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es\2021_1SPRING\Stats4330 - Dr. Frankel - Applied Binary Classification\"/>
    </mc:Choice>
  </mc:AlternateContent>
  <xr:revisionPtr revIDLastSave="0" documentId="13_ncr:1_{2820F379-71DF-4275-81C8-6471F5C57D6B}" xr6:coauthVersionLast="46" xr6:coauthVersionMax="46" xr10:uidLastSave="{00000000-0000-0000-0000-000000000000}"/>
  <bookViews>
    <workbookView xWindow="-120" yWindow="-120" windowWidth="29040" windowHeight="15840" firstSheet="6" activeTab="8" xr2:uid="{98FFF086-FB1E-4C53-ABF6-06BD2A1C7D52}"/>
  </bookViews>
  <sheets>
    <sheet name="BEST_CLUSTER3_PROF" sheetId="1" r:id="rId1"/>
    <sheet name="BEST_CLUSTER4_PROF" sheetId="2" r:id="rId2"/>
    <sheet name="BEST_CLUSTER5_PROF" sheetId="3" r:id="rId3"/>
    <sheet name="BEST_CLUSTER6_PROF" sheetId="4" r:id="rId4"/>
    <sheet name="BEST_CLUSTER7_PROF" sheetId="5" r:id="rId5"/>
    <sheet name="BEST_CLUSTER8_PROF" sheetId="6" r:id="rId6"/>
    <sheet name="BEST_CLUSTER9_PROF" sheetId="7" r:id="rId7"/>
    <sheet name="RAW_TRAN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5" i="7" l="1"/>
  <c r="U405" i="7"/>
  <c r="T405" i="7"/>
  <c r="S405" i="7"/>
  <c r="R405" i="7"/>
  <c r="Q405" i="7"/>
  <c r="P405" i="7"/>
  <c r="O405" i="7"/>
  <c r="N405" i="7"/>
  <c r="M405" i="7"/>
  <c r="L405" i="7"/>
  <c r="K405" i="7"/>
  <c r="J405" i="7"/>
  <c r="I405" i="7"/>
  <c r="V381" i="7"/>
  <c r="U381" i="7"/>
  <c r="T381" i="7"/>
  <c r="S381" i="7"/>
  <c r="R381" i="7"/>
  <c r="Q381" i="7"/>
  <c r="P381" i="7"/>
  <c r="O381" i="7"/>
  <c r="N381" i="7"/>
  <c r="M381" i="7"/>
  <c r="L381" i="7"/>
  <c r="K381" i="7"/>
  <c r="J381" i="7"/>
  <c r="I381" i="7"/>
  <c r="V357" i="7"/>
  <c r="U357" i="7"/>
  <c r="T357" i="7"/>
  <c r="S357" i="7"/>
  <c r="R357" i="7"/>
  <c r="Q357" i="7"/>
  <c r="P357" i="7"/>
  <c r="O357" i="7"/>
  <c r="N357" i="7"/>
  <c r="M357" i="7"/>
  <c r="L357" i="7"/>
  <c r="K357" i="7"/>
  <c r="J357" i="7"/>
  <c r="I357" i="7"/>
  <c r="V333" i="7"/>
  <c r="U333" i="7"/>
  <c r="T333" i="7"/>
  <c r="S333" i="7"/>
  <c r="R333" i="7"/>
  <c r="Q333" i="7"/>
  <c r="P333" i="7"/>
  <c r="O333" i="7"/>
  <c r="N333" i="7"/>
  <c r="M333" i="7"/>
  <c r="L333" i="7"/>
  <c r="K333" i="7"/>
  <c r="J333" i="7"/>
  <c r="I333" i="7"/>
  <c r="V309" i="7"/>
  <c r="U309" i="7"/>
  <c r="T309" i="7"/>
  <c r="S309" i="7"/>
  <c r="R309" i="7"/>
  <c r="Q309" i="7"/>
  <c r="P309" i="7"/>
  <c r="O309" i="7"/>
  <c r="N309" i="7"/>
  <c r="M309" i="7"/>
  <c r="L309" i="7"/>
  <c r="K309" i="7"/>
  <c r="J309" i="7"/>
  <c r="I309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V261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I261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V213" i="7"/>
  <c r="U213" i="7"/>
  <c r="T213" i="7"/>
  <c r="S213" i="7"/>
  <c r="R213" i="7"/>
  <c r="Q213" i="7"/>
  <c r="P213" i="7"/>
  <c r="O213" i="7"/>
  <c r="N213" i="7"/>
  <c r="M213" i="7"/>
  <c r="L213" i="7"/>
  <c r="K213" i="7"/>
  <c r="J213" i="7"/>
  <c r="I213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V405" i="6"/>
  <c r="U405" i="6"/>
  <c r="T405" i="6"/>
  <c r="S405" i="6"/>
  <c r="R405" i="6"/>
  <c r="Q405" i="6"/>
  <c r="P405" i="6"/>
  <c r="O405" i="6"/>
  <c r="N405" i="6"/>
  <c r="M405" i="6"/>
  <c r="L405" i="6"/>
  <c r="K405" i="6"/>
  <c r="J405" i="6"/>
  <c r="I405" i="6"/>
  <c r="V381" i="6"/>
  <c r="U381" i="6"/>
  <c r="T381" i="6"/>
  <c r="S381" i="6"/>
  <c r="R381" i="6"/>
  <c r="Q381" i="6"/>
  <c r="P381" i="6"/>
  <c r="O381" i="6"/>
  <c r="N381" i="6"/>
  <c r="M381" i="6"/>
  <c r="L381" i="6"/>
  <c r="K381" i="6"/>
  <c r="J381" i="6"/>
  <c r="I381" i="6"/>
  <c r="V357" i="6"/>
  <c r="U357" i="6"/>
  <c r="T357" i="6"/>
  <c r="S357" i="6"/>
  <c r="R357" i="6"/>
  <c r="Q357" i="6"/>
  <c r="P357" i="6"/>
  <c r="O357" i="6"/>
  <c r="N357" i="6"/>
  <c r="M357" i="6"/>
  <c r="L357" i="6"/>
  <c r="K357" i="6"/>
  <c r="J357" i="6"/>
  <c r="I357" i="6"/>
  <c r="V333" i="6"/>
  <c r="U333" i="6"/>
  <c r="T333" i="6"/>
  <c r="S333" i="6"/>
  <c r="R333" i="6"/>
  <c r="Q333" i="6"/>
  <c r="P333" i="6"/>
  <c r="O333" i="6"/>
  <c r="N333" i="6"/>
  <c r="M333" i="6"/>
  <c r="L333" i="6"/>
  <c r="K333" i="6"/>
  <c r="J333" i="6"/>
  <c r="I333" i="6"/>
  <c r="V309" i="6"/>
  <c r="U309" i="6"/>
  <c r="T309" i="6"/>
  <c r="S309" i="6"/>
  <c r="R309" i="6"/>
  <c r="Q309" i="6"/>
  <c r="P309" i="6"/>
  <c r="O309" i="6"/>
  <c r="N309" i="6"/>
  <c r="M309" i="6"/>
  <c r="L309" i="6"/>
  <c r="K309" i="6"/>
  <c r="J309" i="6"/>
  <c r="I309" i="6"/>
  <c r="V285" i="6"/>
  <c r="U285" i="6"/>
  <c r="T285" i="6"/>
  <c r="S285" i="6"/>
  <c r="R285" i="6"/>
  <c r="Q285" i="6"/>
  <c r="P285" i="6"/>
  <c r="O285" i="6"/>
  <c r="N285" i="6"/>
  <c r="M285" i="6"/>
  <c r="L285" i="6"/>
  <c r="K285" i="6"/>
  <c r="J285" i="6"/>
  <c r="I285" i="6"/>
  <c r="V261" i="6"/>
  <c r="U261" i="6"/>
  <c r="T261" i="6"/>
  <c r="S261" i="6"/>
  <c r="R261" i="6"/>
  <c r="Q261" i="6"/>
  <c r="P261" i="6"/>
  <c r="O261" i="6"/>
  <c r="N261" i="6"/>
  <c r="M261" i="6"/>
  <c r="L261" i="6"/>
  <c r="K261" i="6"/>
  <c r="J261" i="6"/>
  <c r="I261" i="6"/>
  <c r="V237" i="6"/>
  <c r="U237" i="6"/>
  <c r="T237" i="6"/>
  <c r="S237" i="6"/>
  <c r="R237" i="6"/>
  <c r="Q237" i="6"/>
  <c r="P237" i="6"/>
  <c r="O237" i="6"/>
  <c r="N237" i="6"/>
  <c r="M237" i="6"/>
  <c r="L237" i="6"/>
  <c r="K237" i="6"/>
  <c r="J237" i="6"/>
  <c r="I237" i="6"/>
  <c r="V213" i="6"/>
  <c r="U213" i="6"/>
  <c r="T213" i="6"/>
  <c r="S213" i="6"/>
  <c r="R213" i="6"/>
  <c r="Q213" i="6"/>
  <c r="P213" i="6"/>
  <c r="O213" i="6"/>
  <c r="N213" i="6"/>
  <c r="M213" i="6"/>
  <c r="L213" i="6"/>
  <c r="K213" i="6"/>
  <c r="J213" i="6"/>
  <c r="I213" i="6"/>
  <c r="V189" i="6"/>
  <c r="U189" i="6"/>
  <c r="T189" i="6"/>
  <c r="S189" i="6"/>
  <c r="R189" i="6"/>
  <c r="Q189" i="6"/>
  <c r="P189" i="6"/>
  <c r="O189" i="6"/>
  <c r="N189" i="6"/>
  <c r="M189" i="6"/>
  <c r="L189" i="6"/>
  <c r="K189" i="6"/>
  <c r="J189" i="6"/>
  <c r="I189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V405" i="5"/>
  <c r="U405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V381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V357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V333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V381" i="4"/>
  <c r="U381" i="4"/>
  <c r="T381" i="4"/>
  <c r="S381" i="4"/>
  <c r="R381" i="4"/>
  <c r="Q381" i="4"/>
  <c r="P381" i="4"/>
  <c r="O381" i="4"/>
  <c r="N381" i="4"/>
  <c r="M381" i="4"/>
  <c r="L381" i="4"/>
  <c r="K381" i="4"/>
  <c r="J381" i="4"/>
  <c r="I381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P5" i="8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8" i="8" s="1"/>
  <c r="P309" i="8" s="1"/>
  <c r="P310" i="8" s="1"/>
  <c r="P311" i="8" s="1"/>
  <c r="P312" i="8" s="1"/>
  <c r="P313" i="8" s="1"/>
  <c r="P314" i="8" s="1"/>
  <c r="P315" i="8" s="1"/>
  <c r="P316" i="8" s="1"/>
  <c r="P317" i="8" s="1"/>
  <c r="P318" i="8" s="1"/>
  <c r="P319" i="8" s="1"/>
  <c r="P320" i="8" s="1"/>
  <c r="P321" i="8" s="1"/>
  <c r="P322" i="8" s="1"/>
  <c r="P323" i="8" s="1"/>
  <c r="P324" i="8" s="1"/>
  <c r="P325" i="8" s="1"/>
  <c r="P326" i="8" s="1"/>
  <c r="P327" i="8" s="1"/>
  <c r="P328" i="8" s="1"/>
  <c r="P329" i="8" s="1"/>
  <c r="P330" i="8" s="1"/>
  <c r="P331" i="8" s="1"/>
  <c r="P332" i="8" s="1"/>
  <c r="P333" i="8" s="1"/>
  <c r="P334" i="8" s="1"/>
  <c r="P335" i="8" s="1"/>
  <c r="P336" i="8" s="1"/>
  <c r="P337" i="8" s="1"/>
  <c r="P338" i="8" s="1"/>
  <c r="P339" i="8" s="1"/>
  <c r="P340" i="8" s="1"/>
  <c r="P341" i="8" s="1"/>
  <c r="P342" i="8" s="1"/>
  <c r="P343" i="8" s="1"/>
  <c r="P344" i="8" s="1"/>
  <c r="P345" i="8" s="1"/>
  <c r="P346" i="8" s="1"/>
  <c r="P347" i="8" s="1"/>
  <c r="P348" i="8" s="1"/>
  <c r="P349" i="8" s="1"/>
  <c r="P350" i="8" s="1"/>
  <c r="P351" i="8" s="1"/>
  <c r="P352" i="8" s="1"/>
  <c r="P353" i="8" s="1"/>
  <c r="P354" i="8" s="1"/>
  <c r="P355" i="8" s="1"/>
  <c r="P356" i="8" s="1"/>
  <c r="P357" i="8" s="1"/>
  <c r="P358" i="8" s="1"/>
  <c r="P359" i="8" s="1"/>
  <c r="P360" i="8" s="1"/>
  <c r="P361" i="8" s="1"/>
  <c r="P362" i="8" s="1"/>
  <c r="P363" i="8" s="1"/>
  <c r="P364" i="8" s="1"/>
  <c r="P365" i="8" s="1"/>
  <c r="P366" i="8" s="1"/>
  <c r="P367" i="8" s="1"/>
  <c r="P368" i="8" s="1"/>
  <c r="P369" i="8" s="1"/>
  <c r="P370" i="8" s="1"/>
  <c r="P371" i="8" s="1"/>
  <c r="P372" i="8" s="1"/>
  <c r="P373" i="8" s="1"/>
  <c r="P374" i="8" s="1"/>
  <c r="P375" i="8" s="1"/>
  <c r="P376" i="8" s="1"/>
  <c r="P377" i="8" s="1"/>
  <c r="P378" i="8" s="1"/>
  <c r="P379" i="8" s="1"/>
  <c r="P380" i="8" s="1"/>
  <c r="P381" i="8" s="1"/>
  <c r="P382" i="8" s="1"/>
  <c r="P383" i="8" s="1"/>
  <c r="P384" i="8" s="1"/>
  <c r="P385" i="8" s="1"/>
  <c r="P386" i="8" s="1"/>
  <c r="P387" i="8" s="1"/>
  <c r="P388" i="8" s="1"/>
  <c r="P389" i="8" s="1"/>
  <c r="P390" i="8" s="1"/>
  <c r="P391" i="8" s="1"/>
  <c r="P392" i="8" s="1"/>
  <c r="P393" i="8" s="1"/>
  <c r="P394" i="8" s="1"/>
  <c r="P395" i="8" s="1"/>
  <c r="P396" i="8" s="1"/>
  <c r="P397" i="8" s="1"/>
  <c r="P398" i="8" s="1"/>
  <c r="P399" i="8" s="1"/>
  <c r="P400" i="8" s="1"/>
  <c r="P401" i="8" s="1"/>
  <c r="P402" i="8" s="1"/>
  <c r="P403" i="8" s="1"/>
  <c r="P404" i="8" s="1"/>
  <c r="P405" i="8" s="1"/>
  <c r="P406" i="8" s="1"/>
  <c r="P407" i="8" s="1"/>
  <c r="P408" i="8" s="1"/>
  <c r="P409" i="8" s="1"/>
  <c r="P410" i="8" s="1"/>
  <c r="P411" i="8" s="1"/>
  <c r="P412" i="8" s="1"/>
  <c r="P413" i="8" s="1"/>
  <c r="P414" i="8" s="1"/>
  <c r="P415" i="8" s="1"/>
  <c r="P416" i="8" s="1"/>
  <c r="P417" i="8" s="1"/>
  <c r="P418" i="8" s="1"/>
  <c r="P419" i="8" s="1"/>
  <c r="P420" i="8" s="1"/>
  <c r="P421" i="8" s="1"/>
  <c r="P422" i="8" s="1"/>
  <c r="P423" i="8" s="1"/>
  <c r="P424" i="8" s="1"/>
  <c r="P425" i="8" s="1"/>
  <c r="P426" i="8" s="1"/>
  <c r="P427" i="8" s="1"/>
  <c r="P428" i="8" s="1"/>
  <c r="P429" i="8" s="1"/>
  <c r="P430" i="8" s="1"/>
  <c r="P431" i="8" s="1"/>
  <c r="P432" i="8" s="1"/>
  <c r="P433" i="8" s="1"/>
  <c r="P434" i="8" s="1"/>
  <c r="P435" i="8" s="1"/>
  <c r="P436" i="8" s="1"/>
  <c r="P437" i="8" s="1"/>
  <c r="P438" i="8" s="1"/>
  <c r="P439" i="8" s="1"/>
  <c r="P440" i="8" s="1"/>
  <c r="P441" i="8" s="1"/>
  <c r="P442" i="8" s="1"/>
  <c r="P443" i="8" s="1"/>
  <c r="P444" i="8" s="1"/>
  <c r="P445" i="8" s="1"/>
  <c r="P446" i="8" s="1"/>
  <c r="P447" i="8" s="1"/>
  <c r="P448" i="8" s="1"/>
  <c r="P449" i="8" s="1"/>
  <c r="P450" i="8" s="1"/>
  <c r="P451" i="8" s="1"/>
  <c r="P452" i="8" s="1"/>
  <c r="P453" i="8" s="1"/>
  <c r="P454" i="8" s="1"/>
  <c r="P455" i="8" s="1"/>
  <c r="P456" i="8" s="1"/>
  <c r="P457" i="8" s="1"/>
  <c r="P458" i="8" s="1"/>
  <c r="P459" i="8" s="1"/>
  <c r="P460" i="8" s="1"/>
  <c r="P461" i="8" s="1"/>
  <c r="P462" i="8" s="1"/>
  <c r="P463" i="8" s="1"/>
  <c r="P464" i="8" s="1"/>
  <c r="P465" i="8" s="1"/>
  <c r="P466" i="8" s="1"/>
  <c r="P467" i="8" s="1"/>
  <c r="P468" i="8" s="1"/>
  <c r="P469" i="8" s="1"/>
  <c r="P470" i="8" s="1"/>
  <c r="P471" i="8" s="1"/>
  <c r="P472" i="8" s="1"/>
  <c r="P473" i="8" s="1"/>
  <c r="P474" i="8" s="1"/>
  <c r="P475" i="8" s="1"/>
  <c r="P476" i="8" s="1"/>
  <c r="P477" i="8" s="1"/>
  <c r="P478" i="8" s="1"/>
  <c r="P479" i="8" s="1"/>
  <c r="P480" i="8" s="1"/>
  <c r="P481" i="8" s="1"/>
  <c r="P482" i="8" s="1"/>
  <c r="P483" i="8" s="1"/>
  <c r="P484" i="8" s="1"/>
  <c r="P485" i="8" s="1"/>
  <c r="P486" i="8" s="1"/>
  <c r="P487" i="8" s="1"/>
  <c r="P488" i="8" s="1"/>
  <c r="P489" i="8" s="1"/>
  <c r="P490" i="8" s="1"/>
  <c r="P491" i="8" s="1"/>
  <c r="P492" i="8" s="1"/>
  <c r="P493" i="8" s="1"/>
  <c r="P494" i="8" s="1"/>
  <c r="P495" i="8" s="1"/>
  <c r="P496" i="8" s="1"/>
  <c r="P497" i="8" s="1"/>
  <c r="P498" i="8" s="1"/>
  <c r="P499" i="8" s="1"/>
  <c r="P500" i="8" s="1"/>
  <c r="P501" i="8" s="1"/>
  <c r="P502" i="8" s="1"/>
  <c r="P503" i="8" s="1"/>
  <c r="P504" i="8" s="1"/>
  <c r="P505" i="8" s="1"/>
  <c r="P506" i="8" s="1"/>
  <c r="P507" i="8" s="1"/>
  <c r="P508" i="8" s="1"/>
  <c r="P509" i="8" s="1"/>
  <c r="P510" i="8" s="1"/>
  <c r="P511" i="8" s="1"/>
  <c r="P512" i="8" s="1"/>
  <c r="P513" i="8" s="1"/>
  <c r="P514" i="8" s="1"/>
  <c r="P515" i="8" s="1"/>
  <c r="P516" i="8" s="1"/>
  <c r="P517" i="8" s="1"/>
  <c r="P518" i="8" s="1"/>
  <c r="P519" i="8" s="1"/>
  <c r="P520" i="8" s="1"/>
  <c r="P521" i="8" s="1"/>
  <c r="P522" i="8" s="1"/>
  <c r="P523" i="8" s="1"/>
  <c r="P524" i="8" s="1"/>
  <c r="P525" i="8" s="1"/>
  <c r="P526" i="8" s="1"/>
  <c r="P527" i="8" s="1"/>
  <c r="P528" i="8" s="1"/>
  <c r="P529" i="8" s="1"/>
  <c r="P530" i="8" s="1"/>
  <c r="P531" i="8" s="1"/>
  <c r="P532" i="8" s="1"/>
  <c r="P533" i="8" s="1"/>
  <c r="P534" i="8" s="1"/>
  <c r="P535" i="8" s="1"/>
  <c r="P536" i="8" s="1"/>
  <c r="P537" i="8" s="1"/>
  <c r="P538" i="8" s="1"/>
  <c r="P539" i="8" s="1"/>
  <c r="P540" i="8" s="1"/>
  <c r="P541" i="8" s="1"/>
  <c r="P542" i="8" s="1"/>
  <c r="P543" i="8" s="1"/>
  <c r="P544" i="8" s="1"/>
  <c r="P545" i="8" s="1"/>
  <c r="P546" i="8" s="1"/>
  <c r="P547" i="8" s="1"/>
  <c r="P548" i="8" s="1"/>
  <c r="P549" i="8" s="1"/>
  <c r="P550" i="8" s="1"/>
  <c r="P551" i="8" s="1"/>
  <c r="P552" i="8" s="1"/>
  <c r="P553" i="8" s="1"/>
  <c r="P554" i="8" s="1"/>
  <c r="P555" i="8" s="1"/>
  <c r="P556" i="8" s="1"/>
  <c r="P557" i="8" s="1"/>
  <c r="P558" i="8" s="1"/>
  <c r="P559" i="8" s="1"/>
  <c r="P560" i="8" s="1"/>
  <c r="P561" i="8" s="1"/>
  <c r="P562" i="8" s="1"/>
  <c r="P563" i="8" s="1"/>
  <c r="P564" i="8" s="1"/>
  <c r="P565" i="8" s="1"/>
  <c r="P566" i="8" s="1"/>
  <c r="P567" i="8" s="1"/>
  <c r="P568" i="8" s="1"/>
  <c r="P569" i="8" s="1"/>
  <c r="P570" i="8" s="1"/>
  <c r="P571" i="8" s="1"/>
  <c r="P572" i="8" s="1"/>
  <c r="P573" i="8" s="1"/>
  <c r="P574" i="8" s="1"/>
  <c r="P575" i="8" s="1"/>
  <c r="P576" i="8" s="1"/>
  <c r="P577" i="8" s="1"/>
  <c r="P578" i="8" s="1"/>
  <c r="P579" i="8" s="1"/>
  <c r="P580" i="8" s="1"/>
  <c r="P581" i="8" s="1"/>
  <c r="P582" i="8" s="1"/>
  <c r="P583" i="8" s="1"/>
  <c r="P584" i="8" s="1"/>
  <c r="P585" i="8" s="1"/>
  <c r="P586" i="8" s="1"/>
  <c r="P587" i="8" s="1"/>
  <c r="P588" i="8" s="1"/>
  <c r="P589" i="8" s="1"/>
  <c r="P590" i="8" s="1"/>
  <c r="P591" i="8" s="1"/>
  <c r="P592" i="8" s="1"/>
  <c r="P593" i="8" s="1"/>
  <c r="P594" i="8" s="1"/>
  <c r="P595" i="8" s="1"/>
  <c r="P596" i="8" s="1"/>
  <c r="P597" i="8" s="1"/>
  <c r="P598" i="8" s="1"/>
  <c r="P599" i="8" s="1"/>
  <c r="P600" i="8" s="1"/>
  <c r="P601" i="8" s="1"/>
  <c r="P602" i="8" s="1"/>
  <c r="P603" i="8" s="1"/>
  <c r="P604" i="8" s="1"/>
  <c r="P605" i="8" s="1"/>
  <c r="P606" i="8" s="1"/>
  <c r="P607" i="8" s="1"/>
  <c r="P608" i="8" s="1"/>
  <c r="P609" i="8" s="1"/>
  <c r="P610" i="8" s="1"/>
  <c r="P611" i="8" s="1"/>
  <c r="P612" i="8" s="1"/>
  <c r="P613" i="8" s="1"/>
  <c r="P614" i="8" s="1"/>
  <c r="P615" i="8" s="1"/>
  <c r="P616" i="8" s="1"/>
  <c r="P617" i="8" s="1"/>
  <c r="P618" i="8" s="1"/>
  <c r="P619" i="8" s="1"/>
  <c r="P620" i="8" s="1"/>
  <c r="P621" i="8" s="1"/>
  <c r="P622" i="8" s="1"/>
  <c r="P623" i="8" s="1"/>
  <c r="P624" i="8" s="1"/>
  <c r="P4" i="8"/>
  <c r="P3" i="8"/>
  <c r="I625" i="8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</calcChain>
</file>

<file path=xl/sharedStrings.xml><?xml version="1.0" encoding="utf-8"?>
<sst xmlns="http://schemas.openxmlformats.org/spreadsheetml/2006/main" count="2386" uniqueCount="31">
  <si>
    <t>The FREQ Procedure</t>
  </si>
  <si>
    <t>Frequency</t>
  </si>
  <si>
    <t>Percent</t>
  </si>
  <si>
    <t>Table of goodbad by preds</t>
  </si>
  <si>
    <t>goodbad</t>
  </si>
  <si>
    <t>preds</t>
  </si>
  <si>
    <t>Total</t>
  </si>
  <si>
    <t>outcometype</t>
  </si>
  <si>
    <t>pct</t>
  </si>
  <si>
    <t>n</t>
  </si>
  <si>
    <t>profit</t>
  </si>
  <si>
    <t>pper1000</t>
  </si>
  <si>
    <t>ERROR1</t>
  </si>
  <si>
    <t>ERROR2</t>
  </si>
  <si>
    <t>VALID1</t>
  </si>
  <si>
    <t>VALID2</t>
  </si>
  <si>
    <t>Table of TRANSIC by goodbad</t>
  </si>
  <si>
    <t>TRANSIC</t>
  </si>
  <si>
    <t>.</t>
  </si>
  <si>
    <t>Analysis Variable : TRANAMT</t>
  </si>
  <si>
    <t>N Obs</t>
  </si>
  <si>
    <t>N</t>
  </si>
  <si>
    <t>Mean</t>
  </si>
  <si>
    <t>Std Dev</t>
  </si>
  <si>
    <t>Minimum</t>
  </si>
  <si>
    <t>Maximum</t>
  </si>
  <si>
    <t>cum_pct</t>
  </si>
  <si>
    <t>SICCODE</t>
  </si>
  <si>
    <t>number</t>
  </si>
  <si>
    <t>Grocery Stores</t>
  </si>
  <si>
    <t>Automated Fuel dispensers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</si>
</sst>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663300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 style="medium">
        <color rgb="FFC1C1C1"/>
      </left>
      <right/>
      <top style="medium">
        <color rgb="FFB0B7BB"/>
      </top>
      <bottom/>
      <diagonal/>
    </border>
    <border>
      <left style="medium">
        <color rgb="FFC1C1C1"/>
      </left>
      <right/>
      <top/>
      <bottom style="medium">
        <color rgb="FFC1C1C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3" fillId="3" borderId="0" xfId="0" applyFont="1" applyFill="1" applyBorder="1" applyAlignment="1">
      <alignment horizontal="right" vertical="top" wrapText="1"/>
    </xf>
    <xf numFmtId="0" fontId="3" fillId="3" borderId="11" xfId="0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right" vertical="top" wrapText="1"/>
    </xf>
    <xf numFmtId="0" fontId="2" fillId="2" borderId="10" xfId="0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8" fontId="0" fillId="0" borderId="0" xfId="0" applyNumberFormat="1"/>
    <xf numFmtId="8" fontId="3" fillId="3" borderId="5" xfId="0" applyNumberFormat="1" applyFont="1" applyFill="1" applyBorder="1" applyAlignment="1">
      <alignment horizontal="right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3" fillId="3" borderId="17" xfId="0" applyFont="1" applyFill="1" applyBorder="1" applyAlignment="1">
      <alignment horizontal="left" vertical="top" wrapText="1"/>
    </xf>
    <xf numFmtId="8" fontId="3" fillId="3" borderId="11" xfId="0" applyNumberFormat="1" applyFont="1" applyFill="1" applyBorder="1" applyAlignment="1">
      <alignment horizontal="right" vertical="top" wrapText="1"/>
    </xf>
    <xf numFmtId="0" fontId="3" fillId="3" borderId="18" xfId="0" applyFont="1" applyFill="1" applyBorder="1" applyAlignment="1">
      <alignment horizontal="center" vertical="top" wrapText="1"/>
    </xf>
    <xf numFmtId="8" fontId="3" fillId="3" borderId="6" xfId="0" applyNumberFormat="1" applyFont="1" applyFill="1" applyBorder="1" applyAlignment="1">
      <alignment horizontal="right" vertical="top" wrapText="1"/>
    </xf>
    <xf numFmtId="8" fontId="3" fillId="3" borderId="0" xfId="0" applyNumberFormat="1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horizontal="right" vertical="top" wrapText="1"/>
    </xf>
    <xf numFmtId="0" fontId="4" fillId="3" borderId="5" xfId="0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horizontal="right" vertical="top" wrapText="1"/>
    </xf>
    <xf numFmtId="0" fontId="4" fillId="3" borderId="11" xfId="0" applyFont="1" applyFill="1" applyBorder="1" applyAlignment="1">
      <alignment horizontal="right" vertical="top" wrapText="1"/>
    </xf>
    <xf numFmtId="0" fontId="4" fillId="3" borderId="19" xfId="0" applyFont="1" applyFill="1" applyBorder="1" applyAlignment="1">
      <alignment horizontal="right" vertical="top" wrapText="1"/>
    </xf>
    <xf numFmtId="0" fontId="4" fillId="3" borderId="20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vertical="top"/>
    </xf>
    <xf numFmtId="0" fontId="2" fillId="2" borderId="10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4" fillId="3" borderId="17" xfId="0" applyFont="1" applyFill="1" applyBorder="1" applyAlignment="1">
      <alignment horizontal="right" vertical="top" wrapText="1"/>
    </xf>
    <xf numFmtId="0" fontId="4" fillId="3" borderId="11" xfId="0" applyFont="1" applyFill="1" applyBorder="1" applyAlignment="1">
      <alignment horizontal="right" vertical="top"/>
    </xf>
    <xf numFmtId="0" fontId="4" fillId="3" borderId="18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right" wrapText="1"/>
    </xf>
    <xf numFmtId="10" fontId="0" fillId="0" borderId="0" xfId="1" applyNumberFormat="1" applyFont="1"/>
    <xf numFmtId="10" fontId="0" fillId="4" borderId="0" xfId="0" applyNumberFormat="1" applyFill="1"/>
    <xf numFmtId="10" fontId="0" fillId="5" borderId="0" xfId="0" applyNumberFormat="1" applyFill="1"/>
    <xf numFmtId="10" fontId="0" fillId="6" borderId="0" xfId="0" applyNumberFormat="1" applyFill="1"/>
    <xf numFmtId="11" fontId="3" fillId="3" borderId="5" xfId="0" applyNumberFormat="1" applyFont="1" applyFill="1" applyBorder="1" applyAlignment="1">
      <alignment horizontal="right" vertical="top"/>
    </xf>
    <xf numFmtId="10" fontId="0" fillId="7" borderId="0" xfId="0" applyNumberFormat="1" applyFill="1"/>
    <xf numFmtId="10" fontId="0" fillId="8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ACDE-6AC7-49B9-BB09-D123796E51DC}">
  <dimension ref="A1:V429"/>
  <sheetViews>
    <sheetView topLeftCell="D401" zoomScaleNormal="100" workbookViewId="0">
      <selection activeCell="D428" sqref="D428"/>
    </sheetView>
  </sheetViews>
  <sheetFormatPr defaultRowHeight="15" x14ac:dyDescent="0.25"/>
  <cols>
    <col min="4" max="5" width="15.7109375" customWidth="1"/>
    <col min="17" max="18" width="14.28515625" bestFit="1" customWidth="1"/>
    <col min="19" max="19" width="14.5703125" bestFit="1" customWidth="1"/>
    <col min="20" max="20" width="11.85546875" bestFit="1" customWidth="1"/>
    <col min="21" max="21" width="14.5703125" bestFit="1" customWidth="1"/>
    <col min="22" max="22" width="11.85546875" bestFit="1" customWidth="1"/>
  </cols>
  <sheetData>
    <row r="1" spans="1:5" x14ac:dyDescent="0.25">
      <c r="A1" s="1" t="s">
        <v>0</v>
      </c>
    </row>
    <row r="2" spans="1:5" ht="15.75" thickBot="1" x14ac:dyDescent="0.3"/>
    <row r="3" spans="1:5" ht="26.25" thickBot="1" x14ac:dyDescent="0.3">
      <c r="A3" s="2" t="s">
        <v>1</v>
      </c>
      <c r="B3" s="12" t="s">
        <v>3</v>
      </c>
      <c r="C3" s="13"/>
      <c r="D3" s="13"/>
      <c r="E3" s="13"/>
    </row>
    <row r="4" spans="1:5" ht="15.75" thickBot="1" x14ac:dyDescent="0.3">
      <c r="A4" s="3" t="s">
        <v>2</v>
      </c>
      <c r="B4" s="14" t="s">
        <v>4</v>
      </c>
      <c r="C4" s="16" t="s">
        <v>5</v>
      </c>
      <c r="D4" s="17"/>
      <c r="E4" s="17"/>
    </row>
    <row r="5" spans="1:5" ht="15.75" thickBot="1" x14ac:dyDescent="0.3">
      <c r="A5" s="4"/>
      <c r="B5" s="15"/>
      <c r="C5" s="5">
        <v>0</v>
      </c>
      <c r="D5" s="5">
        <v>1</v>
      </c>
      <c r="E5" s="8" t="s">
        <v>6</v>
      </c>
    </row>
    <row r="6" spans="1:5" x14ac:dyDescent="0.25">
      <c r="A6" s="4"/>
      <c r="B6" s="18">
        <v>0</v>
      </c>
      <c r="C6" s="6">
        <v>118653</v>
      </c>
      <c r="D6" s="6">
        <v>74603</v>
      </c>
      <c r="E6" s="9">
        <v>193256</v>
      </c>
    </row>
    <row r="7" spans="1:5" ht="15.75" thickBot="1" x14ac:dyDescent="0.3">
      <c r="A7" s="4"/>
      <c r="B7" s="19"/>
      <c r="C7" s="7">
        <v>53.35</v>
      </c>
      <c r="D7" s="7">
        <v>33.54</v>
      </c>
      <c r="E7" s="10">
        <v>86.9</v>
      </c>
    </row>
    <row r="8" spans="1:5" x14ac:dyDescent="0.25">
      <c r="A8" s="4"/>
      <c r="B8" s="18">
        <v>1</v>
      </c>
      <c r="C8" s="6">
        <v>5162</v>
      </c>
      <c r="D8" s="6">
        <v>23982</v>
      </c>
      <c r="E8" s="9">
        <v>29144</v>
      </c>
    </row>
    <row r="9" spans="1:5" ht="15.75" thickBot="1" x14ac:dyDescent="0.3">
      <c r="A9" s="4"/>
      <c r="B9" s="19"/>
      <c r="C9" s="7">
        <v>2.3199999999999998</v>
      </c>
      <c r="D9" s="7">
        <v>10.78</v>
      </c>
      <c r="E9" s="10">
        <v>13.1</v>
      </c>
    </row>
    <row r="10" spans="1:5" x14ac:dyDescent="0.25">
      <c r="A10" s="4"/>
      <c r="B10" s="21" t="s">
        <v>6</v>
      </c>
      <c r="C10" s="6">
        <v>123815</v>
      </c>
      <c r="D10" s="6">
        <v>98585</v>
      </c>
      <c r="E10" s="9">
        <v>222400</v>
      </c>
    </row>
    <row r="11" spans="1:5" x14ac:dyDescent="0.25">
      <c r="A11" s="4"/>
      <c r="B11" s="20"/>
      <c r="C11" s="6">
        <v>55.67</v>
      </c>
      <c r="D11" s="6">
        <v>44.33</v>
      </c>
      <c r="E11" s="9">
        <v>100</v>
      </c>
    </row>
    <row r="12" spans="1:5" x14ac:dyDescent="0.25">
      <c r="A12" s="4"/>
      <c r="B12" s="22"/>
      <c r="C12" s="22"/>
      <c r="D12" s="22"/>
      <c r="E12" s="22"/>
    </row>
    <row r="15" spans="1:5" ht="15.75" thickBot="1" x14ac:dyDescent="0.3"/>
    <row r="16" spans="1:5" ht="26.25" thickBot="1" x14ac:dyDescent="0.3">
      <c r="A16" s="25" t="s">
        <v>7</v>
      </c>
      <c r="B16" s="26" t="s">
        <v>8</v>
      </c>
      <c r="C16" s="26" t="s">
        <v>9</v>
      </c>
      <c r="D16" s="26" t="s">
        <v>10</v>
      </c>
      <c r="E16" s="27" t="s">
        <v>11</v>
      </c>
    </row>
    <row r="17" spans="1:22" ht="15.75" thickBot="1" x14ac:dyDescent="0.3">
      <c r="A17" s="28" t="s">
        <v>12</v>
      </c>
      <c r="B17" s="7">
        <v>2.3210399999999999E-2</v>
      </c>
      <c r="C17" s="7">
        <v>5162</v>
      </c>
      <c r="D17" s="24">
        <v>-5822611.5</v>
      </c>
      <c r="E17" s="29">
        <v>-1127975.8799999999</v>
      </c>
    </row>
    <row r="18" spans="1:22" ht="15.75" thickBot="1" x14ac:dyDescent="0.3">
      <c r="A18" s="28" t="s">
        <v>13</v>
      </c>
      <c r="B18" s="7">
        <v>0.3354451</v>
      </c>
      <c r="C18" s="7">
        <v>74603</v>
      </c>
      <c r="D18" s="24">
        <v>0</v>
      </c>
      <c r="E18" s="29">
        <v>0</v>
      </c>
    </row>
    <row r="19" spans="1:22" ht="15.75" thickBot="1" x14ac:dyDescent="0.3">
      <c r="A19" s="28" t="s">
        <v>14</v>
      </c>
      <c r="B19" s="7">
        <v>0.1078327</v>
      </c>
      <c r="C19" s="7">
        <v>23982</v>
      </c>
      <c r="D19" s="24">
        <v>0</v>
      </c>
      <c r="E19" s="29">
        <v>0</v>
      </c>
    </row>
    <row r="20" spans="1:22" ht="15.75" thickBot="1" x14ac:dyDescent="0.3">
      <c r="A20" s="28" t="s">
        <v>15</v>
      </c>
      <c r="B20" s="7">
        <v>0.53351170000000003</v>
      </c>
      <c r="C20" s="7">
        <v>118653</v>
      </c>
      <c r="D20" s="24">
        <v>29663250</v>
      </c>
      <c r="E20" s="29">
        <v>250000</v>
      </c>
    </row>
    <row r="21" spans="1:22" x14ac:dyDescent="0.25">
      <c r="A21" s="30"/>
      <c r="B21" s="6">
        <v>1</v>
      </c>
      <c r="C21" s="6">
        <v>222400</v>
      </c>
      <c r="D21" s="31">
        <v>23840638.5</v>
      </c>
      <c r="E21" s="32">
        <v>107197.12</v>
      </c>
      <c r="I21">
        <f>C7</f>
        <v>53.35</v>
      </c>
      <c r="J21">
        <f>D7</f>
        <v>33.54</v>
      </c>
      <c r="K21">
        <f>C9</f>
        <v>2.3199999999999998</v>
      </c>
      <c r="L21">
        <f>D9</f>
        <v>10.78</v>
      </c>
      <c r="M21">
        <f>B17</f>
        <v>2.3210399999999999E-2</v>
      </c>
      <c r="N21">
        <f>B18</f>
        <v>0.3354451</v>
      </c>
      <c r="O21">
        <f>B19</f>
        <v>0.1078327</v>
      </c>
      <c r="P21">
        <f>B20</f>
        <v>0.53351170000000003</v>
      </c>
      <c r="Q21" s="23">
        <f>D17</f>
        <v>-5822611.5</v>
      </c>
      <c r="R21" s="23">
        <f>E17</f>
        <v>-1127975.8799999999</v>
      </c>
      <c r="S21" s="23">
        <f>D20</f>
        <v>29663250</v>
      </c>
      <c r="T21" s="23">
        <f>E20</f>
        <v>250000</v>
      </c>
      <c r="U21" s="23">
        <f>D21</f>
        <v>23840638.5</v>
      </c>
      <c r="V21" s="23">
        <f>E21</f>
        <v>107197.12</v>
      </c>
    </row>
    <row r="25" spans="1:22" x14ac:dyDescent="0.25">
      <c r="A25" s="1" t="s">
        <v>0</v>
      </c>
    </row>
    <row r="26" spans="1:22" ht="15.75" thickBot="1" x14ac:dyDescent="0.3"/>
    <row r="27" spans="1:22" ht="26.25" thickBot="1" x14ac:dyDescent="0.3">
      <c r="A27" s="2" t="s">
        <v>1</v>
      </c>
      <c r="B27" s="12" t="s">
        <v>3</v>
      </c>
      <c r="C27" s="13"/>
      <c r="D27" s="13"/>
      <c r="E27" s="13"/>
    </row>
    <row r="28" spans="1:22" ht="15.75" thickBot="1" x14ac:dyDescent="0.3">
      <c r="A28" s="3" t="s">
        <v>2</v>
      </c>
      <c r="B28" s="14" t="s">
        <v>4</v>
      </c>
      <c r="C28" s="16" t="s">
        <v>5</v>
      </c>
      <c r="D28" s="17"/>
      <c r="E28" s="17"/>
    </row>
    <row r="29" spans="1:22" ht="15.75" thickBot="1" x14ac:dyDescent="0.3">
      <c r="A29" s="4"/>
      <c r="B29" s="15"/>
      <c r="C29" s="5">
        <v>0</v>
      </c>
      <c r="D29" s="5">
        <v>1</v>
      </c>
      <c r="E29" s="8" t="s">
        <v>6</v>
      </c>
    </row>
    <row r="30" spans="1:22" x14ac:dyDescent="0.25">
      <c r="A30" s="4"/>
      <c r="B30" s="18">
        <v>0</v>
      </c>
      <c r="C30" s="6">
        <v>145590</v>
      </c>
      <c r="D30" s="6">
        <v>47666</v>
      </c>
      <c r="E30" s="9">
        <v>193256</v>
      </c>
    </row>
    <row r="31" spans="1:22" ht="15.75" thickBot="1" x14ac:dyDescent="0.3">
      <c r="A31" s="4"/>
      <c r="B31" s="19"/>
      <c r="C31" s="7">
        <v>65.459999999999994</v>
      </c>
      <c r="D31" s="7">
        <v>21.43</v>
      </c>
      <c r="E31" s="10">
        <v>86.9</v>
      </c>
    </row>
    <row r="32" spans="1:22" x14ac:dyDescent="0.25">
      <c r="A32" s="4"/>
      <c r="B32" s="18">
        <v>1</v>
      </c>
      <c r="C32" s="6">
        <v>9142</v>
      </c>
      <c r="D32" s="6">
        <v>20002</v>
      </c>
      <c r="E32" s="9">
        <v>29144</v>
      </c>
    </row>
    <row r="33" spans="1:22" ht="15.75" thickBot="1" x14ac:dyDescent="0.3">
      <c r="A33" s="4"/>
      <c r="B33" s="19"/>
      <c r="C33" s="7">
        <v>4.1100000000000003</v>
      </c>
      <c r="D33" s="7">
        <v>8.99</v>
      </c>
      <c r="E33" s="10">
        <v>13.1</v>
      </c>
    </row>
    <row r="34" spans="1:22" x14ac:dyDescent="0.25">
      <c r="A34" s="4"/>
      <c r="B34" s="21" t="s">
        <v>6</v>
      </c>
      <c r="C34" s="6">
        <v>154732</v>
      </c>
      <c r="D34" s="6">
        <v>67668</v>
      </c>
      <c r="E34" s="9">
        <v>222400</v>
      </c>
    </row>
    <row r="35" spans="1:22" x14ac:dyDescent="0.25">
      <c r="A35" s="4"/>
      <c r="B35" s="20"/>
      <c r="C35" s="6">
        <v>69.569999999999993</v>
      </c>
      <c r="D35" s="6">
        <v>30.43</v>
      </c>
      <c r="E35" s="9">
        <v>100</v>
      </c>
    </row>
    <row r="36" spans="1:22" x14ac:dyDescent="0.25">
      <c r="A36" s="4"/>
      <c r="B36" s="22"/>
      <c r="C36" s="22"/>
      <c r="D36" s="22"/>
      <c r="E36" s="22"/>
    </row>
    <row r="39" spans="1:22" ht="15.75" thickBot="1" x14ac:dyDescent="0.3"/>
    <row r="40" spans="1:22" ht="26.25" thickBot="1" x14ac:dyDescent="0.3">
      <c r="A40" s="25" t="s">
        <v>7</v>
      </c>
      <c r="B40" s="26" t="s">
        <v>8</v>
      </c>
      <c r="C40" s="26" t="s">
        <v>9</v>
      </c>
      <c r="D40" s="26" t="s">
        <v>10</v>
      </c>
      <c r="E40" s="27" t="s">
        <v>11</v>
      </c>
    </row>
    <row r="41" spans="1:22" ht="15.75" thickBot="1" x14ac:dyDescent="0.3">
      <c r="A41" s="28" t="s">
        <v>12</v>
      </c>
      <c r="B41" s="7">
        <v>4.11061E-2</v>
      </c>
      <c r="C41" s="7">
        <v>9142</v>
      </c>
      <c r="D41" s="24">
        <v>-10011954</v>
      </c>
      <c r="E41" s="29">
        <v>-1095160.1399999999</v>
      </c>
    </row>
    <row r="42" spans="1:22" ht="15.75" thickBot="1" x14ac:dyDescent="0.3">
      <c r="A42" s="28" t="s">
        <v>13</v>
      </c>
      <c r="B42" s="7">
        <v>0.2143255</v>
      </c>
      <c r="C42" s="7">
        <v>47666</v>
      </c>
      <c r="D42" s="24">
        <v>0</v>
      </c>
      <c r="E42" s="29">
        <v>0</v>
      </c>
    </row>
    <row r="43" spans="1:22" ht="15.75" thickBot="1" x14ac:dyDescent="0.3">
      <c r="A43" s="28" t="s">
        <v>14</v>
      </c>
      <c r="B43" s="7">
        <v>8.9937100000000006E-2</v>
      </c>
      <c r="C43" s="7">
        <v>20002</v>
      </c>
      <c r="D43" s="24">
        <v>0</v>
      </c>
      <c r="E43" s="29">
        <v>0</v>
      </c>
    </row>
    <row r="44" spans="1:22" ht="15.75" thickBot="1" x14ac:dyDescent="0.3">
      <c r="A44" s="28" t="s">
        <v>15</v>
      </c>
      <c r="B44" s="7">
        <v>0.65463130000000003</v>
      </c>
      <c r="C44" s="7">
        <v>145590</v>
      </c>
      <c r="D44" s="24">
        <v>36397500</v>
      </c>
      <c r="E44" s="29">
        <v>250000</v>
      </c>
    </row>
    <row r="45" spans="1:22" x14ac:dyDescent="0.25">
      <c r="A45" s="30"/>
      <c r="B45" s="6">
        <v>1</v>
      </c>
      <c r="C45" s="6">
        <v>222400</v>
      </c>
      <c r="D45" s="31">
        <v>26385546</v>
      </c>
      <c r="E45" s="32">
        <v>118640.04</v>
      </c>
      <c r="I45">
        <f>C31</f>
        <v>65.459999999999994</v>
      </c>
      <c r="J45">
        <f>D31</f>
        <v>21.43</v>
      </c>
      <c r="K45">
        <f>C33</f>
        <v>4.1100000000000003</v>
      </c>
      <c r="L45">
        <f>D33</f>
        <v>8.99</v>
      </c>
      <c r="M45">
        <f>B41</f>
        <v>4.11061E-2</v>
      </c>
      <c r="N45">
        <f>B42</f>
        <v>0.2143255</v>
      </c>
      <c r="O45">
        <f>B43</f>
        <v>8.9937100000000006E-2</v>
      </c>
      <c r="P45">
        <f>B44</f>
        <v>0.65463130000000003</v>
      </c>
      <c r="Q45" s="23">
        <f>D41</f>
        <v>-10011954</v>
      </c>
      <c r="R45" s="23">
        <f>E41</f>
        <v>-1095160.1399999999</v>
      </c>
      <c r="S45" s="23">
        <f>D44</f>
        <v>36397500</v>
      </c>
      <c r="T45" s="23">
        <f>E44</f>
        <v>250000</v>
      </c>
      <c r="U45" s="23">
        <f>D45</f>
        <v>26385546</v>
      </c>
      <c r="V45" s="23">
        <f>E45</f>
        <v>118640.04</v>
      </c>
    </row>
    <row r="49" spans="1:5" x14ac:dyDescent="0.25">
      <c r="A49" s="1" t="s">
        <v>0</v>
      </c>
    </row>
    <row r="50" spans="1:5" ht="15.75" thickBot="1" x14ac:dyDescent="0.3"/>
    <row r="51" spans="1:5" ht="26.25" thickBot="1" x14ac:dyDescent="0.3">
      <c r="A51" s="2" t="s">
        <v>1</v>
      </c>
      <c r="B51" s="12" t="s">
        <v>3</v>
      </c>
      <c r="C51" s="13"/>
      <c r="D51" s="13"/>
      <c r="E51" s="13"/>
    </row>
    <row r="52" spans="1:5" ht="15.75" thickBot="1" x14ac:dyDescent="0.3">
      <c r="A52" s="3" t="s">
        <v>2</v>
      </c>
      <c r="B52" s="14" t="s">
        <v>4</v>
      </c>
      <c r="C52" s="16" t="s">
        <v>5</v>
      </c>
      <c r="D52" s="17"/>
      <c r="E52" s="17"/>
    </row>
    <row r="53" spans="1:5" ht="15.75" thickBot="1" x14ac:dyDescent="0.3">
      <c r="A53" s="4"/>
      <c r="B53" s="15"/>
      <c r="C53" s="5">
        <v>0</v>
      </c>
      <c r="D53" s="5">
        <v>1</v>
      </c>
      <c r="E53" s="8" t="s">
        <v>6</v>
      </c>
    </row>
    <row r="54" spans="1:5" x14ac:dyDescent="0.25">
      <c r="A54" s="4"/>
      <c r="B54" s="18">
        <v>0</v>
      </c>
      <c r="C54" s="6">
        <v>163090</v>
      </c>
      <c r="D54" s="6">
        <v>30166</v>
      </c>
      <c r="E54" s="9">
        <v>193256</v>
      </c>
    </row>
    <row r="55" spans="1:5" ht="15.75" thickBot="1" x14ac:dyDescent="0.3">
      <c r="A55" s="4"/>
      <c r="B55" s="19"/>
      <c r="C55" s="7">
        <v>73.33</v>
      </c>
      <c r="D55" s="7">
        <v>13.56</v>
      </c>
      <c r="E55" s="10">
        <v>86.9</v>
      </c>
    </row>
    <row r="56" spans="1:5" x14ac:dyDescent="0.25">
      <c r="A56" s="4"/>
      <c r="B56" s="18">
        <v>1</v>
      </c>
      <c r="C56" s="6">
        <v>13029</v>
      </c>
      <c r="D56" s="6">
        <v>16115</v>
      </c>
      <c r="E56" s="9">
        <v>29144</v>
      </c>
    </row>
    <row r="57" spans="1:5" ht="15.75" thickBot="1" x14ac:dyDescent="0.3">
      <c r="A57" s="4"/>
      <c r="B57" s="19"/>
      <c r="C57" s="7">
        <v>5.86</v>
      </c>
      <c r="D57" s="7">
        <v>7.25</v>
      </c>
      <c r="E57" s="10">
        <v>13.1</v>
      </c>
    </row>
    <row r="58" spans="1:5" x14ac:dyDescent="0.25">
      <c r="A58" s="4"/>
      <c r="B58" s="21" t="s">
        <v>6</v>
      </c>
      <c r="C58" s="6">
        <v>176119</v>
      </c>
      <c r="D58" s="6">
        <v>46281</v>
      </c>
      <c r="E58" s="9">
        <v>222400</v>
      </c>
    </row>
    <row r="59" spans="1:5" x14ac:dyDescent="0.25">
      <c r="A59" s="4"/>
      <c r="B59" s="20"/>
      <c r="C59" s="6">
        <v>79.19</v>
      </c>
      <c r="D59" s="6">
        <v>20.81</v>
      </c>
      <c r="E59" s="9">
        <v>100</v>
      </c>
    </row>
    <row r="60" spans="1:5" x14ac:dyDescent="0.25">
      <c r="A60" s="4"/>
      <c r="B60" s="22"/>
      <c r="C60" s="22"/>
      <c r="D60" s="22"/>
      <c r="E60" s="22"/>
    </row>
    <row r="63" spans="1:5" ht="15.75" thickBot="1" x14ac:dyDescent="0.3"/>
    <row r="64" spans="1:5" ht="26.25" thickBot="1" x14ac:dyDescent="0.3">
      <c r="A64" s="25" t="s">
        <v>7</v>
      </c>
      <c r="B64" s="26" t="s">
        <v>8</v>
      </c>
      <c r="C64" s="26" t="s">
        <v>9</v>
      </c>
      <c r="D64" s="26" t="s">
        <v>10</v>
      </c>
      <c r="E64" s="27" t="s">
        <v>11</v>
      </c>
    </row>
    <row r="65" spans="1:22" ht="15.75" thickBot="1" x14ac:dyDescent="0.3">
      <c r="A65" s="28" t="s">
        <v>12</v>
      </c>
      <c r="B65" s="7">
        <v>5.85836E-2</v>
      </c>
      <c r="C65" s="7">
        <v>13029</v>
      </c>
      <c r="D65" s="24">
        <v>-13641972.5</v>
      </c>
      <c r="E65" s="29">
        <v>-1047046.78</v>
      </c>
    </row>
    <row r="66" spans="1:22" ht="15.75" thickBot="1" x14ac:dyDescent="0.3">
      <c r="A66" s="28" t="s">
        <v>13</v>
      </c>
      <c r="B66" s="7">
        <v>0.1356385</v>
      </c>
      <c r="C66" s="7">
        <v>30166</v>
      </c>
      <c r="D66" s="24">
        <v>0</v>
      </c>
      <c r="E66" s="29">
        <v>0</v>
      </c>
    </row>
    <row r="67" spans="1:22" ht="15.75" thickBot="1" x14ac:dyDescent="0.3">
      <c r="A67" s="28" t="s">
        <v>14</v>
      </c>
      <c r="B67" s="7">
        <v>7.2459499999999996E-2</v>
      </c>
      <c r="C67" s="7">
        <v>16115</v>
      </c>
      <c r="D67" s="24">
        <v>0</v>
      </c>
      <c r="E67" s="29">
        <v>0</v>
      </c>
    </row>
    <row r="68" spans="1:22" ht="15.75" thickBot="1" x14ac:dyDescent="0.3">
      <c r="A68" s="28" t="s">
        <v>15</v>
      </c>
      <c r="B68" s="7">
        <v>0.73331829999999998</v>
      </c>
      <c r="C68" s="7">
        <v>163090</v>
      </c>
      <c r="D68" s="24">
        <v>40772500</v>
      </c>
      <c r="E68" s="29">
        <v>250000</v>
      </c>
    </row>
    <row r="69" spans="1:22" x14ac:dyDescent="0.25">
      <c r="A69" s="30"/>
      <c r="B69" s="6">
        <v>1</v>
      </c>
      <c r="C69" s="6">
        <v>222400</v>
      </c>
      <c r="D69" s="31">
        <v>27130527.5</v>
      </c>
      <c r="E69" s="32">
        <v>121989.78</v>
      </c>
      <c r="I69">
        <f t="shared" ref="I69:J69" si="0">C55</f>
        <v>73.33</v>
      </c>
      <c r="J69">
        <f t="shared" si="0"/>
        <v>13.56</v>
      </c>
      <c r="K69">
        <f t="shared" ref="K69:L69" si="1">C57</f>
        <v>5.86</v>
      </c>
      <c r="L69">
        <f t="shared" si="1"/>
        <v>7.25</v>
      </c>
      <c r="M69">
        <f t="shared" ref="M69" si="2">B65</f>
        <v>5.85836E-2</v>
      </c>
      <c r="N69">
        <f t="shared" ref="N69" si="3">B66</f>
        <v>0.1356385</v>
      </c>
      <c r="O69">
        <f t="shared" ref="O69" si="4">B67</f>
        <v>7.2459499999999996E-2</v>
      </c>
      <c r="P69">
        <f t="shared" ref="P69:P132" si="5">B68</f>
        <v>0.73331829999999998</v>
      </c>
      <c r="Q69" s="23">
        <f t="shared" ref="Q69:R69" si="6">D65</f>
        <v>-13641972.5</v>
      </c>
      <c r="R69" s="23">
        <f t="shared" si="6"/>
        <v>-1047046.78</v>
      </c>
      <c r="S69" s="23">
        <f t="shared" ref="S69:S132" si="7">D68</f>
        <v>40772500</v>
      </c>
      <c r="T69" s="23">
        <f t="shared" ref="T69:T132" si="8">E68</f>
        <v>250000</v>
      </c>
      <c r="U69" s="23">
        <f t="shared" ref="U69:U132" si="9">D69</f>
        <v>27130527.5</v>
      </c>
      <c r="V69" s="23">
        <f t="shared" ref="V69:V132" si="10">E69</f>
        <v>121989.78</v>
      </c>
    </row>
    <row r="73" spans="1:22" x14ac:dyDescent="0.25">
      <c r="A73" s="1" t="s">
        <v>0</v>
      </c>
    </row>
    <row r="74" spans="1:22" ht="15.75" thickBot="1" x14ac:dyDescent="0.3"/>
    <row r="75" spans="1:22" ht="26.25" thickBot="1" x14ac:dyDescent="0.3">
      <c r="A75" s="2" t="s">
        <v>1</v>
      </c>
      <c r="B75" s="12" t="s">
        <v>3</v>
      </c>
      <c r="C75" s="13"/>
      <c r="D75" s="13"/>
      <c r="E75" s="13"/>
    </row>
    <row r="76" spans="1:22" ht="15.75" thickBot="1" x14ac:dyDescent="0.3">
      <c r="A76" s="3" t="s">
        <v>2</v>
      </c>
      <c r="B76" s="14" t="s">
        <v>4</v>
      </c>
      <c r="C76" s="16" t="s">
        <v>5</v>
      </c>
      <c r="D76" s="17"/>
      <c r="E76" s="17"/>
    </row>
    <row r="77" spans="1:22" ht="15.75" thickBot="1" x14ac:dyDescent="0.3">
      <c r="A77" s="4"/>
      <c r="B77" s="15"/>
      <c r="C77" s="5">
        <v>0</v>
      </c>
      <c r="D77" s="5">
        <v>1</v>
      </c>
      <c r="E77" s="8" t="s">
        <v>6</v>
      </c>
    </row>
    <row r="78" spans="1:22" x14ac:dyDescent="0.25">
      <c r="A78" s="4"/>
      <c r="B78" s="18">
        <v>0</v>
      </c>
      <c r="C78" s="6">
        <v>174109</v>
      </c>
      <c r="D78" s="6">
        <v>19147</v>
      </c>
      <c r="E78" s="9">
        <v>193256</v>
      </c>
    </row>
    <row r="79" spans="1:22" ht="15.75" thickBot="1" x14ac:dyDescent="0.3">
      <c r="A79" s="4"/>
      <c r="B79" s="19"/>
      <c r="C79" s="7">
        <v>78.290000000000006</v>
      </c>
      <c r="D79" s="7">
        <v>8.61</v>
      </c>
      <c r="E79" s="10">
        <v>86.9</v>
      </c>
    </row>
    <row r="80" spans="1:22" x14ac:dyDescent="0.25">
      <c r="A80" s="4"/>
      <c r="B80" s="18">
        <v>1</v>
      </c>
      <c r="C80" s="6">
        <v>16413</v>
      </c>
      <c r="D80" s="6">
        <v>12731</v>
      </c>
      <c r="E80" s="9">
        <v>29144</v>
      </c>
    </row>
    <row r="81" spans="1:22" ht="15.75" thickBot="1" x14ac:dyDescent="0.3">
      <c r="A81" s="4"/>
      <c r="B81" s="19"/>
      <c r="C81" s="7">
        <v>7.38</v>
      </c>
      <c r="D81" s="7">
        <v>5.72</v>
      </c>
      <c r="E81" s="10">
        <v>13.1</v>
      </c>
    </row>
    <row r="82" spans="1:22" x14ac:dyDescent="0.25">
      <c r="A82" s="4"/>
      <c r="B82" s="21" t="s">
        <v>6</v>
      </c>
      <c r="C82" s="6">
        <v>190522</v>
      </c>
      <c r="D82" s="6">
        <v>31878</v>
      </c>
      <c r="E82" s="9">
        <v>222400</v>
      </c>
    </row>
    <row r="83" spans="1:22" x14ac:dyDescent="0.25">
      <c r="A83" s="4"/>
      <c r="B83" s="20"/>
      <c r="C83" s="6">
        <v>85.67</v>
      </c>
      <c r="D83" s="6">
        <v>14.33</v>
      </c>
      <c r="E83" s="9">
        <v>100</v>
      </c>
    </row>
    <row r="84" spans="1:22" x14ac:dyDescent="0.25">
      <c r="A84" s="4"/>
      <c r="B84" s="22"/>
      <c r="C84" s="22"/>
      <c r="D84" s="22"/>
      <c r="E84" s="22"/>
    </row>
    <row r="87" spans="1:22" ht="15.75" thickBot="1" x14ac:dyDescent="0.3"/>
    <row r="88" spans="1:22" ht="26.25" thickBot="1" x14ac:dyDescent="0.3">
      <c r="A88" s="25" t="s">
        <v>7</v>
      </c>
      <c r="B88" s="26" t="s">
        <v>8</v>
      </c>
      <c r="C88" s="26" t="s">
        <v>9</v>
      </c>
      <c r="D88" s="26" t="s">
        <v>10</v>
      </c>
      <c r="E88" s="27" t="s">
        <v>11</v>
      </c>
    </row>
    <row r="89" spans="1:22" ht="15.75" thickBot="1" x14ac:dyDescent="0.3">
      <c r="A89" s="28" t="s">
        <v>12</v>
      </c>
      <c r="B89" s="7">
        <v>7.3799500000000004E-2</v>
      </c>
      <c r="C89" s="7">
        <v>16413</v>
      </c>
      <c r="D89" s="24">
        <v>-16574793.5</v>
      </c>
      <c r="E89" s="29">
        <v>-1009857.64</v>
      </c>
    </row>
    <row r="90" spans="1:22" ht="15.75" thickBot="1" x14ac:dyDescent="0.3">
      <c r="A90" s="28" t="s">
        <v>13</v>
      </c>
      <c r="B90" s="7">
        <v>8.6092600000000005E-2</v>
      </c>
      <c r="C90" s="7">
        <v>19147</v>
      </c>
      <c r="D90" s="24">
        <v>0</v>
      </c>
      <c r="E90" s="29">
        <v>0</v>
      </c>
    </row>
    <row r="91" spans="1:22" ht="15.75" thickBot="1" x14ac:dyDescent="0.3">
      <c r="A91" s="28" t="s">
        <v>14</v>
      </c>
      <c r="B91" s="7">
        <v>5.7243700000000002E-2</v>
      </c>
      <c r="C91" s="7">
        <v>12731</v>
      </c>
      <c r="D91" s="24">
        <v>0</v>
      </c>
      <c r="E91" s="29">
        <v>0</v>
      </c>
    </row>
    <row r="92" spans="1:22" ht="15.75" thickBot="1" x14ac:dyDescent="0.3">
      <c r="A92" s="28" t="s">
        <v>15</v>
      </c>
      <c r="B92" s="7">
        <v>0.78286420000000001</v>
      </c>
      <c r="C92" s="7">
        <v>174109</v>
      </c>
      <c r="D92" s="24">
        <v>43527250</v>
      </c>
      <c r="E92" s="29">
        <v>250000</v>
      </c>
    </row>
    <row r="93" spans="1:22" x14ac:dyDescent="0.25">
      <c r="A93" s="30"/>
      <c r="B93" s="6">
        <v>1</v>
      </c>
      <c r="C93" s="6">
        <v>222400</v>
      </c>
      <c r="D93" s="31">
        <v>26952456.5</v>
      </c>
      <c r="E93" s="32">
        <v>121189.1</v>
      </c>
      <c r="I93">
        <f t="shared" ref="I93:J93" si="11">C79</f>
        <v>78.290000000000006</v>
      </c>
      <c r="J93">
        <f t="shared" si="11"/>
        <v>8.61</v>
      </c>
      <c r="K93">
        <f t="shared" ref="K93:L93" si="12">C81</f>
        <v>7.38</v>
      </c>
      <c r="L93">
        <f t="shared" si="12"/>
        <v>5.72</v>
      </c>
      <c r="M93">
        <f t="shared" ref="M93" si="13">B89</f>
        <v>7.3799500000000004E-2</v>
      </c>
      <c r="N93">
        <f t="shared" ref="N93" si="14">B90</f>
        <v>8.6092600000000005E-2</v>
      </c>
      <c r="O93">
        <f t="shared" ref="O93" si="15">B91</f>
        <v>5.7243700000000002E-2</v>
      </c>
      <c r="P93">
        <f t="shared" ref="P93:P156" si="16">B92</f>
        <v>0.78286420000000001</v>
      </c>
      <c r="Q93" s="23">
        <f t="shared" ref="Q93:R93" si="17">D89</f>
        <v>-16574793.5</v>
      </c>
      <c r="R93" s="23">
        <f t="shared" si="17"/>
        <v>-1009857.64</v>
      </c>
      <c r="S93" s="23">
        <f t="shared" ref="S93:S156" si="18">D92</f>
        <v>43527250</v>
      </c>
      <c r="T93" s="23">
        <f t="shared" ref="T93:T156" si="19">E92</f>
        <v>250000</v>
      </c>
      <c r="U93" s="23">
        <f t="shared" ref="U93:U156" si="20">D93</f>
        <v>26952456.5</v>
      </c>
      <c r="V93" s="23">
        <f t="shared" ref="V93:V156" si="21">E93</f>
        <v>121189.1</v>
      </c>
    </row>
    <row r="97" spans="1:5" x14ac:dyDescent="0.25">
      <c r="A97" s="1" t="s">
        <v>0</v>
      </c>
    </row>
    <row r="98" spans="1:5" ht="15.75" thickBot="1" x14ac:dyDescent="0.3"/>
    <row r="99" spans="1:5" ht="26.25" thickBot="1" x14ac:dyDescent="0.3">
      <c r="A99" s="2" t="s">
        <v>1</v>
      </c>
      <c r="B99" s="12" t="s">
        <v>3</v>
      </c>
      <c r="C99" s="13"/>
      <c r="D99" s="13"/>
      <c r="E99" s="13"/>
    </row>
    <row r="100" spans="1:5" ht="15.75" thickBot="1" x14ac:dyDescent="0.3">
      <c r="A100" s="3" t="s">
        <v>2</v>
      </c>
      <c r="B100" s="14" t="s">
        <v>4</v>
      </c>
      <c r="C100" s="16" t="s">
        <v>5</v>
      </c>
      <c r="D100" s="17"/>
      <c r="E100" s="17"/>
    </row>
    <row r="101" spans="1:5" ht="15.75" thickBot="1" x14ac:dyDescent="0.3">
      <c r="A101" s="4"/>
      <c r="B101" s="15"/>
      <c r="C101" s="5">
        <v>0</v>
      </c>
      <c r="D101" s="5">
        <v>1</v>
      </c>
      <c r="E101" s="8" t="s">
        <v>6</v>
      </c>
    </row>
    <row r="102" spans="1:5" x14ac:dyDescent="0.25">
      <c r="A102" s="4"/>
      <c r="B102" s="18">
        <v>0</v>
      </c>
      <c r="C102" s="6">
        <v>181258</v>
      </c>
      <c r="D102" s="6">
        <v>11998</v>
      </c>
      <c r="E102" s="9">
        <v>193256</v>
      </c>
    </row>
    <row r="103" spans="1:5" ht="15.75" thickBot="1" x14ac:dyDescent="0.3">
      <c r="A103" s="4"/>
      <c r="B103" s="19"/>
      <c r="C103" s="7">
        <v>81.5</v>
      </c>
      <c r="D103" s="7">
        <v>5.39</v>
      </c>
      <c r="E103" s="10">
        <v>86.9</v>
      </c>
    </row>
    <row r="104" spans="1:5" x14ac:dyDescent="0.25">
      <c r="A104" s="4"/>
      <c r="B104" s="18">
        <v>1</v>
      </c>
      <c r="C104" s="6">
        <v>19193</v>
      </c>
      <c r="D104" s="6">
        <v>9951</v>
      </c>
      <c r="E104" s="9">
        <v>29144</v>
      </c>
    </row>
    <row r="105" spans="1:5" ht="15.75" thickBot="1" x14ac:dyDescent="0.3">
      <c r="A105" s="4"/>
      <c r="B105" s="19"/>
      <c r="C105" s="7">
        <v>8.6300000000000008</v>
      </c>
      <c r="D105" s="7">
        <v>4.47</v>
      </c>
      <c r="E105" s="10">
        <v>13.1</v>
      </c>
    </row>
    <row r="106" spans="1:5" x14ac:dyDescent="0.25">
      <c r="A106" s="4"/>
      <c r="B106" s="21" t="s">
        <v>6</v>
      </c>
      <c r="C106" s="6">
        <v>200451</v>
      </c>
      <c r="D106" s="6">
        <v>21949</v>
      </c>
      <c r="E106" s="9">
        <v>222400</v>
      </c>
    </row>
    <row r="107" spans="1:5" x14ac:dyDescent="0.25">
      <c r="A107" s="4"/>
      <c r="B107" s="20"/>
      <c r="C107" s="6">
        <v>90.13</v>
      </c>
      <c r="D107" s="6">
        <v>9.8699999999999992</v>
      </c>
      <c r="E107" s="9">
        <v>100</v>
      </c>
    </row>
    <row r="108" spans="1:5" x14ac:dyDescent="0.25">
      <c r="A108" s="4"/>
      <c r="B108" s="22"/>
      <c r="C108" s="22"/>
      <c r="D108" s="22"/>
      <c r="E108" s="22"/>
    </row>
    <row r="111" spans="1:5" ht="15.75" thickBot="1" x14ac:dyDescent="0.3"/>
    <row r="112" spans="1:5" ht="26.25" thickBot="1" x14ac:dyDescent="0.3">
      <c r="A112" s="25" t="s">
        <v>7</v>
      </c>
      <c r="B112" s="26" t="s">
        <v>8</v>
      </c>
      <c r="C112" s="26" t="s">
        <v>9</v>
      </c>
      <c r="D112" s="26" t="s">
        <v>10</v>
      </c>
      <c r="E112" s="27" t="s">
        <v>11</v>
      </c>
    </row>
    <row r="113" spans="1:22" ht="15.75" thickBot="1" x14ac:dyDescent="0.3">
      <c r="A113" s="28" t="s">
        <v>12</v>
      </c>
      <c r="B113" s="7">
        <v>8.6299500000000001E-2</v>
      </c>
      <c r="C113" s="7">
        <v>19193</v>
      </c>
      <c r="D113" s="24">
        <v>-18814303</v>
      </c>
      <c r="E113" s="29">
        <v>-980269</v>
      </c>
    </row>
    <row r="114" spans="1:22" ht="15.75" thickBot="1" x14ac:dyDescent="0.3">
      <c r="A114" s="28" t="s">
        <v>13</v>
      </c>
      <c r="B114" s="7">
        <v>5.3947799999999997E-2</v>
      </c>
      <c r="C114" s="7">
        <v>11998</v>
      </c>
      <c r="D114" s="24">
        <v>0</v>
      </c>
      <c r="E114" s="29">
        <v>0</v>
      </c>
    </row>
    <row r="115" spans="1:22" ht="15.75" thickBot="1" x14ac:dyDescent="0.3">
      <c r="A115" s="28" t="s">
        <v>14</v>
      </c>
      <c r="B115" s="7">
        <v>4.4743699999999997E-2</v>
      </c>
      <c r="C115" s="7">
        <v>9951</v>
      </c>
      <c r="D115" s="24">
        <v>0</v>
      </c>
      <c r="E115" s="29">
        <v>0</v>
      </c>
    </row>
    <row r="116" spans="1:22" ht="15.75" thickBot="1" x14ac:dyDescent="0.3">
      <c r="A116" s="28" t="s">
        <v>15</v>
      </c>
      <c r="B116" s="7">
        <v>0.81500899999999998</v>
      </c>
      <c r="C116" s="7">
        <v>181258</v>
      </c>
      <c r="D116" s="24">
        <v>45314500</v>
      </c>
      <c r="E116" s="29">
        <v>250000</v>
      </c>
    </row>
    <row r="117" spans="1:22" x14ac:dyDescent="0.25">
      <c r="A117" s="30"/>
      <c r="B117" s="6">
        <v>1</v>
      </c>
      <c r="C117" s="6">
        <v>222400</v>
      </c>
      <c r="D117" s="31">
        <v>26500197</v>
      </c>
      <c r="E117" s="32">
        <v>119155.56</v>
      </c>
      <c r="I117">
        <f t="shared" ref="I117:J117" si="22">C103</f>
        <v>81.5</v>
      </c>
      <c r="J117">
        <f t="shared" si="22"/>
        <v>5.39</v>
      </c>
      <c r="K117">
        <f t="shared" ref="K117:L117" si="23">C105</f>
        <v>8.6300000000000008</v>
      </c>
      <c r="L117">
        <f t="shared" si="23"/>
        <v>4.47</v>
      </c>
      <c r="M117">
        <f t="shared" ref="M117" si="24">B113</f>
        <v>8.6299500000000001E-2</v>
      </c>
      <c r="N117">
        <f t="shared" ref="N117" si="25">B114</f>
        <v>5.3947799999999997E-2</v>
      </c>
      <c r="O117">
        <f t="shared" ref="O117" si="26">B115</f>
        <v>4.4743699999999997E-2</v>
      </c>
      <c r="P117">
        <f t="shared" ref="P117:P180" si="27">B116</f>
        <v>0.81500899999999998</v>
      </c>
      <c r="Q117" s="23">
        <f t="shared" ref="Q117:R117" si="28">D113</f>
        <v>-18814303</v>
      </c>
      <c r="R117" s="23">
        <f t="shared" si="28"/>
        <v>-980269</v>
      </c>
      <c r="S117" s="23">
        <f t="shared" ref="S117:S180" si="29">D116</f>
        <v>45314500</v>
      </c>
      <c r="T117" s="23">
        <f t="shared" ref="T117:T180" si="30">E116</f>
        <v>250000</v>
      </c>
      <c r="U117" s="23">
        <f t="shared" ref="U117:U180" si="31">D117</f>
        <v>26500197</v>
      </c>
      <c r="V117" s="23">
        <f t="shared" ref="V117:V180" si="32">E117</f>
        <v>119155.56</v>
      </c>
    </row>
    <row r="121" spans="1:22" x14ac:dyDescent="0.25">
      <c r="A121" s="1" t="s">
        <v>0</v>
      </c>
    </row>
    <row r="122" spans="1:22" ht="15.75" thickBot="1" x14ac:dyDescent="0.3"/>
    <row r="123" spans="1:22" ht="26.25" thickBot="1" x14ac:dyDescent="0.3">
      <c r="A123" s="2" t="s">
        <v>1</v>
      </c>
      <c r="B123" s="12" t="s">
        <v>3</v>
      </c>
      <c r="C123" s="13"/>
      <c r="D123" s="13"/>
      <c r="E123" s="13"/>
    </row>
    <row r="124" spans="1:22" ht="15.75" thickBot="1" x14ac:dyDescent="0.3">
      <c r="A124" s="3" t="s">
        <v>2</v>
      </c>
      <c r="B124" s="14" t="s">
        <v>4</v>
      </c>
      <c r="C124" s="16" t="s">
        <v>5</v>
      </c>
      <c r="D124" s="17"/>
      <c r="E124" s="17"/>
    </row>
    <row r="125" spans="1:22" ht="15.75" thickBot="1" x14ac:dyDescent="0.3">
      <c r="A125" s="4"/>
      <c r="B125" s="15"/>
      <c r="C125" s="5">
        <v>0</v>
      </c>
      <c r="D125" s="5">
        <v>1</v>
      </c>
      <c r="E125" s="8" t="s">
        <v>6</v>
      </c>
    </row>
    <row r="126" spans="1:22" x14ac:dyDescent="0.25">
      <c r="A126" s="4"/>
      <c r="B126" s="18">
        <v>0</v>
      </c>
      <c r="C126" s="6">
        <v>185795</v>
      </c>
      <c r="D126" s="6">
        <v>7461</v>
      </c>
      <c r="E126" s="9">
        <v>193256</v>
      </c>
    </row>
    <row r="127" spans="1:22" ht="15.75" thickBot="1" x14ac:dyDescent="0.3">
      <c r="A127" s="4"/>
      <c r="B127" s="19"/>
      <c r="C127" s="7">
        <v>83.54</v>
      </c>
      <c r="D127" s="7">
        <v>3.35</v>
      </c>
      <c r="E127" s="10">
        <v>86.9</v>
      </c>
    </row>
    <row r="128" spans="1:22" x14ac:dyDescent="0.25">
      <c r="A128" s="4"/>
      <c r="B128" s="18">
        <v>1</v>
      </c>
      <c r="C128" s="6">
        <v>21346</v>
      </c>
      <c r="D128" s="6">
        <v>7798</v>
      </c>
      <c r="E128" s="9">
        <v>29144</v>
      </c>
    </row>
    <row r="129" spans="1:22" ht="15.75" thickBot="1" x14ac:dyDescent="0.3">
      <c r="A129" s="4"/>
      <c r="B129" s="19"/>
      <c r="C129" s="7">
        <v>9.6</v>
      </c>
      <c r="D129" s="7">
        <v>3.51</v>
      </c>
      <c r="E129" s="10">
        <v>13.1</v>
      </c>
    </row>
    <row r="130" spans="1:22" x14ac:dyDescent="0.25">
      <c r="A130" s="4"/>
      <c r="B130" s="21" t="s">
        <v>6</v>
      </c>
      <c r="C130" s="6">
        <v>207141</v>
      </c>
      <c r="D130" s="6">
        <v>15259</v>
      </c>
      <c r="E130" s="9">
        <v>222400</v>
      </c>
    </row>
    <row r="131" spans="1:22" x14ac:dyDescent="0.25">
      <c r="A131" s="4"/>
      <c r="B131" s="20"/>
      <c r="C131" s="6">
        <v>93.14</v>
      </c>
      <c r="D131" s="6">
        <v>6.86</v>
      </c>
      <c r="E131" s="9">
        <v>100</v>
      </c>
    </row>
    <row r="132" spans="1:22" x14ac:dyDescent="0.25">
      <c r="A132" s="4"/>
      <c r="B132" s="22"/>
      <c r="C132" s="22"/>
      <c r="D132" s="22"/>
      <c r="E132" s="22"/>
    </row>
    <row r="135" spans="1:22" ht="15.75" thickBot="1" x14ac:dyDescent="0.3"/>
    <row r="136" spans="1:22" ht="26.25" thickBot="1" x14ac:dyDescent="0.3">
      <c r="A136" s="25" t="s">
        <v>7</v>
      </c>
      <c r="B136" s="26" t="s">
        <v>8</v>
      </c>
      <c r="C136" s="26" t="s">
        <v>9</v>
      </c>
      <c r="D136" s="26" t="s">
        <v>10</v>
      </c>
      <c r="E136" s="27" t="s">
        <v>11</v>
      </c>
    </row>
    <row r="137" spans="1:22" ht="15.75" thickBot="1" x14ac:dyDescent="0.3">
      <c r="A137" s="28" t="s">
        <v>12</v>
      </c>
      <c r="B137" s="7">
        <v>9.5980200000000002E-2</v>
      </c>
      <c r="C137" s="7">
        <v>21346</v>
      </c>
      <c r="D137" s="24">
        <v>-20446252.5</v>
      </c>
      <c r="E137" s="29">
        <v>-957849.36</v>
      </c>
    </row>
    <row r="138" spans="1:22" ht="15.75" thickBot="1" x14ac:dyDescent="0.3">
      <c r="A138" s="28" t="s">
        <v>13</v>
      </c>
      <c r="B138" s="7">
        <v>3.35477E-2</v>
      </c>
      <c r="C138" s="7">
        <v>7461</v>
      </c>
      <c r="D138" s="24">
        <v>0</v>
      </c>
      <c r="E138" s="29">
        <v>0</v>
      </c>
    </row>
    <row r="139" spans="1:22" ht="15.75" thickBot="1" x14ac:dyDescent="0.3">
      <c r="A139" s="28" t="s">
        <v>14</v>
      </c>
      <c r="B139" s="7">
        <v>3.5062900000000001E-2</v>
      </c>
      <c r="C139" s="7">
        <v>7798</v>
      </c>
      <c r="D139" s="24">
        <v>0</v>
      </c>
      <c r="E139" s="29">
        <v>0</v>
      </c>
    </row>
    <row r="140" spans="1:22" ht="15.75" thickBot="1" x14ac:dyDescent="0.3">
      <c r="A140" s="28" t="s">
        <v>15</v>
      </c>
      <c r="B140" s="7">
        <v>0.83540919999999996</v>
      </c>
      <c r="C140" s="7">
        <v>185795</v>
      </c>
      <c r="D140" s="24">
        <v>46448750</v>
      </c>
      <c r="E140" s="29">
        <v>250000</v>
      </c>
    </row>
    <row r="141" spans="1:22" x14ac:dyDescent="0.25">
      <c r="A141" s="30"/>
      <c r="B141" s="6">
        <v>1</v>
      </c>
      <c r="C141" s="6">
        <v>222400</v>
      </c>
      <c r="D141" s="31">
        <v>26002497.5</v>
      </c>
      <c r="E141" s="32">
        <v>116917.7</v>
      </c>
      <c r="I141">
        <f t="shared" ref="I141:J141" si="33">C127</f>
        <v>83.54</v>
      </c>
      <c r="J141">
        <f t="shared" si="33"/>
        <v>3.35</v>
      </c>
      <c r="K141">
        <f t="shared" ref="K141:L141" si="34">C129</f>
        <v>9.6</v>
      </c>
      <c r="L141">
        <f t="shared" si="34"/>
        <v>3.51</v>
      </c>
      <c r="M141">
        <f t="shared" ref="M141" si="35">B137</f>
        <v>9.5980200000000002E-2</v>
      </c>
      <c r="N141">
        <f t="shared" ref="N141" si="36">B138</f>
        <v>3.35477E-2</v>
      </c>
      <c r="O141">
        <f t="shared" ref="O141" si="37">B139</f>
        <v>3.5062900000000001E-2</v>
      </c>
      <c r="P141">
        <f t="shared" ref="P141:P204" si="38">B140</f>
        <v>0.83540919999999996</v>
      </c>
      <c r="Q141" s="23">
        <f t="shared" ref="Q141:R141" si="39">D137</f>
        <v>-20446252.5</v>
      </c>
      <c r="R141" s="23">
        <f t="shared" si="39"/>
        <v>-957849.36</v>
      </c>
      <c r="S141" s="23">
        <f t="shared" ref="S141:S204" si="40">D140</f>
        <v>46448750</v>
      </c>
      <c r="T141" s="23">
        <f t="shared" ref="T141:T204" si="41">E140</f>
        <v>250000</v>
      </c>
      <c r="U141" s="23">
        <f t="shared" ref="U141:U204" si="42">D141</f>
        <v>26002497.5</v>
      </c>
      <c r="V141" s="23">
        <f t="shared" ref="V141:V204" si="43">E141</f>
        <v>116917.7</v>
      </c>
    </row>
    <row r="145" spans="1:5" x14ac:dyDescent="0.25">
      <c r="A145" s="1" t="s">
        <v>0</v>
      </c>
    </row>
    <row r="146" spans="1:5" ht="15.75" thickBot="1" x14ac:dyDescent="0.3"/>
    <row r="147" spans="1:5" ht="26.25" thickBot="1" x14ac:dyDescent="0.3">
      <c r="A147" s="2" t="s">
        <v>1</v>
      </c>
      <c r="B147" s="12" t="s">
        <v>3</v>
      </c>
      <c r="C147" s="13"/>
      <c r="D147" s="13"/>
      <c r="E147" s="13"/>
    </row>
    <row r="148" spans="1:5" ht="15.75" thickBot="1" x14ac:dyDescent="0.3">
      <c r="A148" s="3" t="s">
        <v>2</v>
      </c>
      <c r="B148" s="14" t="s">
        <v>4</v>
      </c>
      <c r="C148" s="16" t="s">
        <v>5</v>
      </c>
      <c r="D148" s="17"/>
      <c r="E148" s="17"/>
    </row>
    <row r="149" spans="1:5" ht="15.75" thickBot="1" x14ac:dyDescent="0.3">
      <c r="A149" s="4"/>
      <c r="B149" s="15"/>
      <c r="C149" s="5">
        <v>0</v>
      </c>
      <c r="D149" s="5">
        <v>1</v>
      </c>
      <c r="E149" s="8" t="s">
        <v>6</v>
      </c>
    </row>
    <row r="150" spans="1:5" x14ac:dyDescent="0.25">
      <c r="A150" s="4"/>
      <c r="B150" s="18">
        <v>0</v>
      </c>
      <c r="C150" s="6">
        <v>188607</v>
      </c>
      <c r="D150" s="6">
        <v>4649</v>
      </c>
      <c r="E150" s="9">
        <v>193256</v>
      </c>
    </row>
    <row r="151" spans="1:5" ht="15.75" thickBot="1" x14ac:dyDescent="0.3">
      <c r="A151" s="4"/>
      <c r="B151" s="19"/>
      <c r="C151" s="7">
        <v>84.81</v>
      </c>
      <c r="D151" s="7">
        <v>2.09</v>
      </c>
      <c r="E151" s="10">
        <v>86.9</v>
      </c>
    </row>
    <row r="152" spans="1:5" x14ac:dyDescent="0.25">
      <c r="A152" s="4"/>
      <c r="B152" s="18">
        <v>1</v>
      </c>
      <c r="C152" s="6">
        <v>23024</v>
      </c>
      <c r="D152" s="6">
        <v>6120</v>
      </c>
      <c r="E152" s="9">
        <v>29144</v>
      </c>
    </row>
    <row r="153" spans="1:5" ht="15.75" thickBot="1" x14ac:dyDescent="0.3">
      <c r="A153" s="4"/>
      <c r="B153" s="19"/>
      <c r="C153" s="7">
        <v>10.35</v>
      </c>
      <c r="D153" s="7">
        <v>2.75</v>
      </c>
      <c r="E153" s="10">
        <v>13.1</v>
      </c>
    </row>
    <row r="154" spans="1:5" x14ac:dyDescent="0.25">
      <c r="A154" s="4"/>
      <c r="B154" s="21" t="s">
        <v>6</v>
      </c>
      <c r="C154" s="6">
        <v>211631</v>
      </c>
      <c r="D154" s="6">
        <v>10769</v>
      </c>
      <c r="E154" s="9">
        <v>222400</v>
      </c>
    </row>
    <row r="155" spans="1:5" x14ac:dyDescent="0.25">
      <c r="A155" s="4"/>
      <c r="B155" s="20"/>
      <c r="C155" s="6">
        <v>95.16</v>
      </c>
      <c r="D155" s="6">
        <v>4.84</v>
      </c>
      <c r="E155" s="9">
        <v>100</v>
      </c>
    </row>
    <row r="156" spans="1:5" x14ac:dyDescent="0.25">
      <c r="A156" s="4"/>
      <c r="B156" s="22"/>
      <c r="C156" s="22"/>
      <c r="D156" s="22"/>
      <c r="E156" s="22"/>
    </row>
    <row r="159" spans="1:5" ht="15.75" thickBot="1" x14ac:dyDescent="0.3"/>
    <row r="160" spans="1:5" ht="26.25" thickBot="1" x14ac:dyDescent="0.3">
      <c r="A160" s="25" t="s">
        <v>7</v>
      </c>
      <c r="B160" s="26" t="s">
        <v>8</v>
      </c>
      <c r="C160" s="26" t="s">
        <v>9</v>
      </c>
      <c r="D160" s="26" t="s">
        <v>10</v>
      </c>
      <c r="E160" s="27" t="s">
        <v>11</v>
      </c>
    </row>
    <row r="161" spans="1:22" ht="15.75" thickBot="1" x14ac:dyDescent="0.3">
      <c r="A161" s="28" t="s">
        <v>12</v>
      </c>
      <c r="B161" s="7">
        <v>0.1035252</v>
      </c>
      <c r="C161" s="7">
        <v>23024</v>
      </c>
      <c r="D161" s="24">
        <v>-21639416.5</v>
      </c>
      <c r="E161" s="29">
        <v>-939863.47</v>
      </c>
    </row>
    <row r="162" spans="1:22" ht="15.75" thickBot="1" x14ac:dyDescent="0.3">
      <c r="A162" s="28" t="s">
        <v>13</v>
      </c>
      <c r="B162" s="7">
        <v>2.09038E-2</v>
      </c>
      <c r="C162" s="7">
        <v>4649</v>
      </c>
      <c r="D162" s="24">
        <v>0</v>
      </c>
      <c r="E162" s="29">
        <v>0</v>
      </c>
    </row>
    <row r="163" spans="1:22" ht="15.75" thickBot="1" x14ac:dyDescent="0.3">
      <c r="A163" s="28" t="s">
        <v>14</v>
      </c>
      <c r="B163" s="7">
        <v>2.7518000000000001E-2</v>
      </c>
      <c r="C163" s="7">
        <v>6120</v>
      </c>
      <c r="D163" s="24">
        <v>0</v>
      </c>
      <c r="E163" s="29">
        <v>0</v>
      </c>
    </row>
    <row r="164" spans="1:22" ht="15.75" thickBot="1" x14ac:dyDescent="0.3">
      <c r="A164" s="28" t="s">
        <v>15</v>
      </c>
      <c r="B164" s="7">
        <v>0.8480531</v>
      </c>
      <c r="C164" s="7">
        <v>188607</v>
      </c>
      <c r="D164" s="24">
        <v>47151750</v>
      </c>
      <c r="E164" s="29">
        <v>250000</v>
      </c>
    </row>
    <row r="165" spans="1:22" x14ac:dyDescent="0.25">
      <c r="A165" s="30"/>
      <c r="B165" s="6">
        <v>1</v>
      </c>
      <c r="C165" s="6">
        <v>222400</v>
      </c>
      <c r="D165" s="31">
        <v>25512333.5</v>
      </c>
      <c r="E165" s="32">
        <v>114713.73</v>
      </c>
      <c r="I165">
        <f t="shared" ref="I165:J165" si="44">C151</f>
        <v>84.81</v>
      </c>
      <c r="J165">
        <f t="shared" si="44"/>
        <v>2.09</v>
      </c>
      <c r="K165">
        <f t="shared" ref="K165:L165" si="45">C153</f>
        <v>10.35</v>
      </c>
      <c r="L165">
        <f t="shared" si="45"/>
        <v>2.75</v>
      </c>
      <c r="M165">
        <f t="shared" ref="M165" si="46">B161</f>
        <v>0.1035252</v>
      </c>
      <c r="N165">
        <f t="shared" ref="N165" si="47">B162</f>
        <v>2.09038E-2</v>
      </c>
      <c r="O165">
        <f t="shared" ref="O165" si="48">B163</f>
        <v>2.7518000000000001E-2</v>
      </c>
      <c r="P165">
        <f t="shared" ref="P165:P228" si="49">B164</f>
        <v>0.8480531</v>
      </c>
      <c r="Q165" s="23">
        <f t="shared" ref="Q165:R165" si="50">D161</f>
        <v>-21639416.5</v>
      </c>
      <c r="R165" s="23">
        <f t="shared" si="50"/>
        <v>-939863.47</v>
      </c>
      <c r="S165" s="23">
        <f t="shared" ref="S165:S228" si="51">D164</f>
        <v>47151750</v>
      </c>
      <c r="T165" s="23">
        <f t="shared" ref="T165:T228" si="52">E164</f>
        <v>250000</v>
      </c>
      <c r="U165" s="23">
        <f t="shared" ref="U165:U228" si="53">D165</f>
        <v>25512333.5</v>
      </c>
      <c r="V165" s="23">
        <f t="shared" ref="V165:V228" si="54">E165</f>
        <v>114713.73</v>
      </c>
    </row>
    <row r="169" spans="1:22" x14ac:dyDescent="0.25">
      <c r="A169" s="1" t="s">
        <v>0</v>
      </c>
    </row>
    <row r="170" spans="1:22" ht="15.75" thickBot="1" x14ac:dyDescent="0.3"/>
    <row r="171" spans="1:22" ht="26.25" thickBot="1" x14ac:dyDescent="0.3">
      <c r="A171" s="2" t="s">
        <v>1</v>
      </c>
      <c r="B171" s="12" t="s">
        <v>3</v>
      </c>
      <c r="C171" s="13"/>
      <c r="D171" s="13"/>
      <c r="E171" s="13"/>
    </row>
    <row r="172" spans="1:22" ht="15.75" thickBot="1" x14ac:dyDescent="0.3">
      <c r="A172" s="3" t="s">
        <v>2</v>
      </c>
      <c r="B172" s="14" t="s">
        <v>4</v>
      </c>
      <c r="C172" s="16" t="s">
        <v>5</v>
      </c>
      <c r="D172" s="17"/>
      <c r="E172" s="17"/>
    </row>
    <row r="173" spans="1:22" ht="15.75" thickBot="1" x14ac:dyDescent="0.3">
      <c r="A173" s="4"/>
      <c r="B173" s="15"/>
      <c r="C173" s="5">
        <v>0</v>
      </c>
      <c r="D173" s="5">
        <v>1</v>
      </c>
      <c r="E173" s="8" t="s">
        <v>6</v>
      </c>
    </row>
    <row r="174" spans="1:22" x14ac:dyDescent="0.25">
      <c r="A174" s="4"/>
      <c r="B174" s="18">
        <v>0</v>
      </c>
      <c r="C174" s="6">
        <v>190320</v>
      </c>
      <c r="D174" s="6">
        <v>2936</v>
      </c>
      <c r="E174" s="9">
        <v>193256</v>
      </c>
    </row>
    <row r="175" spans="1:22" ht="15.75" thickBot="1" x14ac:dyDescent="0.3">
      <c r="A175" s="4"/>
      <c r="B175" s="19"/>
      <c r="C175" s="7">
        <v>85.58</v>
      </c>
      <c r="D175" s="7">
        <v>1.32</v>
      </c>
      <c r="E175" s="10">
        <v>86.9</v>
      </c>
    </row>
    <row r="176" spans="1:22" x14ac:dyDescent="0.25">
      <c r="A176" s="4"/>
      <c r="B176" s="18">
        <v>1</v>
      </c>
      <c r="C176" s="6">
        <v>24365</v>
      </c>
      <c r="D176" s="6">
        <v>4779</v>
      </c>
      <c r="E176" s="9">
        <v>29144</v>
      </c>
    </row>
    <row r="177" spans="1:22" ht="15.75" thickBot="1" x14ac:dyDescent="0.3">
      <c r="A177" s="4"/>
      <c r="B177" s="19"/>
      <c r="C177" s="7">
        <v>10.96</v>
      </c>
      <c r="D177" s="7">
        <v>2.15</v>
      </c>
      <c r="E177" s="10">
        <v>13.1</v>
      </c>
    </row>
    <row r="178" spans="1:22" x14ac:dyDescent="0.25">
      <c r="A178" s="4"/>
      <c r="B178" s="21" t="s">
        <v>6</v>
      </c>
      <c r="C178" s="6">
        <v>214685</v>
      </c>
      <c r="D178" s="6">
        <v>7715</v>
      </c>
      <c r="E178" s="9">
        <v>222400</v>
      </c>
    </row>
    <row r="179" spans="1:22" x14ac:dyDescent="0.25">
      <c r="A179" s="4"/>
      <c r="B179" s="20"/>
      <c r="C179" s="6">
        <v>96.53</v>
      </c>
      <c r="D179" s="6">
        <v>3.47</v>
      </c>
      <c r="E179" s="9">
        <v>100</v>
      </c>
    </row>
    <row r="180" spans="1:22" x14ac:dyDescent="0.25">
      <c r="A180" s="4"/>
      <c r="B180" s="22"/>
      <c r="C180" s="22"/>
      <c r="D180" s="22"/>
      <c r="E180" s="22"/>
    </row>
    <row r="183" spans="1:22" ht="15.75" thickBot="1" x14ac:dyDescent="0.3"/>
    <row r="184" spans="1:22" ht="26.25" thickBot="1" x14ac:dyDescent="0.3">
      <c r="A184" s="25" t="s">
        <v>7</v>
      </c>
      <c r="B184" s="26" t="s">
        <v>8</v>
      </c>
      <c r="C184" s="26" t="s">
        <v>9</v>
      </c>
      <c r="D184" s="26" t="s">
        <v>10</v>
      </c>
      <c r="E184" s="27" t="s">
        <v>11</v>
      </c>
    </row>
    <row r="185" spans="1:22" ht="15.75" thickBot="1" x14ac:dyDescent="0.3">
      <c r="A185" s="28" t="s">
        <v>12</v>
      </c>
      <c r="B185" s="7">
        <v>0.1095549</v>
      </c>
      <c r="C185" s="7">
        <v>24365</v>
      </c>
      <c r="D185" s="24">
        <v>-22597493</v>
      </c>
      <c r="E185" s="29">
        <v>-927457.13</v>
      </c>
    </row>
    <row r="186" spans="1:22" ht="15.75" thickBot="1" x14ac:dyDescent="0.3">
      <c r="A186" s="28" t="s">
        <v>13</v>
      </c>
      <c r="B186" s="7">
        <v>1.32014E-2</v>
      </c>
      <c r="C186" s="7">
        <v>2936</v>
      </c>
      <c r="D186" s="24">
        <v>0</v>
      </c>
      <c r="E186" s="29">
        <v>0</v>
      </c>
    </row>
    <row r="187" spans="1:22" ht="15.75" thickBot="1" x14ac:dyDescent="0.3">
      <c r="A187" s="28" t="s">
        <v>14</v>
      </c>
      <c r="B187" s="7">
        <v>2.1488299999999998E-2</v>
      </c>
      <c r="C187" s="7">
        <v>4779</v>
      </c>
      <c r="D187" s="24">
        <v>0</v>
      </c>
      <c r="E187" s="29">
        <v>0</v>
      </c>
    </row>
    <row r="188" spans="1:22" ht="15.75" thickBot="1" x14ac:dyDescent="0.3">
      <c r="A188" s="28" t="s">
        <v>15</v>
      </c>
      <c r="B188" s="7">
        <v>0.85575540000000005</v>
      </c>
      <c r="C188" s="7">
        <v>190320</v>
      </c>
      <c r="D188" s="24">
        <v>47580000</v>
      </c>
      <c r="E188" s="29">
        <v>250000</v>
      </c>
    </row>
    <row r="189" spans="1:22" x14ac:dyDescent="0.25">
      <c r="A189" s="30"/>
      <c r="B189" s="6">
        <v>1</v>
      </c>
      <c r="C189" s="6">
        <v>222400</v>
      </c>
      <c r="D189" s="31">
        <v>24982507</v>
      </c>
      <c r="E189" s="32">
        <v>112331.42</v>
      </c>
      <c r="I189">
        <f t="shared" ref="I189:J189" si="55">C175</f>
        <v>85.58</v>
      </c>
      <c r="J189">
        <f t="shared" si="55"/>
        <v>1.32</v>
      </c>
      <c r="K189">
        <f t="shared" ref="K189:L189" si="56">C177</f>
        <v>10.96</v>
      </c>
      <c r="L189">
        <f t="shared" si="56"/>
        <v>2.15</v>
      </c>
      <c r="M189">
        <f t="shared" ref="M189" si="57">B185</f>
        <v>0.1095549</v>
      </c>
      <c r="N189">
        <f t="shared" ref="N189" si="58">B186</f>
        <v>1.32014E-2</v>
      </c>
      <c r="O189">
        <f t="shared" ref="O189" si="59">B187</f>
        <v>2.1488299999999998E-2</v>
      </c>
      <c r="P189">
        <f t="shared" ref="P189:P252" si="60">B188</f>
        <v>0.85575540000000005</v>
      </c>
      <c r="Q189" s="23">
        <f t="shared" ref="Q189:R189" si="61">D185</f>
        <v>-22597493</v>
      </c>
      <c r="R189" s="23">
        <f t="shared" si="61"/>
        <v>-927457.13</v>
      </c>
      <c r="S189" s="23">
        <f t="shared" ref="S189:S252" si="62">D188</f>
        <v>47580000</v>
      </c>
      <c r="T189" s="23">
        <f t="shared" ref="T189:T252" si="63">E188</f>
        <v>250000</v>
      </c>
      <c r="U189" s="23">
        <f t="shared" ref="U189:U252" si="64">D189</f>
        <v>24982507</v>
      </c>
      <c r="V189" s="23">
        <f t="shared" ref="V189:V252" si="65">E189</f>
        <v>112331.42</v>
      </c>
    </row>
    <row r="193" spans="1:5" x14ac:dyDescent="0.25">
      <c r="A193" s="1" t="s">
        <v>0</v>
      </c>
    </row>
    <row r="194" spans="1:5" ht="15.75" thickBot="1" x14ac:dyDescent="0.3"/>
    <row r="195" spans="1:5" ht="26.25" thickBot="1" x14ac:dyDescent="0.3">
      <c r="A195" s="2" t="s">
        <v>1</v>
      </c>
      <c r="B195" s="12" t="s">
        <v>3</v>
      </c>
      <c r="C195" s="13"/>
      <c r="D195" s="13"/>
      <c r="E195" s="13"/>
    </row>
    <row r="196" spans="1:5" ht="15.75" thickBot="1" x14ac:dyDescent="0.3">
      <c r="A196" s="3" t="s">
        <v>2</v>
      </c>
      <c r="B196" s="14" t="s">
        <v>4</v>
      </c>
      <c r="C196" s="16" t="s">
        <v>5</v>
      </c>
      <c r="D196" s="17"/>
      <c r="E196" s="17"/>
    </row>
    <row r="197" spans="1:5" ht="15.75" thickBot="1" x14ac:dyDescent="0.3">
      <c r="A197" s="4"/>
      <c r="B197" s="15"/>
      <c r="C197" s="5">
        <v>0</v>
      </c>
      <c r="D197" s="5">
        <v>1</v>
      </c>
      <c r="E197" s="8" t="s">
        <v>6</v>
      </c>
    </row>
    <row r="198" spans="1:5" x14ac:dyDescent="0.25">
      <c r="A198" s="4"/>
      <c r="B198" s="18">
        <v>0</v>
      </c>
      <c r="C198" s="6">
        <v>191372</v>
      </c>
      <c r="D198" s="6">
        <v>1884</v>
      </c>
      <c r="E198" s="9">
        <v>193256</v>
      </c>
    </row>
    <row r="199" spans="1:5" ht="15.75" thickBot="1" x14ac:dyDescent="0.3">
      <c r="A199" s="4"/>
      <c r="B199" s="19"/>
      <c r="C199" s="7">
        <v>86.05</v>
      </c>
      <c r="D199" s="7">
        <v>0.85</v>
      </c>
      <c r="E199" s="10">
        <v>86.9</v>
      </c>
    </row>
    <row r="200" spans="1:5" x14ac:dyDescent="0.25">
      <c r="A200" s="4"/>
      <c r="B200" s="18">
        <v>1</v>
      </c>
      <c r="C200" s="6">
        <v>25505</v>
      </c>
      <c r="D200" s="6">
        <v>3639</v>
      </c>
      <c r="E200" s="9">
        <v>29144</v>
      </c>
    </row>
    <row r="201" spans="1:5" ht="15.75" thickBot="1" x14ac:dyDescent="0.3">
      <c r="A201" s="4"/>
      <c r="B201" s="19"/>
      <c r="C201" s="7">
        <v>11.47</v>
      </c>
      <c r="D201" s="7">
        <v>1.64</v>
      </c>
      <c r="E201" s="10">
        <v>13.1</v>
      </c>
    </row>
    <row r="202" spans="1:5" x14ac:dyDescent="0.25">
      <c r="A202" s="4"/>
      <c r="B202" s="21" t="s">
        <v>6</v>
      </c>
      <c r="C202" s="6">
        <v>216877</v>
      </c>
      <c r="D202" s="6">
        <v>5523</v>
      </c>
      <c r="E202" s="9">
        <v>222400</v>
      </c>
    </row>
    <row r="203" spans="1:5" x14ac:dyDescent="0.25">
      <c r="A203" s="4"/>
      <c r="B203" s="20"/>
      <c r="C203" s="6">
        <v>97.52</v>
      </c>
      <c r="D203" s="6">
        <v>2.48</v>
      </c>
      <c r="E203" s="9">
        <v>100</v>
      </c>
    </row>
    <row r="204" spans="1:5" x14ac:dyDescent="0.25">
      <c r="A204" s="4"/>
      <c r="B204" s="22"/>
      <c r="C204" s="22"/>
      <c r="D204" s="22"/>
      <c r="E204" s="22"/>
    </row>
    <row r="207" spans="1:5" ht="15.75" thickBot="1" x14ac:dyDescent="0.3"/>
    <row r="208" spans="1:5" ht="26.25" thickBot="1" x14ac:dyDescent="0.3">
      <c r="A208" s="25" t="s">
        <v>7</v>
      </c>
      <c r="B208" s="26" t="s">
        <v>8</v>
      </c>
      <c r="C208" s="26" t="s">
        <v>9</v>
      </c>
      <c r="D208" s="26" t="s">
        <v>10</v>
      </c>
      <c r="E208" s="27" t="s">
        <v>11</v>
      </c>
    </row>
    <row r="209" spans="1:22" ht="15.75" thickBot="1" x14ac:dyDescent="0.3">
      <c r="A209" s="28" t="s">
        <v>12</v>
      </c>
      <c r="B209" s="7">
        <v>0.1146808</v>
      </c>
      <c r="C209" s="7">
        <v>25505</v>
      </c>
      <c r="D209" s="24">
        <v>-23391005.5</v>
      </c>
      <c r="E209" s="29">
        <v>-917114.51</v>
      </c>
    </row>
    <row r="210" spans="1:22" ht="15.75" thickBot="1" x14ac:dyDescent="0.3">
      <c r="A210" s="28" t="s">
        <v>13</v>
      </c>
      <c r="B210" s="7">
        <v>8.4711999999999999E-3</v>
      </c>
      <c r="C210" s="7">
        <v>1884</v>
      </c>
      <c r="D210" s="24">
        <v>0</v>
      </c>
      <c r="E210" s="29">
        <v>0</v>
      </c>
    </row>
    <row r="211" spans="1:22" ht="15.75" thickBot="1" x14ac:dyDescent="0.3">
      <c r="A211" s="28" t="s">
        <v>14</v>
      </c>
      <c r="B211" s="7">
        <v>1.6362399999999999E-2</v>
      </c>
      <c r="C211" s="7">
        <v>3639</v>
      </c>
      <c r="D211" s="24">
        <v>0</v>
      </c>
      <c r="E211" s="29">
        <v>0</v>
      </c>
    </row>
    <row r="212" spans="1:22" ht="15.75" thickBot="1" x14ac:dyDescent="0.3">
      <c r="A212" s="28" t="s">
        <v>15</v>
      </c>
      <c r="B212" s="7">
        <v>0.86048559999999996</v>
      </c>
      <c r="C212" s="7">
        <v>191372</v>
      </c>
      <c r="D212" s="24">
        <v>47843000</v>
      </c>
      <c r="E212" s="29">
        <v>250000</v>
      </c>
    </row>
    <row r="213" spans="1:22" x14ac:dyDescent="0.25">
      <c r="A213" s="30"/>
      <c r="B213" s="6">
        <v>1</v>
      </c>
      <c r="C213" s="6">
        <v>222400</v>
      </c>
      <c r="D213" s="31">
        <v>24451994.5</v>
      </c>
      <c r="E213" s="32">
        <v>109946.02</v>
      </c>
      <c r="I213">
        <f t="shared" ref="I213:J213" si="66">C199</f>
        <v>86.05</v>
      </c>
      <c r="J213">
        <f t="shared" si="66"/>
        <v>0.85</v>
      </c>
      <c r="K213">
        <f t="shared" ref="K213:L213" si="67">C201</f>
        <v>11.47</v>
      </c>
      <c r="L213">
        <f t="shared" si="67"/>
        <v>1.64</v>
      </c>
      <c r="M213">
        <f t="shared" ref="M213" si="68">B209</f>
        <v>0.1146808</v>
      </c>
      <c r="N213">
        <f t="shared" ref="N213" si="69">B210</f>
        <v>8.4711999999999999E-3</v>
      </c>
      <c r="O213">
        <f t="shared" ref="O213" si="70">B211</f>
        <v>1.6362399999999999E-2</v>
      </c>
      <c r="P213">
        <f t="shared" ref="P213:P276" si="71">B212</f>
        <v>0.86048559999999996</v>
      </c>
      <c r="Q213" s="23">
        <f t="shared" ref="Q213:R213" si="72">D209</f>
        <v>-23391005.5</v>
      </c>
      <c r="R213" s="23">
        <f t="shared" si="72"/>
        <v>-917114.51</v>
      </c>
      <c r="S213" s="23">
        <f t="shared" ref="S213:S276" si="73">D212</f>
        <v>47843000</v>
      </c>
      <c r="T213" s="23">
        <f t="shared" ref="T213:T276" si="74">E212</f>
        <v>250000</v>
      </c>
      <c r="U213" s="23">
        <f t="shared" ref="U213:U276" si="75">D213</f>
        <v>24451994.5</v>
      </c>
      <c r="V213" s="23">
        <f t="shared" ref="V213:V276" si="76">E213</f>
        <v>109946.02</v>
      </c>
    </row>
    <row r="217" spans="1:22" x14ac:dyDescent="0.25">
      <c r="A217" s="1" t="s">
        <v>0</v>
      </c>
    </row>
    <row r="218" spans="1:22" ht="15.75" thickBot="1" x14ac:dyDescent="0.3"/>
    <row r="219" spans="1:22" ht="26.25" thickBot="1" x14ac:dyDescent="0.3">
      <c r="A219" s="2" t="s">
        <v>1</v>
      </c>
      <c r="B219" s="12" t="s">
        <v>3</v>
      </c>
      <c r="C219" s="13"/>
      <c r="D219" s="13"/>
      <c r="E219" s="13"/>
    </row>
    <row r="220" spans="1:22" ht="15.75" thickBot="1" x14ac:dyDescent="0.3">
      <c r="A220" s="3" t="s">
        <v>2</v>
      </c>
      <c r="B220" s="14" t="s">
        <v>4</v>
      </c>
      <c r="C220" s="16" t="s">
        <v>5</v>
      </c>
      <c r="D220" s="17"/>
      <c r="E220" s="17"/>
    </row>
    <row r="221" spans="1:22" ht="15.75" thickBot="1" x14ac:dyDescent="0.3">
      <c r="A221" s="4"/>
      <c r="B221" s="15"/>
      <c r="C221" s="5">
        <v>0</v>
      </c>
      <c r="D221" s="5">
        <v>1</v>
      </c>
      <c r="E221" s="8" t="s">
        <v>6</v>
      </c>
    </row>
    <row r="222" spans="1:22" x14ac:dyDescent="0.25">
      <c r="A222" s="4"/>
      <c r="B222" s="18">
        <v>0</v>
      </c>
      <c r="C222" s="6">
        <v>192071</v>
      </c>
      <c r="D222" s="6">
        <v>1185</v>
      </c>
      <c r="E222" s="9">
        <v>193256</v>
      </c>
    </row>
    <row r="223" spans="1:22" ht="15.75" thickBot="1" x14ac:dyDescent="0.3">
      <c r="A223" s="4"/>
      <c r="B223" s="19"/>
      <c r="C223" s="7">
        <v>86.36</v>
      </c>
      <c r="D223" s="7">
        <v>0.53</v>
      </c>
      <c r="E223" s="10">
        <v>86.9</v>
      </c>
    </row>
    <row r="224" spans="1:22" x14ac:dyDescent="0.25">
      <c r="A224" s="4"/>
      <c r="B224" s="18">
        <v>1</v>
      </c>
      <c r="C224" s="6">
        <v>26332</v>
      </c>
      <c r="D224" s="6">
        <v>2812</v>
      </c>
      <c r="E224" s="9">
        <v>29144</v>
      </c>
    </row>
    <row r="225" spans="1:22" ht="15.75" thickBot="1" x14ac:dyDescent="0.3">
      <c r="A225" s="4"/>
      <c r="B225" s="19"/>
      <c r="C225" s="7">
        <v>11.84</v>
      </c>
      <c r="D225" s="7">
        <v>1.26</v>
      </c>
      <c r="E225" s="10">
        <v>13.1</v>
      </c>
    </row>
    <row r="226" spans="1:22" x14ac:dyDescent="0.25">
      <c r="A226" s="4"/>
      <c r="B226" s="21" t="s">
        <v>6</v>
      </c>
      <c r="C226" s="6">
        <v>218403</v>
      </c>
      <c r="D226" s="6">
        <v>3997</v>
      </c>
      <c r="E226" s="9">
        <v>222400</v>
      </c>
    </row>
    <row r="227" spans="1:22" x14ac:dyDescent="0.25">
      <c r="A227" s="4"/>
      <c r="B227" s="20"/>
      <c r="C227" s="6">
        <v>98.2</v>
      </c>
      <c r="D227" s="6">
        <v>1.8</v>
      </c>
      <c r="E227" s="9">
        <v>100</v>
      </c>
    </row>
    <row r="228" spans="1:22" x14ac:dyDescent="0.25">
      <c r="A228" s="4"/>
      <c r="B228" s="22"/>
      <c r="C228" s="22"/>
      <c r="D228" s="22"/>
      <c r="E228" s="22"/>
    </row>
    <row r="231" spans="1:22" ht="15.75" thickBot="1" x14ac:dyDescent="0.3"/>
    <row r="232" spans="1:22" ht="26.25" thickBot="1" x14ac:dyDescent="0.3">
      <c r="A232" s="25" t="s">
        <v>7</v>
      </c>
      <c r="B232" s="26" t="s">
        <v>8</v>
      </c>
      <c r="C232" s="26" t="s">
        <v>9</v>
      </c>
      <c r="D232" s="26" t="s">
        <v>10</v>
      </c>
      <c r="E232" s="27" t="s">
        <v>11</v>
      </c>
    </row>
    <row r="233" spans="1:22" ht="15.75" thickBot="1" x14ac:dyDescent="0.3">
      <c r="A233" s="28" t="s">
        <v>12</v>
      </c>
      <c r="B233" s="7">
        <v>0.1183993</v>
      </c>
      <c r="C233" s="7">
        <v>26332</v>
      </c>
      <c r="D233" s="24">
        <v>-23941805.5</v>
      </c>
      <c r="E233" s="29">
        <v>-909228.52</v>
      </c>
    </row>
    <row r="234" spans="1:22" ht="15.75" thickBot="1" x14ac:dyDescent="0.3">
      <c r="A234" s="28" t="s">
        <v>13</v>
      </c>
      <c r="B234" s="7">
        <v>5.3282E-3</v>
      </c>
      <c r="C234" s="7">
        <v>1185</v>
      </c>
      <c r="D234" s="24">
        <v>0</v>
      </c>
      <c r="E234" s="29">
        <v>0</v>
      </c>
    </row>
    <row r="235" spans="1:22" ht="15.75" thickBot="1" x14ac:dyDescent="0.3">
      <c r="A235" s="28" t="s">
        <v>14</v>
      </c>
      <c r="B235" s="7">
        <v>1.26439E-2</v>
      </c>
      <c r="C235" s="7">
        <v>2812</v>
      </c>
      <c r="D235" s="24">
        <v>0</v>
      </c>
      <c r="E235" s="29">
        <v>0</v>
      </c>
    </row>
    <row r="236" spans="1:22" ht="15.75" thickBot="1" x14ac:dyDescent="0.3">
      <c r="A236" s="28" t="s">
        <v>15</v>
      </c>
      <c r="B236" s="7">
        <v>0.86362859999999997</v>
      </c>
      <c r="C236" s="7">
        <v>192071</v>
      </c>
      <c r="D236" s="24">
        <v>48017750</v>
      </c>
      <c r="E236" s="29">
        <v>250000</v>
      </c>
    </row>
    <row r="237" spans="1:22" x14ac:dyDescent="0.25">
      <c r="A237" s="30"/>
      <c r="B237" s="6">
        <v>1</v>
      </c>
      <c r="C237" s="6">
        <v>222400</v>
      </c>
      <c r="D237" s="31">
        <v>24075944.5</v>
      </c>
      <c r="E237" s="32">
        <v>108255.15</v>
      </c>
      <c r="I237">
        <f t="shared" ref="I237:J237" si="77">C223</f>
        <v>86.36</v>
      </c>
      <c r="J237">
        <f t="shared" si="77"/>
        <v>0.53</v>
      </c>
      <c r="K237">
        <f t="shared" ref="K237:L237" si="78">C225</f>
        <v>11.84</v>
      </c>
      <c r="L237">
        <f t="shared" si="78"/>
        <v>1.26</v>
      </c>
      <c r="M237">
        <f t="shared" ref="M237" si="79">B233</f>
        <v>0.1183993</v>
      </c>
      <c r="N237">
        <f t="shared" ref="N237" si="80">B234</f>
        <v>5.3282E-3</v>
      </c>
      <c r="O237">
        <f t="shared" ref="O237" si="81">B235</f>
        <v>1.26439E-2</v>
      </c>
      <c r="P237">
        <f t="shared" ref="P237:P300" si="82">B236</f>
        <v>0.86362859999999997</v>
      </c>
      <c r="Q237" s="23">
        <f t="shared" ref="Q237:R237" si="83">D233</f>
        <v>-23941805.5</v>
      </c>
      <c r="R237" s="23">
        <f t="shared" si="83"/>
        <v>-909228.52</v>
      </c>
      <c r="S237" s="23">
        <f t="shared" ref="S237:S300" si="84">D236</f>
        <v>48017750</v>
      </c>
      <c r="T237" s="23">
        <f t="shared" ref="T237:T300" si="85">E236</f>
        <v>250000</v>
      </c>
      <c r="U237" s="23">
        <f t="shared" ref="U237:U300" si="86">D237</f>
        <v>24075944.5</v>
      </c>
      <c r="V237" s="23">
        <f t="shared" ref="V237:V300" si="87">E237</f>
        <v>108255.15</v>
      </c>
    </row>
    <row r="241" spans="1:5" x14ac:dyDescent="0.25">
      <c r="A241" s="1" t="s">
        <v>0</v>
      </c>
    </row>
    <row r="242" spans="1:5" ht="15.75" thickBot="1" x14ac:dyDescent="0.3"/>
    <row r="243" spans="1:5" ht="26.25" thickBot="1" x14ac:dyDescent="0.3">
      <c r="A243" s="2" t="s">
        <v>1</v>
      </c>
      <c r="B243" s="12" t="s">
        <v>3</v>
      </c>
      <c r="C243" s="13"/>
      <c r="D243" s="13"/>
      <c r="E243" s="13"/>
    </row>
    <row r="244" spans="1:5" ht="15.75" thickBot="1" x14ac:dyDescent="0.3">
      <c r="A244" s="3" t="s">
        <v>2</v>
      </c>
      <c r="B244" s="14" t="s">
        <v>4</v>
      </c>
      <c r="C244" s="16" t="s">
        <v>5</v>
      </c>
      <c r="D244" s="17"/>
      <c r="E244" s="17"/>
    </row>
    <row r="245" spans="1:5" ht="15.75" thickBot="1" x14ac:dyDescent="0.3">
      <c r="A245" s="4"/>
      <c r="B245" s="15"/>
      <c r="C245" s="5">
        <v>0</v>
      </c>
      <c r="D245" s="5">
        <v>1</v>
      </c>
      <c r="E245" s="8" t="s">
        <v>6</v>
      </c>
    </row>
    <row r="246" spans="1:5" x14ac:dyDescent="0.25">
      <c r="A246" s="4"/>
      <c r="B246" s="18">
        <v>0</v>
      </c>
      <c r="C246" s="6">
        <v>192528</v>
      </c>
      <c r="D246" s="6">
        <v>728</v>
      </c>
      <c r="E246" s="9">
        <v>193256</v>
      </c>
    </row>
    <row r="247" spans="1:5" ht="15.75" thickBot="1" x14ac:dyDescent="0.3">
      <c r="A247" s="4"/>
      <c r="B247" s="19"/>
      <c r="C247" s="7">
        <v>86.57</v>
      </c>
      <c r="D247" s="7">
        <v>0.33</v>
      </c>
      <c r="E247" s="10">
        <v>86.9</v>
      </c>
    </row>
    <row r="248" spans="1:5" x14ac:dyDescent="0.25">
      <c r="A248" s="4"/>
      <c r="B248" s="18">
        <v>1</v>
      </c>
      <c r="C248" s="6">
        <v>27018</v>
      </c>
      <c r="D248" s="6">
        <v>2126</v>
      </c>
      <c r="E248" s="9">
        <v>29144</v>
      </c>
    </row>
    <row r="249" spans="1:5" ht="15.75" thickBot="1" x14ac:dyDescent="0.3">
      <c r="A249" s="4"/>
      <c r="B249" s="19"/>
      <c r="C249" s="7">
        <v>12.15</v>
      </c>
      <c r="D249" s="7">
        <v>0.96</v>
      </c>
      <c r="E249" s="10">
        <v>13.1</v>
      </c>
    </row>
    <row r="250" spans="1:5" x14ac:dyDescent="0.25">
      <c r="A250" s="4"/>
      <c r="B250" s="21" t="s">
        <v>6</v>
      </c>
      <c r="C250" s="6">
        <v>219546</v>
      </c>
      <c r="D250" s="6">
        <v>2854</v>
      </c>
      <c r="E250" s="9">
        <v>222400</v>
      </c>
    </row>
    <row r="251" spans="1:5" x14ac:dyDescent="0.25">
      <c r="A251" s="4"/>
      <c r="B251" s="20"/>
      <c r="C251" s="6">
        <v>98.72</v>
      </c>
      <c r="D251" s="6">
        <v>1.28</v>
      </c>
      <c r="E251" s="9">
        <v>100</v>
      </c>
    </row>
    <row r="252" spans="1:5" x14ac:dyDescent="0.25">
      <c r="A252" s="4"/>
      <c r="B252" s="22"/>
      <c r="C252" s="22"/>
      <c r="D252" s="22"/>
      <c r="E252" s="22"/>
    </row>
    <row r="255" spans="1:5" ht="15.75" thickBot="1" x14ac:dyDescent="0.3"/>
    <row r="256" spans="1:5" ht="26.25" thickBot="1" x14ac:dyDescent="0.3">
      <c r="A256" s="25" t="s">
        <v>7</v>
      </c>
      <c r="B256" s="26" t="s">
        <v>8</v>
      </c>
      <c r="C256" s="26" t="s">
        <v>9</v>
      </c>
      <c r="D256" s="26" t="s">
        <v>10</v>
      </c>
      <c r="E256" s="27" t="s">
        <v>11</v>
      </c>
    </row>
    <row r="257" spans="1:22" ht="15.75" thickBot="1" x14ac:dyDescent="0.3">
      <c r="A257" s="28" t="s">
        <v>12</v>
      </c>
      <c r="B257" s="7">
        <v>0.1214838</v>
      </c>
      <c r="C257" s="7">
        <v>27018</v>
      </c>
      <c r="D257" s="24">
        <v>-24424073</v>
      </c>
      <c r="E257" s="29">
        <v>-903992.63</v>
      </c>
    </row>
    <row r="258" spans="1:22" ht="15.75" thickBot="1" x14ac:dyDescent="0.3">
      <c r="A258" s="28" t="s">
        <v>13</v>
      </c>
      <c r="B258" s="7">
        <v>3.2734000000000001E-3</v>
      </c>
      <c r="C258" s="7">
        <v>728</v>
      </c>
      <c r="D258" s="24">
        <v>0</v>
      </c>
      <c r="E258" s="29">
        <v>0</v>
      </c>
    </row>
    <row r="259" spans="1:22" ht="15.75" thickBot="1" x14ac:dyDescent="0.3">
      <c r="A259" s="28" t="s">
        <v>14</v>
      </c>
      <c r="B259" s="7">
        <v>9.5593999999999991E-3</v>
      </c>
      <c r="C259" s="7">
        <v>2126</v>
      </c>
      <c r="D259" s="24">
        <v>0</v>
      </c>
      <c r="E259" s="29">
        <v>0</v>
      </c>
    </row>
    <row r="260" spans="1:22" ht="15.75" thickBot="1" x14ac:dyDescent="0.3">
      <c r="A260" s="28" t="s">
        <v>15</v>
      </c>
      <c r="B260" s="7">
        <v>0.86568350000000005</v>
      </c>
      <c r="C260" s="7">
        <v>192528</v>
      </c>
      <c r="D260" s="24">
        <v>48132000</v>
      </c>
      <c r="E260" s="29">
        <v>250000</v>
      </c>
    </row>
    <row r="261" spans="1:22" x14ac:dyDescent="0.25">
      <c r="A261" s="30"/>
      <c r="B261" s="6">
        <v>1</v>
      </c>
      <c r="C261" s="6">
        <v>222400</v>
      </c>
      <c r="D261" s="31">
        <v>23707927</v>
      </c>
      <c r="E261" s="32">
        <v>106600.39</v>
      </c>
      <c r="I261">
        <f t="shared" ref="I261:J261" si="88">C247</f>
        <v>86.57</v>
      </c>
      <c r="J261">
        <f t="shared" si="88"/>
        <v>0.33</v>
      </c>
      <c r="K261">
        <f t="shared" ref="K261:L261" si="89">C249</f>
        <v>12.15</v>
      </c>
      <c r="L261">
        <f t="shared" si="89"/>
        <v>0.96</v>
      </c>
      <c r="M261">
        <f t="shared" ref="M261" si="90">B257</f>
        <v>0.1214838</v>
      </c>
      <c r="N261">
        <f t="shared" ref="N261" si="91">B258</f>
        <v>3.2734000000000001E-3</v>
      </c>
      <c r="O261">
        <f t="shared" ref="O261" si="92">B259</f>
        <v>9.5593999999999991E-3</v>
      </c>
      <c r="P261">
        <f t="shared" ref="P261:P292" si="93">B260</f>
        <v>0.86568350000000005</v>
      </c>
      <c r="Q261" s="23">
        <f t="shared" ref="Q261:R261" si="94">D257</f>
        <v>-24424073</v>
      </c>
      <c r="R261" s="23">
        <f t="shared" si="94"/>
        <v>-903992.63</v>
      </c>
      <c r="S261" s="23">
        <f t="shared" ref="S261:S292" si="95">D260</f>
        <v>48132000</v>
      </c>
      <c r="T261" s="23">
        <f t="shared" ref="T261:T292" si="96">E260</f>
        <v>250000</v>
      </c>
      <c r="U261" s="23">
        <f t="shared" ref="U261:U292" si="97">D261</f>
        <v>23707927</v>
      </c>
      <c r="V261" s="23">
        <f t="shared" ref="V261:V292" si="98">E261</f>
        <v>106600.39</v>
      </c>
    </row>
    <row r="265" spans="1:22" x14ac:dyDescent="0.25">
      <c r="A265" s="1" t="s">
        <v>0</v>
      </c>
    </row>
    <row r="266" spans="1:22" ht="15.75" thickBot="1" x14ac:dyDescent="0.3"/>
    <row r="267" spans="1:22" ht="26.25" thickBot="1" x14ac:dyDescent="0.3">
      <c r="A267" s="2" t="s">
        <v>1</v>
      </c>
      <c r="B267" s="12" t="s">
        <v>3</v>
      </c>
      <c r="C267" s="13"/>
      <c r="D267" s="13"/>
      <c r="E267" s="13"/>
    </row>
    <row r="268" spans="1:22" ht="15.75" thickBot="1" x14ac:dyDescent="0.3">
      <c r="A268" s="3" t="s">
        <v>2</v>
      </c>
      <c r="B268" s="14" t="s">
        <v>4</v>
      </c>
      <c r="C268" s="16" t="s">
        <v>5</v>
      </c>
      <c r="D268" s="17"/>
      <c r="E268" s="17"/>
    </row>
    <row r="269" spans="1:22" ht="15.75" thickBot="1" x14ac:dyDescent="0.3">
      <c r="A269" s="4"/>
      <c r="B269" s="15"/>
      <c r="C269" s="5">
        <v>0</v>
      </c>
      <c r="D269" s="5">
        <v>1</v>
      </c>
      <c r="E269" s="8" t="s">
        <v>6</v>
      </c>
    </row>
    <row r="270" spans="1:22" x14ac:dyDescent="0.25">
      <c r="A270" s="4"/>
      <c r="B270" s="18">
        <v>0</v>
      </c>
      <c r="C270" s="6">
        <v>192831</v>
      </c>
      <c r="D270" s="6">
        <v>425</v>
      </c>
      <c r="E270" s="9">
        <v>193256</v>
      </c>
    </row>
    <row r="271" spans="1:22" ht="15.75" thickBot="1" x14ac:dyDescent="0.3">
      <c r="A271" s="4"/>
      <c r="B271" s="19"/>
      <c r="C271" s="7">
        <v>86.7</v>
      </c>
      <c r="D271" s="7">
        <v>0.19</v>
      </c>
      <c r="E271" s="10">
        <v>86.9</v>
      </c>
    </row>
    <row r="272" spans="1:22" x14ac:dyDescent="0.25">
      <c r="A272" s="4"/>
      <c r="B272" s="18">
        <v>1</v>
      </c>
      <c r="C272" s="6">
        <v>27566</v>
      </c>
      <c r="D272" s="6">
        <v>1578</v>
      </c>
      <c r="E272" s="9">
        <v>29144</v>
      </c>
    </row>
    <row r="273" spans="1:22" ht="15.75" thickBot="1" x14ac:dyDescent="0.3">
      <c r="A273" s="4"/>
      <c r="B273" s="19"/>
      <c r="C273" s="7">
        <v>12.39</v>
      </c>
      <c r="D273" s="7">
        <v>0.71</v>
      </c>
      <c r="E273" s="10">
        <v>13.1</v>
      </c>
    </row>
    <row r="274" spans="1:22" x14ac:dyDescent="0.25">
      <c r="A274" s="4"/>
      <c r="B274" s="21" t="s">
        <v>6</v>
      </c>
      <c r="C274" s="6">
        <v>220397</v>
      </c>
      <c r="D274" s="6">
        <v>2003</v>
      </c>
      <c r="E274" s="9">
        <v>222400</v>
      </c>
    </row>
    <row r="275" spans="1:22" x14ac:dyDescent="0.25">
      <c r="A275" s="4"/>
      <c r="B275" s="20"/>
      <c r="C275" s="6">
        <v>99.1</v>
      </c>
      <c r="D275" s="6">
        <v>0.9</v>
      </c>
      <c r="E275" s="9">
        <v>100</v>
      </c>
    </row>
    <row r="276" spans="1:22" x14ac:dyDescent="0.25">
      <c r="A276" s="4"/>
      <c r="B276" s="22"/>
      <c r="C276" s="22"/>
      <c r="D276" s="22"/>
      <c r="E276" s="22"/>
    </row>
    <row r="279" spans="1:22" ht="15.75" thickBot="1" x14ac:dyDescent="0.3"/>
    <row r="280" spans="1:22" ht="26.25" thickBot="1" x14ac:dyDescent="0.3">
      <c r="A280" s="25" t="s">
        <v>7</v>
      </c>
      <c r="B280" s="26" t="s">
        <v>8</v>
      </c>
      <c r="C280" s="26" t="s">
        <v>9</v>
      </c>
      <c r="D280" s="26" t="s">
        <v>10</v>
      </c>
      <c r="E280" s="27" t="s">
        <v>11</v>
      </c>
    </row>
    <row r="281" spans="1:22" ht="15.75" thickBot="1" x14ac:dyDescent="0.3">
      <c r="A281" s="28" t="s">
        <v>12</v>
      </c>
      <c r="B281" s="7">
        <v>0.1239478</v>
      </c>
      <c r="C281" s="7">
        <v>27566</v>
      </c>
      <c r="D281" s="24">
        <v>-24808961.5</v>
      </c>
      <c r="E281" s="29">
        <v>-899984.09</v>
      </c>
    </row>
    <row r="282" spans="1:22" ht="15.75" thickBot="1" x14ac:dyDescent="0.3">
      <c r="A282" s="28" t="s">
        <v>13</v>
      </c>
      <c r="B282" s="7">
        <v>1.9109999999999999E-3</v>
      </c>
      <c r="C282" s="7">
        <v>425</v>
      </c>
      <c r="D282" s="24">
        <v>0</v>
      </c>
      <c r="E282" s="29">
        <v>0</v>
      </c>
    </row>
    <row r="283" spans="1:22" ht="15.75" thickBot="1" x14ac:dyDescent="0.3">
      <c r="A283" s="28" t="s">
        <v>14</v>
      </c>
      <c r="B283" s="7">
        <v>7.0952999999999997E-3</v>
      </c>
      <c r="C283" s="7">
        <v>1578</v>
      </c>
      <c r="D283" s="24">
        <v>0</v>
      </c>
      <c r="E283" s="29">
        <v>0</v>
      </c>
    </row>
    <row r="284" spans="1:22" ht="15.75" thickBot="1" x14ac:dyDescent="0.3">
      <c r="A284" s="28" t="s">
        <v>15</v>
      </c>
      <c r="B284" s="7">
        <v>0.86704590000000004</v>
      </c>
      <c r="C284" s="7">
        <v>192831</v>
      </c>
      <c r="D284" s="24">
        <v>48207750</v>
      </c>
      <c r="E284" s="29">
        <v>250000</v>
      </c>
    </row>
    <row r="285" spans="1:22" x14ac:dyDescent="0.25">
      <c r="A285" s="30"/>
      <c r="B285" s="6">
        <v>1</v>
      </c>
      <c r="C285" s="6">
        <v>222400</v>
      </c>
      <c r="D285" s="31">
        <v>23398788.5</v>
      </c>
      <c r="E285" s="32">
        <v>105210.38</v>
      </c>
      <c r="I285">
        <f t="shared" ref="I285:J285" si="99">C271</f>
        <v>86.7</v>
      </c>
      <c r="J285">
        <f t="shared" si="99"/>
        <v>0.19</v>
      </c>
      <c r="K285">
        <f t="shared" ref="K285:L285" si="100">C273</f>
        <v>12.39</v>
      </c>
      <c r="L285">
        <f t="shared" si="100"/>
        <v>0.71</v>
      </c>
      <c r="M285">
        <f t="shared" ref="M285" si="101">B281</f>
        <v>0.1239478</v>
      </c>
      <c r="N285">
        <f t="shared" ref="N285" si="102">B282</f>
        <v>1.9109999999999999E-3</v>
      </c>
      <c r="O285">
        <f t="shared" ref="O285" si="103">B283</f>
        <v>7.0952999999999997E-3</v>
      </c>
      <c r="P285">
        <f t="shared" ref="P285:P316" si="104">B284</f>
        <v>0.86704590000000004</v>
      </c>
      <c r="Q285" s="23">
        <f t="shared" ref="Q285:R285" si="105">D281</f>
        <v>-24808961.5</v>
      </c>
      <c r="R285" s="23">
        <f t="shared" si="105"/>
        <v>-899984.09</v>
      </c>
      <c r="S285" s="23">
        <f t="shared" ref="S285:S316" si="106">D284</f>
        <v>48207750</v>
      </c>
      <c r="T285" s="23">
        <f t="shared" ref="T285:T316" si="107">E284</f>
        <v>250000</v>
      </c>
      <c r="U285" s="23">
        <f t="shared" ref="U285:U316" si="108">D285</f>
        <v>23398788.5</v>
      </c>
      <c r="V285" s="23">
        <f t="shared" ref="V285:V316" si="109">E285</f>
        <v>105210.38</v>
      </c>
    </row>
    <row r="289" spans="1:5" x14ac:dyDescent="0.25">
      <c r="A289" s="1" t="s">
        <v>0</v>
      </c>
    </row>
    <row r="290" spans="1:5" ht="15.75" thickBot="1" x14ac:dyDescent="0.3"/>
    <row r="291" spans="1:5" ht="26.25" thickBot="1" x14ac:dyDescent="0.3">
      <c r="A291" s="2" t="s">
        <v>1</v>
      </c>
      <c r="B291" s="12" t="s">
        <v>3</v>
      </c>
      <c r="C291" s="13"/>
      <c r="D291" s="13"/>
      <c r="E291" s="13"/>
    </row>
    <row r="292" spans="1:5" ht="15.75" thickBot="1" x14ac:dyDescent="0.3">
      <c r="A292" s="3" t="s">
        <v>2</v>
      </c>
      <c r="B292" s="14" t="s">
        <v>4</v>
      </c>
      <c r="C292" s="16" t="s">
        <v>5</v>
      </c>
      <c r="D292" s="17"/>
      <c r="E292" s="17"/>
    </row>
    <row r="293" spans="1:5" ht="15.75" thickBot="1" x14ac:dyDescent="0.3">
      <c r="A293" s="4"/>
      <c r="B293" s="15"/>
      <c r="C293" s="5">
        <v>0</v>
      </c>
      <c r="D293" s="5">
        <v>1</v>
      </c>
      <c r="E293" s="8" t="s">
        <v>6</v>
      </c>
    </row>
    <row r="294" spans="1:5" x14ac:dyDescent="0.25">
      <c r="A294" s="4"/>
      <c r="B294" s="18">
        <v>0</v>
      </c>
      <c r="C294" s="6">
        <v>193003</v>
      </c>
      <c r="D294" s="6">
        <v>253</v>
      </c>
      <c r="E294" s="9">
        <v>193256</v>
      </c>
    </row>
    <row r="295" spans="1:5" ht="15.75" thickBot="1" x14ac:dyDescent="0.3">
      <c r="A295" s="4"/>
      <c r="B295" s="19"/>
      <c r="C295" s="7">
        <v>86.78</v>
      </c>
      <c r="D295" s="7">
        <v>0.11</v>
      </c>
      <c r="E295" s="10">
        <v>86.9</v>
      </c>
    </row>
    <row r="296" spans="1:5" x14ac:dyDescent="0.25">
      <c r="A296" s="4"/>
      <c r="B296" s="18">
        <v>1</v>
      </c>
      <c r="C296" s="6">
        <v>28009</v>
      </c>
      <c r="D296" s="6">
        <v>1135</v>
      </c>
      <c r="E296" s="9">
        <v>29144</v>
      </c>
    </row>
    <row r="297" spans="1:5" ht="15.75" thickBot="1" x14ac:dyDescent="0.3">
      <c r="A297" s="4"/>
      <c r="B297" s="19"/>
      <c r="C297" s="7">
        <v>12.59</v>
      </c>
      <c r="D297" s="7">
        <v>0.51</v>
      </c>
      <c r="E297" s="10">
        <v>13.1</v>
      </c>
    </row>
    <row r="298" spans="1:5" x14ac:dyDescent="0.25">
      <c r="A298" s="4"/>
      <c r="B298" s="21" t="s">
        <v>6</v>
      </c>
      <c r="C298" s="6">
        <v>221012</v>
      </c>
      <c r="D298" s="6">
        <v>1388</v>
      </c>
      <c r="E298" s="9">
        <v>222400</v>
      </c>
    </row>
    <row r="299" spans="1:5" x14ac:dyDescent="0.25">
      <c r="A299" s="4"/>
      <c r="B299" s="20"/>
      <c r="C299" s="6">
        <v>99.38</v>
      </c>
      <c r="D299" s="6">
        <v>0.62</v>
      </c>
      <c r="E299" s="9">
        <v>100</v>
      </c>
    </row>
    <row r="300" spans="1:5" x14ac:dyDescent="0.25">
      <c r="A300" s="4"/>
      <c r="B300" s="22"/>
      <c r="C300" s="22"/>
      <c r="D300" s="22"/>
      <c r="E300" s="22"/>
    </row>
    <row r="303" spans="1:5" ht="15.75" thickBot="1" x14ac:dyDescent="0.3"/>
    <row r="304" spans="1:5" ht="26.25" thickBot="1" x14ac:dyDescent="0.3">
      <c r="A304" s="25" t="s">
        <v>7</v>
      </c>
      <c r="B304" s="26" t="s">
        <v>8</v>
      </c>
      <c r="C304" s="26" t="s">
        <v>9</v>
      </c>
      <c r="D304" s="26" t="s">
        <v>10</v>
      </c>
      <c r="E304" s="27" t="s">
        <v>11</v>
      </c>
    </row>
    <row r="305" spans="1:22" ht="15.75" thickBot="1" x14ac:dyDescent="0.3">
      <c r="A305" s="28" t="s">
        <v>12</v>
      </c>
      <c r="B305" s="7">
        <v>0.12593969999999999</v>
      </c>
      <c r="C305" s="7">
        <v>28009</v>
      </c>
      <c r="D305" s="24">
        <v>-25112873</v>
      </c>
      <c r="E305" s="29">
        <v>-896600.13</v>
      </c>
    </row>
    <row r="306" spans="1:22" ht="15.75" thickBot="1" x14ac:dyDescent="0.3">
      <c r="A306" s="28" t="s">
        <v>13</v>
      </c>
      <c r="B306" s="7">
        <v>1.1375999999999999E-3</v>
      </c>
      <c r="C306" s="7">
        <v>253</v>
      </c>
      <c r="D306" s="24">
        <v>0</v>
      </c>
      <c r="E306" s="29">
        <v>0</v>
      </c>
    </row>
    <row r="307" spans="1:22" ht="15.75" thickBot="1" x14ac:dyDescent="0.3">
      <c r="A307" s="28" t="s">
        <v>14</v>
      </c>
      <c r="B307" s="7">
        <v>5.1034000000000001E-3</v>
      </c>
      <c r="C307" s="7">
        <v>1135</v>
      </c>
      <c r="D307" s="24">
        <v>0</v>
      </c>
      <c r="E307" s="29">
        <v>0</v>
      </c>
    </row>
    <row r="308" spans="1:22" ht="15.75" thickBot="1" x14ac:dyDescent="0.3">
      <c r="A308" s="28" t="s">
        <v>15</v>
      </c>
      <c r="B308" s="7">
        <v>0.86781920000000001</v>
      </c>
      <c r="C308" s="7">
        <v>193003</v>
      </c>
      <c r="D308" s="24">
        <v>48250750</v>
      </c>
      <c r="E308" s="29">
        <v>250000</v>
      </c>
    </row>
    <row r="309" spans="1:22" x14ac:dyDescent="0.25">
      <c r="A309" s="30"/>
      <c r="B309" s="6">
        <v>1</v>
      </c>
      <c r="C309" s="6">
        <v>222400</v>
      </c>
      <c r="D309" s="31">
        <v>23137877</v>
      </c>
      <c r="E309" s="32">
        <v>104037.22</v>
      </c>
      <c r="I309">
        <f t="shared" ref="I309:J309" si="110">C295</f>
        <v>86.78</v>
      </c>
      <c r="J309">
        <f t="shared" si="110"/>
        <v>0.11</v>
      </c>
      <c r="K309">
        <f t="shared" ref="K309:L309" si="111">C297</f>
        <v>12.59</v>
      </c>
      <c r="L309">
        <f t="shared" si="111"/>
        <v>0.51</v>
      </c>
      <c r="M309">
        <f t="shared" ref="M309" si="112">B305</f>
        <v>0.12593969999999999</v>
      </c>
      <c r="N309">
        <f t="shared" ref="N309" si="113">B306</f>
        <v>1.1375999999999999E-3</v>
      </c>
      <c r="O309">
        <f t="shared" ref="O309" si="114">B307</f>
        <v>5.1034000000000001E-3</v>
      </c>
      <c r="P309">
        <f t="shared" ref="P309:P340" si="115">B308</f>
        <v>0.86781920000000001</v>
      </c>
      <c r="Q309" s="23">
        <f t="shared" ref="Q309:R309" si="116">D305</f>
        <v>-25112873</v>
      </c>
      <c r="R309" s="23">
        <f t="shared" si="116"/>
        <v>-896600.13</v>
      </c>
      <c r="S309" s="23">
        <f t="shared" ref="S309:S340" si="117">D308</f>
        <v>48250750</v>
      </c>
      <c r="T309" s="23">
        <f t="shared" ref="T309:T340" si="118">E308</f>
        <v>250000</v>
      </c>
      <c r="U309" s="23">
        <f t="shared" ref="U309:U340" si="119">D309</f>
        <v>23137877</v>
      </c>
      <c r="V309" s="23">
        <f t="shared" ref="V309:V340" si="120">E309</f>
        <v>104037.22</v>
      </c>
    </row>
    <row r="313" spans="1:22" x14ac:dyDescent="0.25">
      <c r="A313" s="1" t="s">
        <v>0</v>
      </c>
    </row>
    <row r="314" spans="1:22" ht="15.75" thickBot="1" x14ac:dyDescent="0.3"/>
    <row r="315" spans="1:22" ht="26.25" thickBot="1" x14ac:dyDescent="0.3">
      <c r="A315" s="2" t="s">
        <v>1</v>
      </c>
      <c r="B315" s="12" t="s">
        <v>3</v>
      </c>
      <c r="C315" s="13"/>
      <c r="D315" s="13"/>
      <c r="E315" s="13"/>
    </row>
    <row r="316" spans="1:22" ht="15.75" thickBot="1" x14ac:dyDescent="0.3">
      <c r="A316" s="3" t="s">
        <v>2</v>
      </c>
      <c r="B316" s="14" t="s">
        <v>4</v>
      </c>
      <c r="C316" s="16" t="s">
        <v>5</v>
      </c>
      <c r="D316" s="17"/>
      <c r="E316" s="17"/>
    </row>
    <row r="317" spans="1:22" ht="15.75" thickBot="1" x14ac:dyDescent="0.3">
      <c r="A317" s="4"/>
      <c r="B317" s="15"/>
      <c r="C317" s="5">
        <v>0</v>
      </c>
      <c r="D317" s="5">
        <v>1</v>
      </c>
      <c r="E317" s="8" t="s">
        <v>6</v>
      </c>
    </row>
    <row r="318" spans="1:22" x14ac:dyDescent="0.25">
      <c r="A318" s="4"/>
      <c r="B318" s="18">
        <v>0</v>
      </c>
      <c r="C318" s="6">
        <v>193127</v>
      </c>
      <c r="D318" s="6">
        <v>129</v>
      </c>
      <c r="E318" s="9">
        <v>193256</v>
      </c>
    </row>
    <row r="319" spans="1:22" ht="15.75" thickBot="1" x14ac:dyDescent="0.3">
      <c r="A319" s="4"/>
      <c r="B319" s="19"/>
      <c r="C319" s="7">
        <v>86.84</v>
      </c>
      <c r="D319" s="7">
        <v>0.06</v>
      </c>
      <c r="E319" s="10">
        <v>86.9</v>
      </c>
    </row>
    <row r="320" spans="1:22" x14ac:dyDescent="0.25">
      <c r="A320" s="4"/>
      <c r="B320" s="18">
        <v>1</v>
      </c>
      <c r="C320" s="6">
        <v>28350</v>
      </c>
      <c r="D320" s="6">
        <v>794</v>
      </c>
      <c r="E320" s="9">
        <v>29144</v>
      </c>
    </row>
    <row r="321" spans="1:22" ht="15.75" thickBot="1" x14ac:dyDescent="0.3">
      <c r="A321" s="4"/>
      <c r="B321" s="19"/>
      <c r="C321" s="7">
        <v>12.75</v>
      </c>
      <c r="D321" s="7">
        <v>0.36</v>
      </c>
      <c r="E321" s="10">
        <v>13.1</v>
      </c>
    </row>
    <row r="322" spans="1:22" x14ac:dyDescent="0.25">
      <c r="A322" s="4"/>
      <c r="B322" s="21" t="s">
        <v>6</v>
      </c>
      <c r="C322" s="6">
        <v>221477</v>
      </c>
      <c r="D322" s="6">
        <v>923</v>
      </c>
      <c r="E322" s="9">
        <v>222400</v>
      </c>
    </row>
    <row r="323" spans="1:22" x14ac:dyDescent="0.25">
      <c r="A323" s="4"/>
      <c r="B323" s="20"/>
      <c r="C323" s="6">
        <v>99.58</v>
      </c>
      <c r="D323" s="6">
        <v>0.42</v>
      </c>
      <c r="E323" s="9">
        <v>100</v>
      </c>
    </row>
    <row r="324" spans="1:22" x14ac:dyDescent="0.25">
      <c r="A324" s="4"/>
      <c r="B324" s="22"/>
      <c r="C324" s="22"/>
      <c r="D324" s="22"/>
      <c r="E324" s="22"/>
    </row>
    <row r="327" spans="1:22" ht="15.75" thickBot="1" x14ac:dyDescent="0.3"/>
    <row r="328" spans="1:22" ht="26.25" thickBot="1" x14ac:dyDescent="0.3">
      <c r="A328" s="25" t="s">
        <v>7</v>
      </c>
      <c r="B328" s="26" t="s">
        <v>8</v>
      </c>
      <c r="C328" s="26" t="s">
        <v>9</v>
      </c>
      <c r="D328" s="26" t="s">
        <v>10</v>
      </c>
      <c r="E328" s="27" t="s">
        <v>11</v>
      </c>
    </row>
    <row r="329" spans="1:22" ht="15.75" thickBot="1" x14ac:dyDescent="0.3">
      <c r="A329" s="28" t="s">
        <v>12</v>
      </c>
      <c r="B329" s="7">
        <v>0.127473</v>
      </c>
      <c r="C329" s="7">
        <v>28350</v>
      </c>
      <c r="D329" s="24">
        <v>-25344827</v>
      </c>
      <c r="E329" s="29">
        <v>-893997.43</v>
      </c>
    </row>
    <row r="330" spans="1:22" ht="15.75" thickBot="1" x14ac:dyDescent="0.3">
      <c r="A330" s="28" t="s">
        <v>13</v>
      </c>
      <c r="B330" s="7">
        <v>5.8E-4</v>
      </c>
      <c r="C330" s="7">
        <v>129</v>
      </c>
      <c r="D330" s="24">
        <v>0</v>
      </c>
      <c r="E330" s="29">
        <v>0</v>
      </c>
    </row>
    <row r="331" spans="1:22" ht="15.75" thickBot="1" x14ac:dyDescent="0.3">
      <c r="A331" s="28" t="s">
        <v>14</v>
      </c>
      <c r="B331" s="7">
        <v>3.5701000000000001E-3</v>
      </c>
      <c r="C331" s="7">
        <v>794</v>
      </c>
      <c r="D331" s="24">
        <v>0</v>
      </c>
      <c r="E331" s="29">
        <v>0</v>
      </c>
    </row>
    <row r="332" spans="1:22" ht="15.75" thickBot="1" x14ac:dyDescent="0.3">
      <c r="A332" s="28" t="s">
        <v>15</v>
      </c>
      <c r="B332" s="7">
        <v>0.86837679999999995</v>
      </c>
      <c r="C332" s="7">
        <v>193127</v>
      </c>
      <c r="D332" s="24">
        <v>48281750</v>
      </c>
      <c r="E332" s="29">
        <v>250000</v>
      </c>
    </row>
    <row r="333" spans="1:22" x14ac:dyDescent="0.25">
      <c r="A333" s="30"/>
      <c r="B333" s="6">
        <v>1</v>
      </c>
      <c r="C333" s="6">
        <v>222400</v>
      </c>
      <c r="D333" s="31">
        <v>22936923</v>
      </c>
      <c r="E333" s="32">
        <v>103133.65</v>
      </c>
      <c r="I333">
        <f t="shared" ref="I333:J333" si="121">C319</f>
        <v>86.84</v>
      </c>
      <c r="J333">
        <f t="shared" si="121"/>
        <v>0.06</v>
      </c>
      <c r="K333">
        <f t="shared" ref="K333:L333" si="122">C321</f>
        <v>12.75</v>
      </c>
      <c r="L333">
        <f t="shared" si="122"/>
        <v>0.36</v>
      </c>
      <c r="M333">
        <f t="shared" ref="M333" si="123">B329</f>
        <v>0.127473</v>
      </c>
      <c r="N333">
        <f t="shared" ref="N333" si="124">B330</f>
        <v>5.8E-4</v>
      </c>
      <c r="O333">
        <f t="shared" ref="O333" si="125">B331</f>
        <v>3.5701000000000001E-3</v>
      </c>
      <c r="P333">
        <f t="shared" ref="P333:P364" si="126">B332</f>
        <v>0.86837679999999995</v>
      </c>
      <c r="Q333" s="23">
        <f t="shared" ref="Q333:R333" si="127">D329</f>
        <v>-25344827</v>
      </c>
      <c r="R333" s="23">
        <f t="shared" si="127"/>
        <v>-893997.43</v>
      </c>
      <c r="S333" s="23">
        <f t="shared" ref="S333:S364" si="128">D332</f>
        <v>48281750</v>
      </c>
      <c r="T333" s="23">
        <f t="shared" ref="T333:T364" si="129">E332</f>
        <v>250000</v>
      </c>
      <c r="U333" s="23">
        <f t="shared" ref="U333:U364" si="130">D333</f>
        <v>22936923</v>
      </c>
      <c r="V333" s="23">
        <f t="shared" ref="V333:V364" si="131">E333</f>
        <v>103133.65</v>
      </c>
    </row>
    <row r="337" spans="1:5" x14ac:dyDescent="0.25">
      <c r="A337" s="1" t="s">
        <v>0</v>
      </c>
    </row>
    <row r="338" spans="1:5" ht="15.75" thickBot="1" x14ac:dyDescent="0.3"/>
    <row r="339" spans="1:5" ht="26.25" thickBot="1" x14ac:dyDescent="0.3">
      <c r="A339" s="2" t="s">
        <v>1</v>
      </c>
      <c r="B339" s="12" t="s">
        <v>3</v>
      </c>
      <c r="C339" s="13"/>
      <c r="D339" s="13"/>
      <c r="E339" s="13"/>
    </row>
    <row r="340" spans="1:5" ht="15.75" thickBot="1" x14ac:dyDescent="0.3">
      <c r="A340" s="3" t="s">
        <v>2</v>
      </c>
      <c r="B340" s="14" t="s">
        <v>4</v>
      </c>
      <c r="C340" s="16" t="s">
        <v>5</v>
      </c>
      <c r="D340" s="17"/>
      <c r="E340" s="17"/>
    </row>
    <row r="341" spans="1:5" ht="15.75" thickBot="1" x14ac:dyDescent="0.3">
      <c r="A341" s="4"/>
      <c r="B341" s="15"/>
      <c r="C341" s="5">
        <v>0</v>
      </c>
      <c r="D341" s="5">
        <v>1</v>
      </c>
      <c r="E341" s="8" t="s">
        <v>6</v>
      </c>
    </row>
    <row r="342" spans="1:5" x14ac:dyDescent="0.25">
      <c r="A342" s="4"/>
      <c r="B342" s="18">
        <v>0</v>
      </c>
      <c r="C342" s="6">
        <v>193194</v>
      </c>
      <c r="D342" s="6">
        <v>62</v>
      </c>
      <c r="E342" s="9">
        <v>193256</v>
      </c>
    </row>
    <row r="343" spans="1:5" ht="15.75" thickBot="1" x14ac:dyDescent="0.3">
      <c r="A343" s="4"/>
      <c r="B343" s="19"/>
      <c r="C343" s="7">
        <v>86.87</v>
      </c>
      <c r="D343" s="7">
        <v>0.03</v>
      </c>
      <c r="E343" s="10">
        <v>86.9</v>
      </c>
    </row>
    <row r="344" spans="1:5" x14ac:dyDescent="0.25">
      <c r="A344" s="4"/>
      <c r="B344" s="18">
        <v>1</v>
      </c>
      <c r="C344" s="6">
        <v>28640</v>
      </c>
      <c r="D344" s="6">
        <v>504</v>
      </c>
      <c r="E344" s="9">
        <v>29144</v>
      </c>
    </row>
    <row r="345" spans="1:5" ht="15.75" thickBot="1" x14ac:dyDescent="0.3">
      <c r="A345" s="4"/>
      <c r="B345" s="19"/>
      <c r="C345" s="7">
        <v>12.88</v>
      </c>
      <c r="D345" s="7">
        <v>0.23</v>
      </c>
      <c r="E345" s="10">
        <v>13.1</v>
      </c>
    </row>
    <row r="346" spans="1:5" x14ac:dyDescent="0.25">
      <c r="A346" s="4"/>
      <c r="B346" s="21" t="s">
        <v>6</v>
      </c>
      <c r="C346" s="6">
        <v>221834</v>
      </c>
      <c r="D346" s="6">
        <v>566</v>
      </c>
      <c r="E346" s="9">
        <v>222400</v>
      </c>
    </row>
    <row r="347" spans="1:5" x14ac:dyDescent="0.25">
      <c r="A347" s="4"/>
      <c r="B347" s="20"/>
      <c r="C347" s="6">
        <v>99.75</v>
      </c>
      <c r="D347" s="6">
        <v>0.25</v>
      </c>
      <c r="E347" s="9">
        <v>100</v>
      </c>
    </row>
    <row r="348" spans="1:5" x14ac:dyDescent="0.25">
      <c r="A348" s="4"/>
      <c r="B348" s="22"/>
      <c r="C348" s="22"/>
      <c r="D348" s="22"/>
      <c r="E348" s="22"/>
    </row>
    <row r="351" spans="1:5" ht="15.75" thickBot="1" x14ac:dyDescent="0.3"/>
    <row r="352" spans="1:5" ht="26.25" thickBot="1" x14ac:dyDescent="0.3">
      <c r="A352" s="25" t="s">
        <v>7</v>
      </c>
      <c r="B352" s="26" t="s">
        <v>8</v>
      </c>
      <c r="C352" s="26" t="s">
        <v>9</v>
      </c>
      <c r="D352" s="26" t="s">
        <v>10</v>
      </c>
      <c r="E352" s="27" t="s">
        <v>11</v>
      </c>
    </row>
    <row r="353" spans="1:22" ht="15.75" thickBot="1" x14ac:dyDescent="0.3">
      <c r="A353" s="28" t="s">
        <v>12</v>
      </c>
      <c r="B353" s="7">
        <v>0.128777</v>
      </c>
      <c r="C353" s="7">
        <v>28640</v>
      </c>
      <c r="D353" s="24">
        <v>-25557441</v>
      </c>
      <c r="E353" s="29">
        <v>-892368.75</v>
      </c>
    </row>
    <row r="354" spans="1:22" ht="15.75" thickBot="1" x14ac:dyDescent="0.3">
      <c r="A354" s="28" t="s">
        <v>13</v>
      </c>
      <c r="B354" s="7">
        <v>2.788E-4</v>
      </c>
      <c r="C354" s="7">
        <v>62</v>
      </c>
      <c r="D354" s="24">
        <v>0</v>
      </c>
      <c r="E354" s="29">
        <v>0</v>
      </c>
    </row>
    <row r="355" spans="1:22" ht="15.75" thickBot="1" x14ac:dyDescent="0.3">
      <c r="A355" s="28" t="s">
        <v>14</v>
      </c>
      <c r="B355" s="7">
        <v>2.2661999999999999E-3</v>
      </c>
      <c r="C355" s="7">
        <v>504</v>
      </c>
      <c r="D355" s="24">
        <v>0</v>
      </c>
      <c r="E355" s="29">
        <v>0</v>
      </c>
    </row>
    <row r="356" spans="1:22" ht="15.75" thickBot="1" x14ac:dyDescent="0.3">
      <c r="A356" s="28" t="s">
        <v>15</v>
      </c>
      <c r="B356" s="7">
        <v>0.86867810000000001</v>
      </c>
      <c r="C356" s="7">
        <v>193194</v>
      </c>
      <c r="D356" s="24">
        <v>48298500</v>
      </c>
      <c r="E356" s="29">
        <v>250000</v>
      </c>
    </row>
    <row r="357" spans="1:22" x14ac:dyDescent="0.25">
      <c r="A357" s="30"/>
      <c r="B357" s="6">
        <v>1</v>
      </c>
      <c r="C357" s="6">
        <v>222400</v>
      </c>
      <c r="D357" s="31">
        <v>22741059</v>
      </c>
      <c r="E357" s="32">
        <v>102252.96</v>
      </c>
      <c r="I357">
        <f t="shared" ref="I357:J357" si="132">C343</f>
        <v>86.87</v>
      </c>
      <c r="J357">
        <f t="shared" si="132"/>
        <v>0.03</v>
      </c>
      <c r="K357">
        <f t="shared" ref="K357:L357" si="133">C345</f>
        <v>12.88</v>
      </c>
      <c r="L357">
        <f t="shared" si="133"/>
        <v>0.23</v>
      </c>
      <c r="M357">
        <f t="shared" ref="M357" si="134">B353</f>
        <v>0.128777</v>
      </c>
      <c r="N357">
        <f t="shared" ref="N357" si="135">B354</f>
        <v>2.788E-4</v>
      </c>
      <c r="O357">
        <f t="shared" ref="O357" si="136">B355</f>
        <v>2.2661999999999999E-3</v>
      </c>
      <c r="P357">
        <f t="shared" ref="P357:P388" si="137">B356</f>
        <v>0.86867810000000001</v>
      </c>
      <c r="Q357" s="23">
        <f t="shared" ref="Q357:R357" si="138">D353</f>
        <v>-25557441</v>
      </c>
      <c r="R357" s="23">
        <f t="shared" si="138"/>
        <v>-892368.75</v>
      </c>
      <c r="S357" s="23">
        <f t="shared" ref="S357:S388" si="139">D356</f>
        <v>48298500</v>
      </c>
      <c r="T357" s="23">
        <f t="shared" ref="T357:T388" si="140">E356</f>
        <v>250000</v>
      </c>
      <c r="U357" s="23">
        <f t="shared" ref="U357:U388" si="141">D357</f>
        <v>22741059</v>
      </c>
      <c r="V357" s="23">
        <f t="shared" ref="V357:V388" si="142">E357</f>
        <v>102252.96</v>
      </c>
    </row>
    <row r="361" spans="1:22" x14ac:dyDescent="0.25">
      <c r="A361" s="1" t="s">
        <v>0</v>
      </c>
    </row>
    <row r="362" spans="1:22" ht="15.75" thickBot="1" x14ac:dyDescent="0.3"/>
    <row r="363" spans="1:22" ht="26.25" thickBot="1" x14ac:dyDescent="0.3">
      <c r="A363" s="2" t="s">
        <v>1</v>
      </c>
      <c r="B363" s="12" t="s">
        <v>3</v>
      </c>
      <c r="C363" s="13"/>
      <c r="D363" s="13"/>
      <c r="E363" s="13"/>
    </row>
    <row r="364" spans="1:22" ht="15.75" thickBot="1" x14ac:dyDescent="0.3">
      <c r="A364" s="3" t="s">
        <v>2</v>
      </c>
      <c r="B364" s="14" t="s">
        <v>4</v>
      </c>
      <c r="C364" s="16" t="s">
        <v>5</v>
      </c>
      <c r="D364" s="17"/>
      <c r="E364" s="17"/>
    </row>
    <row r="365" spans="1:22" ht="15.75" thickBot="1" x14ac:dyDescent="0.3">
      <c r="A365" s="4"/>
      <c r="B365" s="15"/>
      <c r="C365" s="5">
        <v>0</v>
      </c>
      <c r="D365" s="5">
        <v>1</v>
      </c>
      <c r="E365" s="8" t="s">
        <v>6</v>
      </c>
    </row>
    <row r="366" spans="1:22" x14ac:dyDescent="0.25">
      <c r="A366" s="4"/>
      <c r="B366" s="18">
        <v>0</v>
      </c>
      <c r="C366" s="6">
        <v>193232</v>
      </c>
      <c r="D366" s="6">
        <v>24</v>
      </c>
      <c r="E366" s="9">
        <v>193256</v>
      </c>
    </row>
    <row r="367" spans="1:22" ht="15.75" thickBot="1" x14ac:dyDescent="0.3">
      <c r="A367" s="4"/>
      <c r="B367" s="19"/>
      <c r="C367" s="7">
        <v>86.88</v>
      </c>
      <c r="D367" s="7">
        <v>0.01</v>
      </c>
      <c r="E367" s="10">
        <v>86.9</v>
      </c>
    </row>
    <row r="368" spans="1:22" x14ac:dyDescent="0.25">
      <c r="A368" s="4"/>
      <c r="B368" s="18">
        <v>1</v>
      </c>
      <c r="C368" s="6">
        <v>28905</v>
      </c>
      <c r="D368" s="6">
        <v>239</v>
      </c>
      <c r="E368" s="9">
        <v>29144</v>
      </c>
    </row>
    <row r="369" spans="1:22" ht="15.75" thickBot="1" x14ac:dyDescent="0.3">
      <c r="A369" s="4"/>
      <c r="B369" s="19"/>
      <c r="C369" s="7">
        <v>13</v>
      </c>
      <c r="D369" s="7">
        <v>0.11</v>
      </c>
      <c r="E369" s="10">
        <v>13.1</v>
      </c>
    </row>
    <row r="370" spans="1:22" x14ac:dyDescent="0.25">
      <c r="A370" s="4"/>
      <c r="B370" s="21" t="s">
        <v>6</v>
      </c>
      <c r="C370" s="6">
        <v>222137</v>
      </c>
      <c r="D370" s="6">
        <v>263</v>
      </c>
      <c r="E370" s="9">
        <v>222400</v>
      </c>
    </row>
    <row r="371" spans="1:22" x14ac:dyDescent="0.25">
      <c r="A371" s="4"/>
      <c r="B371" s="20"/>
      <c r="C371" s="6">
        <v>99.88</v>
      </c>
      <c r="D371" s="6">
        <v>0.12</v>
      </c>
      <c r="E371" s="9">
        <v>100</v>
      </c>
    </row>
    <row r="372" spans="1:22" x14ac:dyDescent="0.25">
      <c r="A372" s="4"/>
      <c r="B372" s="22"/>
      <c r="C372" s="22"/>
      <c r="D372" s="22"/>
      <c r="E372" s="22"/>
    </row>
    <row r="375" spans="1:22" ht="15.75" thickBot="1" x14ac:dyDescent="0.3"/>
    <row r="376" spans="1:22" ht="26.25" thickBot="1" x14ac:dyDescent="0.3">
      <c r="A376" s="25" t="s">
        <v>7</v>
      </c>
      <c r="B376" s="26" t="s">
        <v>8</v>
      </c>
      <c r="C376" s="26" t="s">
        <v>9</v>
      </c>
      <c r="D376" s="26" t="s">
        <v>10</v>
      </c>
      <c r="E376" s="27" t="s">
        <v>11</v>
      </c>
    </row>
    <row r="377" spans="1:22" ht="15.75" thickBot="1" x14ac:dyDescent="0.3">
      <c r="A377" s="28" t="s">
        <v>12</v>
      </c>
      <c r="B377" s="7">
        <v>0.12996849999999999</v>
      </c>
      <c r="C377" s="7">
        <v>28905</v>
      </c>
      <c r="D377" s="24">
        <v>-25738202</v>
      </c>
      <c r="E377" s="29">
        <v>-890441.17</v>
      </c>
    </row>
    <row r="378" spans="1:22" ht="15.75" thickBot="1" x14ac:dyDescent="0.3">
      <c r="A378" s="28" t="s">
        <v>13</v>
      </c>
      <c r="B378" s="7">
        <v>1.0789999999999999E-4</v>
      </c>
      <c r="C378" s="7">
        <v>24</v>
      </c>
      <c r="D378" s="24">
        <v>0</v>
      </c>
      <c r="E378" s="29">
        <v>0</v>
      </c>
    </row>
    <row r="379" spans="1:22" ht="15.75" thickBot="1" x14ac:dyDescent="0.3">
      <c r="A379" s="28" t="s">
        <v>14</v>
      </c>
      <c r="B379" s="7">
        <v>1.0746E-3</v>
      </c>
      <c r="C379" s="7">
        <v>239</v>
      </c>
      <c r="D379" s="24">
        <v>0</v>
      </c>
      <c r="E379" s="29">
        <v>0</v>
      </c>
    </row>
    <row r="380" spans="1:22" ht="15.75" thickBot="1" x14ac:dyDescent="0.3">
      <c r="A380" s="28" t="s">
        <v>15</v>
      </c>
      <c r="B380" s="7">
        <v>0.86884890000000004</v>
      </c>
      <c r="C380" s="7">
        <v>193232</v>
      </c>
      <c r="D380" s="24">
        <v>48308000</v>
      </c>
      <c r="E380" s="29">
        <v>250000</v>
      </c>
    </row>
    <row r="381" spans="1:22" x14ac:dyDescent="0.25">
      <c r="A381" s="30"/>
      <c r="B381" s="6">
        <v>1</v>
      </c>
      <c r="C381" s="6">
        <v>222400</v>
      </c>
      <c r="D381" s="31">
        <v>22569798</v>
      </c>
      <c r="E381" s="32">
        <v>101482.9</v>
      </c>
      <c r="I381">
        <f t="shared" ref="I381:J381" si="143">C367</f>
        <v>86.88</v>
      </c>
      <c r="J381">
        <f t="shared" si="143"/>
        <v>0.01</v>
      </c>
      <c r="K381">
        <f t="shared" ref="K381:L381" si="144">C369</f>
        <v>13</v>
      </c>
      <c r="L381">
        <f t="shared" si="144"/>
        <v>0.11</v>
      </c>
      <c r="M381">
        <f t="shared" ref="M381" si="145">B377</f>
        <v>0.12996849999999999</v>
      </c>
      <c r="N381">
        <f t="shared" ref="N381" si="146">B378</f>
        <v>1.0789999999999999E-4</v>
      </c>
      <c r="O381">
        <f t="shared" ref="O381" si="147">B379</f>
        <v>1.0746E-3</v>
      </c>
      <c r="P381">
        <f t="shared" ref="P381:P412" si="148">B380</f>
        <v>0.86884890000000004</v>
      </c>
      <c r="Q381" s="23">
        <f t="shared" ref="Q381:R381" si="149">D377</f>
        <v>-25738202</v>
      </c>
      <c r="R381" s="23">
        <f t="shared" si="149"/>
        <v>-890441.17</v>
      </c>
      <c r="S381" s="23">
        <f t="shared" ref="S381:S412" si="150">D380</f>
        <v>48308000</v>
      </c>
      <c r="T381" s="23">
        <f t="shared" ref="T381:T412" si="151">E380</f>
        <v>250000</v>
      </c>
      <c r="U381" s="23">
        <f t="shared" ref="U381:U412" si="152">D381</f>
        <v>22569798</v>
      </c>
      <c r="V381" s="23">
        <f t="shared" ref="V381:V412" si="153">E381</f>
        <v>101482.9</v>
      </c>
    </row>
    <row r="385" spans="1:5" x14ac:dyDescent="0.25">
      <c r="A385" s="1" t="s">
        <v>0</v>
      </c>
    </row>
    <row r="386" spans="1:5" ht="15.75" thickBot="1" x14ac:dyDescent="0.3"/>
    <row r="387" spans="1:5" ht="26.25" thickBot="1" x14ac:dyDescent="0.3">
      <c r="A387" s="2" t="s">
        <v>1</v>
      </c>
      <c r="B387" s="12" t="s">
        <v>3</v>
      </c>
      <c r="C387" s="13"/>
      <c r="D387" s="13"/>
      <c r="E387" s="13"/>
    </row>
    <row r="388" spans="1:5" ht="15.75" thickBot="1" x14ac:dyDescent="0.3">
      <c r="A388" s="3" t="s">
        <v>2</v>
      </c>
      <c r="B388" s="14" t="s">
        <v>4</v>
      </c>
      <c r="C388" s="16" t="s">
        <v>5</v>
      </c>
      <c r="D388" s="17"/>
      <c r="E388" s="17"/>
    </row>
    <row r="389" spans="1:5" ht="15.75" thickBot="1" x14ac:dyDescent="0.3">
      <c r="A389" s="4"/>
      <c r="B389" s="15"/>
      <c r="C389" s="5">
        <v>0</v>
      </c>
      <c r="D389" s="5">
        <v>1</v>
      </c>
      <c r="E389" s="8" t="s">
        <v>6</v>
      </c>
    </row>
    <row r="390" spans="1:5" x14ac:dyDescent="0.25">
      <c r="A390" s="4"/>
      <c r="B390" s="18">
        <v>0</v>
      </c>
      <c r="C390" s="6">
        <v>193250</v>
      </c>
      <c r="D390" s="6">
        <v>6</v>
      </c>
      <c r="E390" s="9">
        <v>193256</v>
      </c>
    </row>
    <row r="391" spans="1:5" ht="15.75" thickBot="1" x14ac:dyDescent="0.3">
      <c r="A391" s="4"/>
      <c r="B391" s="19"/>
      <c r="C391" s="7">
        <v>86.89</v>
      </c>
      <c r="D391" s="7">
        <v>0</v>
      </c>
      <c r="E391" s="10">
        <v>86.9</v>
      </c>
    </row>
    <row r="392" spans="1:5" x14ac:dyDescent="0.25">
      <c r="A392" s="4"/>
      <c r="B392" s="18">
        <v>1</v>
      </c>
      <c r="C392" s="6">
        <v>29053</v>
      </c>
      <c r="D392" s="6">
        <v>91</v>
      </c>
      <c r="E392" s="9">
        <v>29144</v>
      </c>
    </row>
    <row r="393" spans="1:5" ht="15.75" thickBot="1" x14ac:dyDescent="0.3">
      <c r="A393" s="4"/>
      <c r="B393" s="19"/>
      <c r="C393" s="7">
        <v>13.06</v>
      </c>
      <c r="D393" s="7">
        <v>0.04</v>
      </c>
      <c r="E393" s="10">
        <v>13.1</v>
      </c>
    </row>
    <row r="394" spans="1:5" x14ac:dyDescent="0.25">
      <c r="A394" s="4"/>
      <c r="B394" s="21" t="s">
        <v>6</v>
      </c>
      <c r="C394" s="6">
        <v>222303</v>
      </c>
      <c r="D394" s="6">
        <v>97</v>
      </c>
      <c r="E394" s="9">
        <v>222400</v>
      </c>
    </row>
    <row r="395" spans="1:5" x14ac:dyDescent="0.25">
      <c r="A395" s="4"/>
      <c r="B395" s="20"/>
      <c r="C395" s="6">
        <v>99.96</v>
      </c>
      <c r="D395" s="6">
        <v>0.04</v>
      </c>
      <c r="E395" s="9">
        <v>100</v>
      </c>
    </row>
    <row r="396" spans="1:5" x14ac:dyDescent="0.25">
      <c r="A396" s="4"/>
      <c r="B396" s="22"/>
      <c r="C396" s="22"/>
      <c r="D396" s="22"/>
      <c r="E396" s="22"/>
    </row>
    <row r="399" spans="1:5" ht="15.75" thickBot="1" x14ac:dyDescent="0.3"/>
    <row r="400" spans="1:5" ht="26.25" thickBot="1" x14ac:dyDescent="0.3">
      <c r="A400" s="25" t="s">
        <v>7</v>
      </c>
      <c r="B400" s="26" t="s">
        <v>8</v>
      </c>
      <c r="C400" s="26" t="s">
        <v>9</v>
      </c>
      <c r="D400" s="26" t="s">
        <v>10</v>
      </c>
      <c r="E400" s="27" t="s">
        <v>11</v>
      </c>
    </row>
    <row r="401" spans="1:22" ht="15.75" thickBot="1" x14ac:dyDescent="0.3">
      <c r="A401" s="28" t="s">
        <v>12</v>
      </c>
      <c r="B401" s="7">
        <v>0.130634</v>
      </c>
      <c r="C401" s="7">
        <v>29053</v>
      </c>
      <c r="D401" s="24">
        <v>-25827955</v>
      </c>
      <c r="E401" s="29">
        <v>-888994.42</v>
      </c>
    </row>
    <row r="402" spans="1:22" ht="15.75" thickBot="1" x14ac:dyDescent="0.3">
      <c r="A402" s="28" t="s">
        <v>13</v>
      </c>
      <c r="B402" s="7">
        <v>2.6999999999999999E-5</v>
      </c>
      <c r="C402" s="7">
        <v>6</v>
      </c>
      <c r="D402" s="24">
        <v>0</v>
      </c>
      <c r="E402" s="29">
        <v>0</v>
      </c>
    </row>
    <row r="403" spans="1:22" ht="15.75" thickBot="1" x14ac:dyDescent="0.3">
      <c r="A403" s="28" t="s">
        <v>14</v>
      </c>
      <c r="B403" s="7">
        <v>4.0920000000000003E-4</v>
      </c>
      <c r="C403" s="7">
        <v>91</v>
      </c>
      <c r="D403" s="24">
        <v>0</v>
      </c>
      <c r="E403" s="29">
        <v>0</v>
      </c>
    </row>
    <row r="404" spans="1:22" ht="15.75" thickBot="1" x14ac:dyDescent="0.3">
      <c r="A404" s="28" t="s">
        <v>15</v>
      </c>
      <c r="B404" s="7">
        <v>0.86892990000000003</v>
      </c>
      <c r="C404" s="7">
        <v>193250</v>
      </c>
      <c r="D404" s="24">
        <v>48312500</v>
      </c>
      <c r="E404" s="29">
        <v>250000</v>
      </c>
    </row>
    <row r="405" spans="1:22" x14ac:dyDescent="0.25">
      <c r="A405" s="30"/>
      <c r="B405" s="6">
        <v>1</v>
      </c>
      <c r="C405" s="6">
        <v>222400</v>
      </c>
      <c r="D405" s="31">
        <v>22484545</v>
      </c>
      <c r="E405" s="32">
        <v>101099.57</v>
      </c>
      <c r="I405">
        <f t="shared" ref="I405:J405" si="154">C391</f>
        <v>86.89</v>
      </c>
      <c r="J405">
        <f t="shared" si="154"/>
        <v>0</v>
      </c>
      <c r="K405">
        <f t="shared" ref="K405:L405" si="155">C393</f>
        <v>13.06</v>
      </c>
      <c r="L405">
        <f t="shared" si="155"/>
        <v>0.04</v>
      </c>
      <c r="M405">
        <f t="shared" ref="M405" si="156">B401</f>
        <v>0.130634</v>
      </c>
      <c r="N405">
        <f t="shared" ref="N405" si="157">B402</f>
        <v>2.6999999999999999E-5</v>
      </c>
      <c r="O405">
        <f t="shared" ref="O405" si="158">B403</f>
        <v>4.0920000000000003E-4</v>
      </c>
      <c r="P405">
        <f t="shared" ref="P405" si="159">B404</f>
        <v>0.86892990000000003</v>
      </c>
      <c r="Q405" s="23">
        <f t="shared" ref="Q405:R405" si="160">D401</f>
        <v>-25827955</v>
      </c>
      <c r="R405" s="23">
        <f t="shared" si="160"/>
        <v>-888994.42</v>
      </c>
      <c r="S405" s="23">
        <f t="shared" ref="S405" si="161">D404</f>
        <v>48312500</v>
      </c>
      <c r="T405" s="23">
        <f t="shared" ref="T405" si="162">E404</f>
        <v>250000</v>
      </c>
      <c r="U405" s="23">
        <f t="shared" ref="U405" si="163">D405</f>
        <v>22484545</v>
      </c>
      <c r="V405" s="23">
        <f t="shared" ref="V405" si="164">E405</f>
        <v>101099.57</v>
      </c>
    </row>
    <row r="409" spans="1:22" x14ac:dyDescent="0.25">
      <c r="A409" s="1" t="s">
        <v>0</v>
      </c>
    </row>
    <row r="410" spans="1:22" ht="15.75" thickBot="1" x14ac:dyDescent="0.3"/>
    <row r="411" spans="1:22" ht="26.25" thickBot="1" x14ac:dyDescent="0.3">
      <c r="A411" s="2" t="s">
        <v>1</v>
      </c>
      <c r="B411" s="12" t="s">
        <v>3</v>
      </c>
      <c r="C411" s="13"/>
      <c r="D411" s="13"/>
      <c r="E411" s="13"/>
    </row>
    <row r="412" spans="1:22" ht="15.75" thickBot="1" x14ac:dyDescent="0.3">
      <c r="A412" s="3" t="s">
        <v>2</v>
      </c>
      <c r="B412" s="14" t="s">
        <v>4</v>
      </c>
      <c r="C412" s="16" t="s">
        <v>5</v>
      </c>
      <c r="D412" s="17"/>
      <c r="E412" s="17"/>
    </row>
    <row r="413" spans="1:22" ht="15.75" thickBot="1" x14ac:dyDescent="0.3">
      <c r="A413" s="4"/>
      <c r="B413" s="15"/>
      <c r="C413" s="5">
        <v>0</v>
      </c>
      <c r="D413" s="5">
        <v>1</v>
      </c>
      <c r="E413" s="8" t="s">
        <v>6</v>
      </c>
    </row>
    <row r="414" spans="1:22" x14ac:dyDescent="0.25">
      <c r="A414" s="4"/>
      <c r="B414" s="18">
        <v>0</v>
      </c>
      <c r="C414" s="6">
        <v>193256</v>
      </c>
      <c r="D414" s="6">
        <v>0</v>
      </c>
      <c r="E414" s="9">
        <v>193256</v>
      </c>
    </row>
    <row r="415" spans="1:22" ht="15.75" thickBot="1" x14ac:dyDescent="0.3">
      <c r="A415" s="4"/>
      <c r="B415" s="19"/>
      <c r="C415" s="7">
        <v>86.9</v>
      </c>
      <c r="D415" s="7">
        <v>0</v>
      </c>
      <c r="E415" s="10">
        <v>86.9</v>
      </c>
    </row>
    <row r="416" spans="1:22" x14ac:dyDescent="0.25">
      <c r="A416" s="4"/>
      <c r="B416" s="18">
        <v>1</v>
      </c>
      <c r="C416" s="6">
        <v>29133</v>
      </c>
      <c r="D416" s="6">
        <v>11</v>
      </c>
      <c r="E416" s="9">
        <v>29144</v>
      </c>
    </row>
    <row r="417" spans="1:22" ht="15.75" thickBot="1" x14ac:dyDescent="0.3">
      <c r="A417" s="4"/>
      <c r="B417" s="19"/>
      <c r="C417" s="7">
        <v>13.1</v>
      </c>
      <c r="D417" s="7">
        <v>0</v>
      </c>
      <c r="E417" s="10">
        <v>13.1</v>
      </c>
    </row>
    <row r="418" spans="1:22" x14ac:dyDescent="0.25">
      <c r="A418" s="4"/>
      <c r="B418" s="21" t="s">
        <v>6</v>
      </c>
      <c r="C418" s="6">
        <v>222389</v>
      </c>
      <c r="D418" s="6">
        <v>11</v>
      </c>
      <c r="E418" s="9">
        <v>222400</v>
      </c>
    </row>
    <row r="419" spans="1:22" x14ac:dyDescent="0.25">
      <c r="A419" s="4"/>
      <c r="B419" s="20"/>
      <c r="C419" s="6">
        <v>100</v>
      </c>
      <c r="D419" s="6">
        <v>0</v>
      </c>
      <c r="E419" s="9">
        <v>100</v>
      </c>
    </row>
    <row r="420" spans="1:22" x14ac:dyDescent="0.25">
      <c r="A420" s="4"/>
      <c r="B420" s="22"/>
      <c r="C420" s="22"/>
      <c r="D420" s="22"/>
      <c r="E420" s="22"/>
    </row>
    <row r="423" spans="1:22" ht="15.75" thickBot="1" x14ac:dyDescent="0.3"/>
    <row r="424" spans="1:22" ht="26.25" thickBot="1" x14ac:dyDescent="0.3">
      <c r="A424" s="25" t="s">
        <v>7</v>
      </c>
      <c r="B424" s="26" t="s">
        <v>8</v>
      </c>
      <c r="C424" s="26" t="s">
        <v>9</v>
      </c>
      <c r="D424" s="26" t="s">
        <v>10</v>
      </c>
      <c r="E424" s="27" t="s">
        <v>11</v>
      </c>
    </row>
    <row r="425" spans="1:22" ht="15.75" thickBot="1" x14ac:dyDescent="0.3">
      <c r="A425" s="28" t="s">
        <v>12</v>
      </c>
      <c r="B425" s="7">
        <v>0.13099369999999999</v>
      </c>
      <c r="C425" s="7">
        <v>29133</v>
      </c>
      <c r="D425" s="24">
        <v>-25876560</v>
      </c>
      <c r="E425" s="29">
        <v>-888221.6</v>
      </c>
    </row>
    <row r="426" spans="1:22" ht="15.75" thickBot="1" x14ac:dyDescent="0.3">
      <c r="A426" s="28" t="s">
        <v>14</v>
      </c>
      <c r="B426" s="7">
        <v>4.9499999999999997E-5</v>
      </c>
      <c r="C426" s="7">
        <v>11</v>
      </c>
      <c r="D426" s="24">
        <v>0</v>
      </c>
      <c r="E426" s="29">
        <v>0</v>
      </c>
    </row>
    <row r="427" spans="1:22" ht="15.75" thickBot="1" x14ac:dyDescent="0.3">
      <c r="A427" s="28" t="s">
        <v>15</v>
      </c>
      <c r="B427" s="7">
        <v>0.86895679999999997</v>
      </c>
      <c r="C427" s="7">
        <v>193256</v>
      </c>
      <c r="D427" s="24">
        <v>48314000</v>
      </c>
      <c r="E427" s="29">
        <v>250000</v>
      </c>
    </row>
    <row r="428" spans="1:22" x14ac:dyDescent="0.25">
      <c r="A428" s="30"/>
      <c r="B428" s="6">
        <v>1</v>
      </c>
      <c r="C428" s="6">
        <v>222400</v>
      </c>
      <c r="D428" s="31">
        <v>22437440</v>
      </c>
      <c r="E428" s="32">
        <v>100887.77</v>
      </c>
      <c r="I428">
        <f t="shared" ref="I428" si="165">C414</f>
        <v>193256</v>
      </c>
      <c r="J428">
        <f t="shared" ref="J428" si="166">D414</f>
        <v>0</v>
      </c>
      <c r="K428">
        <f t="shared" ref="K428" si="167">C416</f>
        <v>29133</v>
      </c>
      <c r="L428">
        <f t="shared" ref="L428" si="168">D416</f>
        <v>11</v>
      </c>
      <c r="M428" t="str">
        <f t="shared" ref="M428" si="169">B424</f>
        <v>pct</v>
      </c>
      <c r="N428">
        <f t="shared" ref="N428" si="170">B425</f>
        <v>0.13099369999999999</v>
      </c>
      <c r="O428">
        <f t="shared" ref="O428" si="171">B426</f>
        <v>4.9499999999999997E-5</v>
      </c>
      <c r="P428">
        <f t="shared" ref="P428" si="172">B427</f>
        <v>0.86895679999999997</v>
      </c>
      <c r="Q428" s="23" t="str">
        <f t="shared" ref="Q428" si="173">D424</f>
        <v>profit</v>
      </c>
      <c r="R428" s="23" t="str">
        <f t="shared" ref="R428" si="174">E424</f>
        <v>pper1000</v>
      </c>
      <c r="S428" s="23">
        <f t="shared" ref="S428" si="175">D427</f>
        <v>48314000</v>
      </c>
      <c r="T428" s="23">
        <f t="shared" ref="T428" si="176">E427</f>
        <v>250000</v>
      </c>
      <c r="U428" s="23">
        <f t="shared" ref="U428" si="177">D428</f>
        <v>22437440</v>
      </c>
      <c r="V428" s="23">
        <f t="shared" ref="V428" si="178">E428</f>
        <v>100887.77</v>
      </c>
    </row>
    <row r="429" spans="1:22" x14ac:dyDescent="0.25">
      <c r="G429" s="23"/>
      <c r="H429" s="23"/>
      <c r="I429" s="23"/>
      <c r="J429" s="23"/>
      <c r="K429" s="23"/>
      <c r="L429" s="23"/>
    </row>
  </sheetData>
  <mergeCells count="126">
    <mergeCell ref="B414:B415"/>
    <mergeCell ref="B416:B417"/>
    <mergeCell ref="B418:B419"/>
    <mergeCell ref="B420:E420"/>
    <mergeCell ref="B390:B391"/>
    <mergeCell ref="B392:B393"/>
    <mergeCell ref="B394:B395"/>
    <mergeCell ref="B396:E396"/>
    <mergeCell ref="B411:E411"/>
    <mergeCell ref="B412:B413"/>
    <mergeCell ref="C412:E412"/>
    <mergeCell ref="B366:B367"/>
    <mergeCell ref="B368:B369"/>
    <mergeCell ref="B370:B371"/>
    <mergeCell ref="B372:E372"/>
    <mergeCell ref="B387:E387"/>
    <mergeCell ref="B388:B389"/>
    <mergeCell ref="C388:E388"/>
    <mergeCell ref="B342:B343"/>
    <mergeCell ref="B344:B345"/>
    <mergeCell ref="B346:B347"/>
    <mergeCell ref="B348:E348"/>
    <mergeCell ref="B363:E363"/>
    <mergeCell ref="B364:B365"/>
    <mergeCell ref="C364:E364"/>
    <mergeCell ref="B318:B319"/>
    <mergeCell ref="B320:B321"/>
    <mergeCell ref="B322:B323"/>
    <mergeCell ref="B324:E324"/>
    <mergeCell ref="B339:E339"/>
    <mergeCell ref="B340:B341"/>
    <mergeCell ref="C340:E340"/>
    <mergeCell ref="B294:B295"/>
    <mergeCell ref="B296:B297"/>
    <mergeCell ref="B298:B299"/>
    <mergeCell ref="B300:E300"/>
    <mergeCell ref="B315:E315"/>
    <mergeCell ref="B316:B317"/>
    <mergeCell ref="C316:E316"/>
    <mergeCell ref="B270:B271"/>
    <mergeCell ref="B272:B273"/>
    <mergeCell ref="B274:B275"/>
    <mergeCell ref="B276:E276"/>
    <mergeCell ref="B291:E291"/>
    <mergeCell ref="B292:B293"/>
    <mergeCell ref="C292:E292"/>
    <mergeCell ref="B246:B247"/>
    <mergeCell ref="B248:B249"/>
    <mergeCell ref="B250:B251"/>
    <mergeCell ref="B252:E252"/>
    <mergeCell ref="B267:E267"/>
    <mergeCell ref="B268:B269"/>
    <mergeCell ref="C268:E268"/>
    <mergeCell ref="B222:B223"/>
    <mergeCell ref="B224:B225"/>
    <mergeCell ref="B226:B227"/>
    <mergeCell ref="B228:E228"/>
    <mergeCell ref="B243:E243"/>
    <mergeCell ref="B244:B245"/>
    <mergeCell ref="C244:E244"/>
    <mergeCell ref="B198:B199"/>
    <mergeCell ref="B200:B201"/>
    <mergeCell ref="B202:B203"/>
    <mergeCell ref="B204:E204"/>
    <mergeCell ref="B219:E219"/>
    <mergeCell ref="B220:B221"/>
    <mergeCell ref="C220:E220"/>
    <mergeCell ref="B174:B175"/>
    <mergeCell ref="B176:B177"/>
    <mergeCell ref="B178:B179"/>
    <mergeCell ref="B180:E180"/>
    <mergeCell ref="B195:E195"/>
    <mergeCell ref="B196:B197"/>
    <mergeCell ref="C196:E196"/>
    <mergeCell ref="B150:B151"/>
    <mergeCell ref="B152:B153"/>
    <mergeCell ref="B154:B155"/>
    <mergeCell ref="B156:E156"/>
    <mergeCell ref="B171:E171"/>
    <mergeCell ref="B172:B173"/>
    <mergeCell ref="C172:E172"/>
    <mergeCell ref="B126:B127"/>
    <mergeCell ref="B128:B129"/>
    <mergeCell ref="B130:B131"/>
    <mergeCell ref="B132:E132"/>
    <mergeCell ref="B147:E147"/>
    <mergeCell ref="B148:B149"/>
    <mergeCell ref="C148:E148"/>
    <mergeCell ref="B102:B103"/>
    <mergeCell ref="B104:B105"/>
    <mergeCell ref="B106:B107"/>
    <mergeCell ref="B108:E108"/>
    <mergeCell ref="B123:E123"/>
    <mergeCell ref="B124:B125"/>
    <mergeCell ref="C124:E124"/>
    <mergeCell ref="B78:B79"/>
    <mergeCell ref="B80:B81"/>
    <mergeCell ref="B82:B83"/>
    <mergeCell ref="B84:E84"/>
    <mergeCell ref="B99:E99"/>
    <mergeCell ref="B100:B101"/>
    <mergeCell ref="C100:E100"/>
    <mergeCell ref="B56:B57"/>
    <mergeCell ref="B58:B59"/>
    <mergeCell ref="B60:E60"/>
    <mergeCell ref="B75:E75"/>
    <mergeCell ref="B76:B77"/>
    <mergeCell ref="C76:E76"/>
    <mergeCell ref="B34:B35"/>
    <mergeCell ref="B36:E36"/>
    <mergeCell ref="B51:E51"/>
    <mergeCell ref="B52:B53"/>
    <mergeCell ref="C52:E52"/>
    <mergeCell ref="B54:B55"/>
    <mergeCell ref="B12:E12"/>
    <mergeCell ref="B27:E27"/>
    <mergeCell ref="B28:B29"/>
    <mergeCell ref="C28:E28"/>
    <mergeCell ref="B30:B31"/>
    <mergeCell ref="B32:B33"/>
    <mergeCell ref="B3:E3"/>
    <mergeCell ref="B4:B5"/>
    <mergeCell ref="C4:E4"/>
    <mergeCell ref="B6:B7"/>
    <mergeCell ref="B8:B9"/>
    <mergeCell ref="B10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D192-B0C9-4D0D-BE4D-3953039BC23B}">
  <dimension ref="A1:V405"/>
  <sheetViews>
    <sheetView topLeftCell="E1" workbookViewId="0">
      <selection activeCell="F405" sqref="F1:V405"/>
    </sheetView>
  </sheetViews>
  <sheetFormatPr defaultRowHeight="15" x14ac:dyDescent="0.25"/>
  <cols>
    <col min="4" max="5" width="16.28515625" customWidth="1"/>
  </cols>
  <sheetData>
    <row r="1" spans="1:5" x14ac:dyDescent="0.25">
      <c r="A1" s="1" t="s">
        <v>0</v>
      </c>
    </row>
    <row r="2" spans="1:5" ht="15.75" thickBot="1" x14ac:dyDescent="0.3"/>
    <row r="3" spans="1:5" ht="26.25" thickBot="1" x14ac:dyDescent="0.3">
      <c r="A3" s="2" t="s">
        <v>1</v>
      </c>
      <c r="B3" s="12" t="s">
        <v>3</v>
      </c>
      <c r="C3" s="13"/>
      <c r="D3" s="13"/>
      <c r="E3" s="13"/>
    </row>
    <row r="4" spans="1:5" ht="15.75" thickBot="1" x14ac:dyDescent="0.3">
      <c r="A4" s="3" t="s">
        <v>2</v>
      </c>
      <c r="B4" s="14" t="s">
        <v>4</v>
      </c>
      <c r="C4" s="16" t="s">
        <v>5</v>
      </c>
      <c r="D4" s="17"/>
      <c r="E4" s="17"/>
    </row>
    <row r="5" spans="1:5" ht="15.75" thickBot="1" x14ac:dyDescent="0.3">
      <c r="A5" s="4"/>
      <c r="B5" s="15"/>
      <c r="C5" s="5">
        <v>0</v>
      </c>
      <c r="D5" s="5">
        <v>1</v>
      </c>
      <c r="E5" s="8" t="s">
        <v>6</v>
      </c>
    </row>
    <row r="6" spans="1:5" x14ac:dyDescent="0.25">
      <c r="A6" s="4"/>
      <c r="B6" s="18">
        <v>0</v>
      </c>
      <c r="C6" s="6">
        <v>118329</v>
      </c>
      <c r="D6" s="6">
        <v>30736</v>
      </c>
      <c r="E6" s="9">
        <v>149065</v>
      </c>
    </row>
    <row r="7" spans="1:5" ht="15.75" thickBot="1" x14ac:dyDescent="0.3">
      <c r="A7" s="4"/>
      <c r="B7" s="19"/>
      <c r="C7" s="7">
        <v>73.5</v>
      </c>
      <c r="D7" s="7">
        <v>19.09</v>
      </c>
      <c r="E7" s="10">
        <v>92.59</v>
      </c>
    </row>
    <row r="8" spans="1:5" x14ac:dyDescent="0.25">
      <c r="A8" s="4"/>
      <c r="B8" s="18">
        <v>1</v>
      </c>
      <c r="C8" s="6">
        <v>4291</v>
      </c>
      <c r="D8" s="6">
        <v>7637</v>
      </c>
      <c r="E8" s="9">
        <v>11928</v>
      </c>
    </row>
    <row r="9" spans="1:5" ht="15.75" thickBot="1" x14ac:dyDescent="0.3">
      <c r="A9" s="4"/>
      <c r="B9" s="19"/>
      <c r="C9" s="7">
        <v>2.67</v>
      </c>
      <c r="D9" s="7">
        <v>4.74</v>
      </c>
      <c r="E9" s="10">
        <v>7.41</v>
      </c>
    </row>
    <row r="10" spans="1:5" x14ac:dyDescent="0.25">
      <c r="A10" s="4"/>
      <c r="B10" s="21" t="s">
        <v>6</v>
      </c>
      <c r="C10" s="6">
        <v>122620</v>
      </c>
      <c r="D10" s="6">
        <v>38373</v>
      </c>
      <c r="E10" s="9">
        <v>160993</v>
      </c>
    </row>
    <row r="11" spans="1:5" x14ac:dyDescent="0.25">
      <c r="A11" s="4"/>
      <c r="B11" s="20"/>
      <c r="C11" s="6">
        <v>76.16</v>
      </c>
      <c r="D11" s="6">
        <v>23.84</v>
      </c>
      <c r="E11" s="9">
        <v>100</v>
      </c>
    </row>
    <row r="12" spans="1:5" x14ac:dyDescent="0.25">
      <c r="A12" s="4"/>
      <c r="B12" s="22"/>
      <c r="C12" s="22"/>
      <c r="D12" s="22"/>
      <c r="E12" s="22"/>
    </row>
    <row r="15" spans="1:5" ht="15.75" thickBot="1" x14ac:dyDescent="0.3"/>
    <row r="16" spans="1:5" ht="26.25" thickBot="1" x14ac:dyDescent="0.3">
      <c r="A16" s="25" t="s">
        <v>7</v>
      </c>
      <c r="B16" s="26" t="s">
        <v>8</v>
      </c>
      <c r="C16" s="26" t="s">
        <v>9</v>
      </c>
      <c r="D16" s="26" t="s">
        <v>10</v>
      </c>
      <c r="E16" s="27" t="s">
        <v>11</v>
      </c>
    </row>
    <row r="17" spans="1:22" ht="15.75" thickBot="1" x14ac:dyDescent="0.3">
      <c r="A17" s="28" t="s">
        <v>12</v>
      </c>
      <c r="B17" s="7">
        <v>2.6653300000000001E-2</v>
      </c>
      <c r="C17" s="7">
        <v>4291</v>
      </c>
      <c r="D17" s="24">
        <v>-4839556</v>
      </c>
      <c r="E17" s="29">
        <v>-1127838.73</v>
      </c>
    </row>
    <row r="18" spans="1:22" ht="15.75" thickBot="1" x14ac:dyDescent="0.3">
      <c r="A18" s="28" t="s">
        <v>13</v>
      </c>
      <c r="B18" s="7">
        <v>0.1909151</v>
      </c>
      <c r="C18" s="7">
        <v>30736</v>
      </c>
      <c r="D18" s="24">
        <v>0</v>
      </c>
      <c r="E18" s="29">
        <v>0</v>
      </c>
    </row>
    <row r="19" spans="1:22" ht="15.75" thickBot="1" x14ac:dyDescent="0.3">
      <c r="A19" s="28" t="s">
        <v>14</v>
      </c>
      <c r="B19" s="7">
        <v>4.7436800000000001E-2</v>
      </c>
      <c r="C19" s="7">
        <v>7637</v>
      </c>
      <c r="D19" s="24">
        <v>0</v>
      </c>
      <c r="E19" s="29">
        <v>0</v>
      </c>
    </row>
    <row r="20" spans="1:22" ht="15.75" thickBot="1" x14ac:dyDescent="0.3">
      <c r="A20" s="28" t="s">
        <v>15</v>
      </c>
      <c r="B20" s="7">
        <v>0.7349947</v>
      </c>
      <c r="C20" s="7">
        <v>118329</v>
      </c>
      <c r="D20" s="24">
        <v>29582250</v>
      </c>
      <c r="E20" s="29">
        <v>250000</v>
      </c>
    </row>
    <row r="21" spans="1:22" x14ac:dyDescent="0.25">
      <c r="A21" s="30"/>
      <c r="B21" s="6">
        <v>1</v>
      </c>
      <c r="C21" s="6">
        <v>160993</v>
      </c>
      <c r="D21" s="31">
        <v>24742694</v>
      </c>
      <c r="E21" s="32">
        <v>153688.01</v>
      </c>
      <c r="I21">
        <f>C7</f>
        <v>73.5</v>
      </c>
      <c r="J21">
        <f>D7</f>
        <v>19.09</v>
      </c>
      <c r="K21">
        <f>C9</f>
        <v>2.67</v>
      </c>
      <c r="L21">
        <f>D9</f>
        <v>4.74</v>
      </c>
      <c r="M21">
        <f>B17</f>
        <v>2.6653300000000001E-2</v>
      </c>
      <c r="N21">
        <f>B18</f>
        <v>0.1909151</v>
      </c>
      <c r="O21">
        <f>B19</f>
        <v>4.7436800000000001E-2</v>
      </c>
      <c r="P21">
        <f>B20</f>
        <v>0.7349947</v>
      </c>
      <c r="Q21" s="23">
        <f>D17</f>
        <v>-4839556</v>
      </c>
      <c r="R21" s="23">
        <f>E17</f>
        <v>-1127838.73</v>
      </c>
      <c r="S21" s="23">
        <f>D20</f>
        <v>29582250</v>
      </c>
      <c r="T21" s="23">
        <f>E20</f>
        <v>250000</v>
      </c>
      <c r="U21" s="23">
        <f>D21</f>
        <v>24742694</v>
      </c>
      <c r="V21" s="23">
        <f>E21</f>
        <v>153688.01</v>
      </c>
    </row>
    <row r="25" spans="1:22" x14ac:dyDescent="0.25">
      <c r="A25" s="1" t="s">
        <v>0</v>
      </c>
    </row>
    <row r="26" spans="1:22" ht="15.75" thickBot="1" x14ac:dyDescent="0.3"/>
    <row r="27" spans="1:22" ht="26.25" thickBot="1" x14ac:dyDescent="0.3">
      <c r="A27" s="2" t="s">
        <v>1</v>
      </c>
      <c r="B27" s="12" t="s">
        <v>3</v>
      </c>
      <c r="C27" s="13"/>
      <c r="D27" s="13"/>
      <c r="E27" s="13"/>
    </row>
    <row r="28" spans="1:22" ht="15.75" thickBot="1" x14ac:dyDescent="0.3">
      <c r="A28" s="3" t="s">
        <v>2</v>
      </c>
      <c r="B28" s="14" t="s">
        <v>4</v>
      </c>
      <c r="C28" s="16" t="s">
        <v>5</v>
      </c>
      <c r="D28" s="17"/>
      <c r="E28" s="17"/>
    </row>
    <row r="29" spans="1:22" ht="15.75" thickBot="1" x14ac:dyDescent="0.3">
      <c r="A29" s="4"/>
      <c r="B29" s="15"/>
      <c r="C29" s="5">
        <v>0</v>
      </c>
      <c r="D29" s="5">
        <v>1</v>
      </c>
      <c r="E29" s="8" t="s">
        <v>6</v>
      </c>
    </row>
    <row r="30" spans="1:22" x14ac:dyDescent="0.25">
      <c r="A30" s="4"/>
      <c r="B30" s="18">
        <v>0</v>
      </c>
      <c r="C30" s="6">
        <v>134056</v>
      </c>
      <c r="D30" s="6">
        <v>15009</v>
      </c>
      <c r="E30" s="9">
        <v>149065</v>
      </c>
    </row>
    <row r="31" spans="1:22" ht="15.75" thickBot="1" x14ac:dyDescent="0.3">
      <c r="A31" s="4"/>
      <c r="B31" s="19"/>
      <c r="C31" s="7">
        <v>83.27</v>
      </c>
      <c r="D31" s="7">
        <v>9.32</v>
      </c>
      <c r="E31" s="10">
        <v>92.59</v>
      </c>
    </row>
    <row r="32" spans="1:22" x14ac:dyDescent="0.25">
      <c r="A32" s="4"/>
      <c r="B32" s="18">
        <v>1</v>
      </c>
      <c r="C32" s="6">
        <v>6564</v>
      </c>
      <c r="D32" s="6">
        <v>5364</v>
      </c>
      <c r="E32" s="9">
        <v>11928</v>
      </c>
    </row>
    <row r="33" spans="1:22" ht="15.75" thickBot="1" x14ac:dyDescent="0.3">
      <c r="A33" s="4"/>
      <c r="B33" s="19"/>
      <c r="C33" s="7">
        <v>4.08</v>
      </c>
      <c r="D33" s="7">
        <v>3.33</v>
      </c>
      <c r="E33" s="10">
        <v>7.41</v>
      </c>
    </row>
    <row r="34" spans="1:22" x14ac:dyDescent="0.25">
      <c r="A34" s="4"/>
      <c r="B34" s="21" t="s">
        <v>6</v>
      </c>
      <c r="C34" s="6">
        <v>140620</v>
      </c>
      <c r="D34" s="6">
        <v>20373</v>
      </c>
      <c r="E34" s="9">
        <v>160993</v>
      </c>
    </row>
    <row r="35" spans="1:22" x14ac:dyDescent="0.25">
      <c r="A35" s="4"/>
      <c r="B35" s="20"/>
      <c r="C35" s="6">
        <v>87.35</v>
      </c>
      <c r="D35" s="6">
        <v>12.65</v>
      </c>
      <c r="E35" s="9">
        <v>100</v>
      </c>
    </row>
    <row r="36" spans="1:22" x14ac:dyDescent="0.25">
      <c r="A36" s="4"/>
      <c r="B36" s="22"/>
      <c r="C36" s="22"/>
      <c r="D36" s="22"/>
      <c r="E36" s="22"/>
    </row>
    <row r="39" spans="1:22" ht="15.75" thickBot="1" x14ac:dyDescent="0.3"/>
    <row r="40" spans="1:22" ht="26.25" thickBot="1" x14ac:dyDescent="0.3">
      <c r="A40" s="25" t="s">
        <v>7</v>
      </c>
      <c r="B40" s="26" t="s">
        <v>8</v>
      </c>
      <c r="C40" s="26" t="s">
        <v>9</v>
      </c>
      <c r="D40" s="26" t="s">
        <v>10</v>
      </c>
      <c r="E40" s="27" t="s">
        <v>11</v>
      </c>
    </row>
    <row r="41" spans="1:22" ht="15.75" thickBot="1" x14ac:dyDescent="0.3">
      <c r="A41" s="28" t="s">
        <v>12</v>
      </c>
      <c r="B41" s="7">
        <v>4.0772000000000003E-2</v>
      </c>
      <c r="C41" s="7">
        <v>6564</v>
      </c>
      <c r="D41" s="24">
        <v>-7186670</v>
      </c>
      <c r="E41" s="29">
        <v>-1094861.3700000001</v>
      </c>
    </row>
    <row r="42" spans="1:22" ht="15.75" thickBot="1" x14ac:dyDescent="0.3">
      <c r="A42" s="28" t="s">
        <v>13</v>
      </c>
      <c r="B42" s="7">
        <v>9.3227699999999997E-2</v>
      </c>
      <c r="C42" s="7">
        <v>15009</v>
      </c>
      <c r="D42" s="24">
        <v>0</v>
      </c>
      <c r="E42" s="29">
        <v>0</v>
      </c>
    </row>
    <row r="43" spans="1:22" ht="15.75" thickBot="1" x14ac:dyDescent="0.3">
      <c r="A43" s="28" t="s">
        <v>14</v>
      </c>
      <c r="B43" s="7">
        <v>3.3318199999999999E-2</v>
      </c>
      <c r="C43" s="7">
        <v>5364</v>
      </c>
      <c r="D43" s="24">
        <v>0</v>
      </c>
      <c r="E43" s="29">
        <v>0</v>
      </c>
    </row>
    <row r="44" spans="1:22" ht="15.75" thickBot="1" x14ac:dyDescent="0.3">
      <c r="A44" s="28" t="s">
        <v>15</v>
      </c>
      <c r="B44" s="7">
        <v>0.83268220000000004</v>
      </c>
      <c r="C44" s="7">
        <v>134056</v>
      </c>
      <c r="D44" s="24">
        <v>33514000</v>
      </c>
      <c r="E44" s="29">
        <v>250000</v>
      </c>
    </row>
    <row r="45" spans="1:22" x14ac:dyDescent="0.25">
      <c r="A45" s="30"/>
      <c r="B45" s="6">
        <v>1</v>
      </c>
      <c r="C45" s="6">
        <v>160993</v>
      </c>
      <c r="D45" s="31">
        <v>26327330</v>
      </c>
      <c r="E45" s="32">
        <v>163530.9</v>
      </c>
      <c r="I45">
        <f>C31</f>
        <v>83.27</v>
      </c>
      <c r="J45">
        <f>D31</f>
        <v>9.32</v>
      </c>
      <c r="K45">
        <f>C33</f>
        <v>4.08</v>
      </c>
      <c r="L45">
        <f>D33</f>
        <v>3.33</v>
      </c>
      <c r="M45">
        <f>B41</f>
        <v>4.0772000000000003E-2</v>
      </c>
      <c r="N45">
        <f>B42</f>
        <v>9.3227699999999997E-2</v>
      </c>
      <c r="O45">
        <f>B43</f>
        <v>3.3318199999999999E-2</v>
      </c>
      <c r="P45">
        <f>B44</f>
        <v>0.83268220000000004</v>
      </c>
      <c r="Q45" s="23">
        <f>D41</f>
        <v>-7186670</v>
      </c>
      <c r="R45" s="23">
        <f>E41</f>
        <v>-1094861.3700000001</v>
      </c>
      <c r="S45" s="23">
        <f>D44</f>
        <v>33514000</v>
      </c>
      <c r="T45" s="23">
        <f>E44</f>
        <v>250000</v>
      </c>
      <c r="U45" s="23">
        <f>D45</f>
        <v>26327330</v>
      </c>
      <c r="V45" s="23">
        <f>E45</f>
        <v>163530.9</v>
      </c>
    </row>
    <row r="49" spans="1:5" x14ac:dyDescent="0.25">
      <c r="A49" s="1" t="s">
        <v>0</v>
      </c>
    </row>
    <row r="50" spans="1:5" ht="15.75" thickBot="1" x14ac:dyDescent="0.3"/>
    <row r="51" spans="1:5" ht="26.25" thickBot="1" x14ac:dyDescent="0.3">
      <c r="A51" s="2" t="s">
        <v>1</v>
      </c>
      <c r="B51" s="12" t="s">
        <v>3</v>
      </c>
      <c r="C51" s="13"/>
      <c r="D51" s="13"/>
      <c r="E51" s="13"/>
    </row>
    <row r="52" spans="1:5" ht="15.75" thickBot="1" x14ac:dyDescent="0.3">
      <c r="A52" s="3" t="s">
        <v>2</v>
      </c>
      <c r="B52" s="14" t="s">
        <v>4</v>
      </c>
      <c r="C52" s="16" t="s">
        <v>5</v>
      </c>
      <c r="D52" s="17"/>
      <c r="E52" s="17"/>
    </row>
    <row r="53" spans="1:5" ht="15.75" thickBot="1" x14ac:dyDescent="0.3">
      <c r="A53" s="4"/>
      <c r="B53" s="15"/>
      <c r="C53" s="5">
        <v>0</v>
      </c>
      <c r="D53" s="5">
        <v>1</v>
      </c>
      <c r="E53" s="8" t="s">
        <v>6</v>
      </c>
    </row>
    <row r="54" spans="1:5" x14ac:dyDescent="0.25">
      <c r="A54" s="4"/>
      <c r="B54" s="18">
        <v>0</v>
      </c>
      <c r="C54" s="6">
        <v>141629</v>
      </c>
      <c r="D54" s="6">
        <v>7436</v>
      </c>
      <c r="E54" s="9">
        <v>149065</v>
      </c>
    </row>
    <row r="55" spans="1:5" ht="15.75" thickBot="1" x14ac:dyDescent="0.3">
      <c r="A55" s="4"/>
      <c r="B55" s="19"/>
      <c r="C55" s="7">
        <v>87.97</v>
      </c>
      <c r="D55" s="7">
        <v>4.62</v>
      </c>
      <c r="E55" s="10">
        <v>92.59</v>
      </c>
    </row>
    <row r="56" spans="1:5" x14ac:dyDescent="0.25">
      <c r="A56" s="4"/>
      <c r="B56" s="18">
        <v>1</v>
      </c>
      <c r="C56" s="6">
        <v>8292</v>
      </c>
      <c r="D56" s="6">
        <v>3636</v>
      </c>
      <c r="E56" s="9">
        <v>11928</v>
      </c>
    </row>
    <row r="57" spans="1:5" ht="15.75" thickBot="1" x14ac:dyDescent="0.3">
      <c r="A57" s="4"/>
      <c r="B57" s="19"/>
      <c r="C57" s="7">
        <v>5.15</v>
      </c>
      <c r="D57" s="7">
        <v>2.2599999999999998</v>
      </c>
      <c r="E57" s="10">
        <v>7.41</v>
      </c>
    </row>
    <row r="58" spans="1:5" x14ac:dyDescent="0.25">
      <c r="A58" s="4"/>
      <c r="B58" s="21" t="s">
        <v>6</v>
      </c>
      <c r="C58" s="6">
        <v>149921</v>
      </c>
      <c r="D58" s="6">
        <v>11072</v>
      </c>
      <c r="E58" s="9">
        <v>160993</v>
      </c>
    </row>
    <row r="59" spans="1:5" x14ac:dyDescent="0.25">
      <c r="A59" s="4"/>
      <c r="B59" s="20"/>
      <c r="C59" s="6">
        <v>93.12</v>
      </c>
      <c r="D59" s="6">
        <v>6.88</v>
      </c>
      <c r="E59" s="9">
        <v>100</v>
      </c>
    </row>
    <row r="60" spans="1:5" x14ac:dyDescent="0.25">
      <c r="A60" s="4"/>
      <c r="B60" s="22"/>
      <c r="C60" s="22"/>
      <c r="D60" s="22"/>
      <c r="E60" s="22"/>
    </row>
    <row r="63" spans="1:5" ht="15.75" thickBot="1" x14ac:dyDescent="0.3"/>
    <row r="64" spans="1:5" ht="26.25" thickBot="1" x14ac:dyDescent="0.3">
      <c r="A64" s="25" t="s">
        <v>7</v>
      </c>
      <c r="B64" s="26" t="s">
        <v>8</v>
      </c>
      <c r="C64" s="26" t="s">
        <v>9</v>
      </c>
      <c r="D64" s="26" t="s">
        <v>10</v>
      </c>
      <c r="E64" s="27" t="s">
        <v>11</v>
      </c>
    </row>
    <row r="65" spans="1:22" ht="15.75" thickBot="1" x14ac:dyDescent="0.3">
      <c r="A65" s="28" t="s">
        <v>12</v>
      </c>
      <c r="B65" s="7">
        <v>5.1505299999999997E-2</v>
      </c>
      <c r="C65" s="7">
        <v>8292</v>
      </c>
      <c r="D65" s="24">
        <v>-8756874.5</v>
      </c>
      <c r="E65" s="29">
        <v>-1056063.01</v>
      </c>
    </row>
    <row r="66" spans="1:22" ht="15.75" thickBot="1" x14ac:dyDescent="0.3">
      <c r="A66" s="28" t="s">
        <v>13</v>
      </c>
      <c r="B66" s="7">
        <v>4.6188300000000002E-2</v>
      </c>
      <c r="C66" s="7">
        <v>7436</v>
      </c>
      <c r="D66" s="24">
        <v>0</v>
      </c>
      <c r="E66" s="29">
        <v>0</v>
      </c>
    </row>
    <row r="67" spans="1:22" ht="15.75" thickBot="1" x14ac:dyDescent="0.3">
      <c r="A67" s="28" t="s">
        <v>14</v>
      </c>
      <c r="B67" s="7">
        <v>2.2584799999999999E-2</v>
      </c>
      <c r="C67" s="7">
        <v>3636</v>
      </c>
      <c r="D67" s="24">
        <v>0</v>
      </c>
      <c r="E67" s="29">
        <v>0</v>
      </c>
    </row>
    <row r="68" spans="1:22" ht="15.75" thickBot="1" x14ac:dyDescent="0.3">
      <c r="A68" s="28" t="s">
        <v>15</v>
      </c>
      <c r="B68" s="7">
        <v>0.87972150000000005</v>
      </c>
      <c r="C68" s="7">
        <v>141629</v>
      </c>
      <c r="D68" s="24">
        <v>35407250</v>
      </c>
      <c r="E68" s="29">
        <v>250000</v>
      </c>
    </row>
    <row r="69" spans="1:22" x14ac:dyDescent="0.25">
      <c r="A69" s="30"/>
      <c r="B69" s="6">
        <v>1</v>
      </c>
      <c r="C69" s="6">
        <v>160993</v>
      </c>
      <c r="D69" s="31">
        <v>26650375.5</v>
      </c>
      <c r="E69" s="32">
        <v>165537.48000000001</v>
      </c>
      <c r="I69">
        <f t="shared" ref="I69:J69" si="0">C55</f>
        <v>87.97</v>
      </c>
      <c r="J69">
        <f t="shared" si="0"/>
        <v>4.62</v>
      </c>
      <c r="K69">
        <f t="shared" ref="K69:L69" si="1">C57</f>
        <v>5.15</v>
      </c>
      <c r="L69">
        <f t="shared" si="1"/>
        <v>2.2599999999999998</v>
      </c>
      <c r="M69">
        <f t="shared" ref="M69" si="2">B65</f>
        <v>5.1505299999999997E-2</v>
      </c>
      <c r="N69">
        <f t="shared" ref="N69" si="3">B66</f>
        <v>4.6188300000000002E-2</v>
      </c>
      <c r="O69">
        <f t="shared" ref="O69" si="4">B67</f>
        <v>2.2584799999999999E-2</v>
      </c>
      <c r="P69">
        <f t="shared" ref="P69" si="5">B68</f>
        <v>0.87972150000000005</v>
      </c>
      <c r="Q69" s="23">
        <f t="shared" ref="Q69:R69" si="6">D65</f>
        <v>-8756874.5</v>
      </c>
      <c r="R69" s="23">
        <f t="shared" si="6"/>
        <v>-1056063.01</v>
      </c>
      <c r="S69" s="23">
        <f t="shared" ref="S69:T69" si="7">D68</f>
        <v>35407250</v>
      </c>
      <c r="T69" s="23">
        <f t="shared" si="7"/>
        <v>250000</v>
      </c>
      <c r="U69" s="23">
        <f t="shared" ref="U69:V69" si="8">D69</f>
        <v>26650375.5</v>
      </c>
      <c r="V69" s="23">
        <f t="shared" si="8"/>
        <v>165537.48000000001</v>
      </c>
    </row>
    <row r="73" spans="1:22" x14ac:dyDescent="0.25">
      <c r="A73" s="1" t="s">
        <v>0</v>
      </c>
    </row>
    <row r="74" spans="1:22" ht="15.75" thickBot="1" x14ac:dyDescent="0.3"/>
    <row r="75" spans="1:22" ht="26.25" thickBot="1" x14ac:dyDescent="0.3">
      <c r="A75" s="2" t="s">
        <v>1</v>
      </c>
      <c r="B75" s="12" t="s">
        <v>3</v>
      </c>
      <c r="C75" s="13"/>
      <c r="D75" s="13"/>
      <c r="E75" s="13"/>
    </row>
    <row r="76" spans="1:22" ht="15.75" thickBot="1" x14ac:dyDescent="0.3">
      <c r="A76" s="3" t="s">
        <v>2</v>
      </c>
      <c r="B76" s="14" t="s">
        <v>4</v>
      </c>
      <c r="C76" s="16" t="s">
        <v>5</v>
      </c>
      <c r="D76" s="17"/>
      <c r="E76" s="17"/>
    </row>
    <row r="77" spans="1:22" ht="15.75" thickBot="1" x14ac:dyDescent="0.3">
      <c r="A77" s="4"/>
      <c r="B77" s="15"/>
      <c r="C77" s="5">
        <v>0</v>
      </c>
      <c r="D77" s="5">
        <v>1</v>
      </c>
      <c r="E77" s="8" t="s">
        <v>6</v>
      </c>
    </row>
    <row r="78" spans="1:22" x14ac:dyDescent="0.25">
      <c r="A78" s="4"/>
      <c r="B78" s="18">
        <v>0</v>
      </c>
      <c r="C78" s="6">
        <v>145151</v>
      </c>
      <c r="D78" s="6">
        <v>3914</v>
      </c>
      <c r="E78" s="9">
        <v>149065</v>
      </c>
    </row>
    <row r="79" spans="1:22" ht="15.75" thickBot="1" x14ac:dyDescent="0.3">
      <c r="A79" s="4"/>
      <c r="B79" s="19"/>
      <c r="C79" s="7">
        <v>90.16</v>
      </c>
      <c r="D79" s="7">
        <v>2.4300000000000002</v>
      </c>
      <c r="E79" s="10">
        <v>92.59</v>
      </c>
    </row>
    <row r="80" spans="1:22" x14ac:dyDescent="0.25">
      <c r="A80" s="4"/>
      <c r="B80" s="18">
        <v>1</v>
      </c>
      <c r="C80" s="6">
        <v>9443</v>
      </c>
      <c r="D80" s="6">
        <v>2485</v>
      </c>
      <c r="E80" s="9">
        <v>11928</v>
      </c>
    </row>
    <row r="81" spans="1:22" ht="15.75" thickBot="1" x14ac:dyDescent="0.3">
      <c r="A81" s="4"/>
      <c r="B81" s="19"/>
      <c r="C81" s="7">
        <v>5.87</v>
      </c>
      <c r="D81" s="7">
        <v>1.54</v>
      </c>
      <c r="E81" s="10">
        <v>7.41</v>
      </c>
    </row>
    <row r="82" spans="1:22" x14ac:dyDescent="0.25">
      <c r="A82" s="4"/>
      <c r="B82" s="21" t="s">
        <v>6</v>
      </c>
      <c r="C82" s="6">
        <v>154594</v>
      </c>
      <c r="D82" s="6">
        <v>6399</v>
      </c>
      <c r="E82" s="9">
        <v>160993</v>
      </c>
    </row>
    <row r="83" spans="1:22" x14ac:dyDescent="0.25">
      <c r="A83" s="4"/>
      <c r="B83" s="20"/>
      <c r="C83" s="6">
        <v>96.03</v>
      </c>
      <c r="D83" s="6">
        <v>3.97</v>
      </c>
      <c r="E83" s="9">
        <v>100</v>
      </c>
    </row>
    <row r="84" spans="1:22" x14ac:dyDescent="0.25">
      <c r="A84" s="4"/>
      <c r="B84" s="22"/>
      <c r="C84" s="22"/>
      <c r="D84" s="22"/>
      <c r="E84" s="22"/>
    </row>
    <row r="87" spans="1:22" ht="15.75" thickBot="1" x14ac:dyDescent="0.3"/>
    <row r="88" spans="1:22" ht="26.25" thickBot="1" x14ac:dyDescent="0.3">
      <c r="A88" s="25" t="s">
        <v>7</v>
      </c>
      <c r="B88" s="26" t="s">
        <v>8</v>
      </c>
      <c r="C88" s="26" t="s">
        <v>9</v>
      </c>
      <c r="D88" s="26" t="s">
        <v>10</v>
      </c>
      <c r="E88" s="27" t="s">
        <v>11</v>
      </c>
    </row>
    <row r="89" spans="1:22" ht="15.75" thickBot="1" x14ac:dyDescent="0.3">
      <c r="A89" s="28" t="s">
        <v>12</v>
      </c>
      <c r="B89" s="7">
        <v>5.8654699999999997E-2</v>
      </c>
      <c r="C89" s="7">
        <v>9443</v>
      </c>
      <c r="D89" s="24">
        <v>-9695799</v>
      </c>
      <c r="E89" s="29">
        <v>-1026771.05</v>
      </c>
    </row>
    <row r="90" spans="1:22" ht="15.75" thickBot="1" x14ac:dyDescent="0.3">
      <c r="A90" s="28" t="s">
        <v>13</v>
      </c>
      <c r="B90" s="7">
        <v>2.4311599999999999E-2</v>
      </c>
      <c r="C90" s="7">
        <v>3914</v>
      </c>
      <c r="D90" s="24">
        <v>0</v>
      </c>
      <c r="E90" s="29">
        <v>0</v>
      </c>
    </row>
    <row r="91" spans="1:22" ht="15.75" thickBot="1" x14ac:dyDescent="0.3">
      <c r="A91" s="28" t="s">
        <v>14</v>
      </c>
      <c r="B91" s="7">
        <v>1.54355E-2</v>
      </c>
      <c r="C91" s="7">
        <v>2485</v>
      </c>
      <c r="D91" s="24">
        <v>0</v>
      </c>
      <c r="E91" s="29">
        <v>0</v>
      </c>
    </row>
    <row r="92" spans="1:22" ht="15.75" thickBot="1" x14ac:dyDescent="0.3">
      <c r="A92" s="28" t="s">
        <v>15</v>
      </c>
      <c r="B92" s="7">
        <v>0.90159820000000002</v>
      </c>
      <c r="C92" s="7">
        <v>145151</v>
      </c>
      <c r="D92" s="24">
        <v>36287750</v>
      </c>
      <c r="E92" s="29">
        <v>250000</v>
      </c>
    </row>
    <row r="93" spans="1:22" x14ac:dyDescent="0.25">
      <c r="A93" s="30"/>
      <c r="B93" s="6">
        <v>1</v>
      </c>
      <c r="C93" s="6">
        <v>160993</v>
      </c>
      <c r="D93" s="31">
        <v>26591951</v>
      </c>
      <c r="E93" s="32">
        <v>165174.57999999999</v>
      </c>
      <c r="I93">
        <f t="shared" ref="I93:J93" si="9">C79</f>
        <v>90.16</v>
      </c>
      <c r="J93">
        <f t="shared" si="9"/>
        <v>2.4300000000000002</v>
      </c>
      <c r="K93">
        <f t="shared" ref="K93:L93" si="10">C81</f>
        <v>5.87</v>
      </c>
      <c r="L93">
        <f t="shared" si="10"/>
        <v>1.54</v>
      </c>
      <c r="M93">
        <f t="shared" ref="M93" si="11">B89</f>
        <v>5.8654699999999997E-2</v>
      </c>
      <c r="N93">
        <f t="shared" ref="N93" si="12">B90</f>
        <v>2.4311599999999999E-2</v>
      </c>
      <c r="O93">
        <f t="shared" ref="O93" si="13">B91</f>
        <v>1.54355E-2</v>
      </c>
      <c r="P93">
        <f t="shared" ref="P93" si="14">B92</f>
        <v>0.90159820000000002</v>
      </c>
      <c r="Q93" s="23">
        <f t="shared" ref="Q93:R93" si="15">D89</f>
        <v>-9695799</v>
      </c>
      <c r="R93" s="23">
        <f t="shared" si="15"/>
        <v>-1026771.05</v>
      </c>
      <c r="S93" s="23">
        <f t="shared" ref="S93:T93" si="16">D92</f>
        <v>36287750</v>
      </c>
      <c r="T93" s="23">
        <f t="shared" si="16"/>
        <v>250000</v>
      </c>
      <c r="U93" s="23">
        <f t="shared" ref="U93:V93" si="17">D93</f>
        <v>26591951</v>
      </c>
      <c r="V93" s="23">
        <f t="shared" si="17"/>
        <v>165174.57999999999</v>
      </c>
    </row>
    <row r="97" spans="1:5" x14ac:dyDescent="0.25">
      <c r="A97" s="1" t="s">
        <v>0</v>
      </c>
    </row>
    <row r="98" spans="1:5" ht="15.75" thickBot="1" x14ac:dyDescent="0.3"/>
    <row r="99" spans="1:5" ht="26.25" thickBot="1" x14ac:dyDescent="0.3">
      <c r="A99" s="2" t="s">
        <v>1</v>
      </c>
      <c r="B99" s="12" t="s">
        <v>3</v>
      </c>
      <c r="C99" s="13"/>
      <c r="D99" s="13"/>
      <c r="E99" s="13"/>
    </row>
    <row r="100" spans="1:5" ht="15.75" thickBot="1" x14ac:dyDescent="0.3">
      <c r="A100" s="3" t="s">
        <v>2</v>
      </c>
      <c r="B100" s="14" t="s">
        <v>4</v>
      </c>
      <c r="C100" s="16" t="s">
        <v>5</v>
      </c>
      <c r="D100" s="17"/>
      <c r="E100" s="17"/>
    </row>
    <row r="101" spans="1:5" ht="15.75" thickBot="1" x14ac:dyDescent="0.3">
      <c r="A101" s="4"/>
      <c r="B101" s="15"/>
      <c r="C101" s="5">
        <v>0</v>
      </c>
      <c r="D101" s="5">
        <v>1</v>
      </c>
      <c r="E101" s="8" t="s">
        <v>6</v>
      </c>
    </row>
    <row r="102" spans="1:5" x14ac:dyDescent="0.25">
      <c r="A102" s="4"/>
      <c r="B102" s="18">
        <v>0</v>
      </c>
      <c r="C102" s="6">
        <v>146935</v>
      </c>
      <c r="D102" s="6">
        <v>2130</v>
      </c>
      <c r="E102" s="9">
        <v>149065</v>
      </c>
    </row>
    <row r="103" spans="1:5" ht="15.75" thickBot="1" x14ac:dyDescent="0.3">
      <c r="A103" s="4"/>
      <c r="B103" s="19"/>
      <c r="C103" s="7">
        <v>91.27</v>
      </c>
      <c r="D103" s="7">
        <v>1.32</v>
      </c>
      <c r="E103" s="10">
        <v>92.59</v>
      </c>
    </row>
    <row r="104" spans="1:5" x14ac:dyDescent="0.25">
      <c r="A104" s="4"/>
      <c r="B104" s="18">
        <v>1</v>
      </c>
      <c r="C104" s="6">
        <v>10166</v>
      </c>
      <c r="D104" s="6">
        <v>1762</v>
      </c>
      <c r="E104" s="9">
        <v>11928</v>
      </c>
    </row>
    <row r="105" spans="1:5" ht="15.75" thickBot="1" x14ac:dyDescent="0.3">
      <c r="A105" s="4"/>
      <c r="B105" s="19"/>
      <c r="C105" s="7">
        <v>6.31</v>
      </c>
      <c r="D105" s="7">
        <v>1.0900000000000001</v>
      </c>
      <c r="E105" s="10">
        <v>7.41</v>
      </c>
    </row>
    <row r="106" spans="1:5" x14ac:dyDescent="0.25">
      <c r="A106" s="4"/>
      <c r="B106" s="21" t="s">
        <v>6</v>
      </c>
      <c r="C106" s="6">
        <v>157101</v>
      </c>
      <c r="D106" s="6">
        <v>3892</v>
      </c>
      <c r="E106" s="9">
        <v>160993</v>
      </c>
    </row>
    <row r="107" spans="1:5" x14ac:dyDescent="0.25">
      <c r="A107" s="4"/>
      <c r="B107" s="20"/>
      <c r="C107" s="6">
        <v>97.58</v>
      </c>
      <c r="D107" s="6">
        <v>2.42</v>
      </c>
      <c r="E107" s="9">
        <v>100</v>
      </c>
    </row>
    <row r="108" spans="1:5" x14ac:dyDescent="0.25">
      <c r="A108" s="4"/>
      <c r="B108" s="22"/>
      <c r="C108" s="22"/>
      <c r="D108" s="22"/>
      <c r="E108" s="22"/>
    </row>
    <row r="111" spans="1:5" ht="15.75" thickBot="1" x14ac:dyDescent="0.3"/>
    <row r="112" spans="1:5" ht="26.25" thickBot="1" x14ac:dyDescent="0.3">
      <c r="A112" s="25" t="s">
        <v>7</v>
      </c>
      <c r="B112" s="26" t="s">
        <v>8</v>
      </c>
      <c r="C112" s="26" t="s">
        <v>9</v>
      </c>
      <c r="D112" s="26" t="s">
        <v>10</v>
      </c>
      <c r="E112" s="27" t="s">
        <v>11</v>
      </c>
    </row>
    <row r="113" spans="1:22" ht="15.75" thickBot="1" x14ac:dyDescent="0.3">
      <c r="A113" s="28" t="s">
        <v>12</v>
      </c>
      <c r="B113" s="7">
        <v>6.3145599999999996E-2</v>
      </c>
      <c r="C113" s="7">
        <v>10166</v>
      </c>
      <c r="D113" s="24">
        <v>-10244703.5</v>
      </c>
      <c r="E113" s="29">
        <v>-1007741.84</v>
      </c>
    </row>
    <row r="114" spans="1:22" ht="15.75" thickBot="1" x14ac:dyDescent="0.3">
      <c r="A114" s="28" t="s">
        <v>13</v>
      </c>
      <c r="B114" s="7">
        <v>1.32304E-2</v>
      </c>
      <c r="C114" s="7">
        <v>2130</v>
      </c>
      <c r="D114" s="24">
        <v>0</v>
      </c>
      <c r="E114" s="29">
        <v>0</v>
      </c>
    </row>
    <row r="115" spans="1:22" ht="15.75" thickBot="1" x14ac:dyDescent="0.3">
      <c r="A115" s="28" t="s">
        <v>14</v>
      </c>
      <c r="B115" s="7">
        <v>1.0944600000000001E-2</v>
      </c>
      <c r="C115" s="7">
        <v>1762</v>
      </c>
      <c r="D115" s="24">
        <v>0</v>
      </c>
      <c r="E115" s="29">
        <v>0</v>
      </c>
    </row>
    <row r="116" spans="1:22" ht="15.75" thickBot="1" x14ac:dyDescent="0.3">
      <c r="A116" s="28" t="s">
        <v>15</v>
      </c>
      <c r="B116" s="7">
        <v>0.91267940000000003</v>
      </c>
      <c r="C116" s="7">
        <v>146935</v>
      </c>
      <c r="D116" s="24">
        <v>36733750</v>
      </c>
      <c r="E116" s="29">
        <v>250000</v>
      </c>
    </row>
    <row r="117" spans="1:22" x14ac:dyDescent="0.25">
      <c r="A117" s="30"/>
      <c r="B117" s="6">
        <v>1</v>
      </c>
      <c r="C117" s="6">
        <v>160993</v>
      </c>
      <c r="D117" s="31">
        <v>26489046.5</v>
      </c>
      <c r="E117" s="32">
        <v>164535.39000000001</v>
      </c>
      <c r="I117">
        <f t="shared" ref="I117:J117" si="18">C103</f>
        <v>91.27</v>
      </c>
      <c r="J117">
        <f t="shared" si="18"/>
        <v>1.32</v>
      </c>
      <c r="K117">
        <f t="shared" ref="K117:L117" si="19">C105</f>
        <v>6.31</v>
      </c>
      <c r="L117">
        <f t="shared" si="19"/>
        <v>1.0900000000000001</v>
      </c>
      <c r="M117">
        <f t="shared" ref="M117" si="20">B113</f>
        <v>6.3145599999999996E-2</v>
      </c>
      <c r="N117">
        <f t="shared" ref="N117" si="21">B114</f>
        <v>1.32304E-2</v>
      </c>
      <c r="O117">
        <f t="shared" ref="O117" si="22">B115</f>
        <v>1.0944600000000001E-2</v>
      </c>
      <c r="P117">
        <f t="shared" ref="P117" si="23">B116</f>
        <v>0.91267940000000003</v>
      </c>
      <c r="Q117" s="23">
        <f t="shared" ref="Q117:R117" si="24">D113</f>
        <v>-10244703.5</v>
      </c>
      <c r="R117" s="23">
        <f t="shared" si="24"/>
        <v>-1007741.84</v>
      </c>
      <c r="S117" s="23">
        <f t="shared" ref="S117:T117" si="25">D116</f>
        <v>36733750</v>
      </c>
      <c r="T117" s="23">
        <f t="shared" si="25"/>
        <v>250000</v>
      </c>
      <c r="U117" s="23">
        <f t="shared" ref="U117:V117" si="26">D117</f>
        <v>26489046.5</v>
      </c>
      <c r="V117" s="23">
        <f t="shared" si="26"/>
        <v>164535.39000000001</v>
      </c>
    </row>
    <row r="121" spans="1:22" x14ac:dyDescent="0.25">
      <c r="A121" s="1" t="s">
        <v>0</v>
      </c>
    </row>
    <row r="122" spans="1:22" ht="15.75" thickBot="1" x14ac:dyDescent="0.3"/>
    <row r="123" spans="1:22" ht="26.25" thickBot="1" x14ac:dyDescent="0.3">
      <c r="A123" s="2" t="s">
        <v>1</v>
      </c>
      <c r="B123" s="12" t="s">
        <v>3</v>
      </c>
      <c r="C123" s="13"/>
      <c r="D123" s="13"/>
      <c r="E123" s="13"/>
    </row>
    <row r="124" spans="1:22" ht="15.75" thickBot="1" x14ac:dyDescent="0.3">
      <c r="A124" s="3" t="s">
        <v>2</v>
      </c>
      <c r="B124" s="14" t="s">
        <v>4</v>
      </c>
      <c r="C124" s="16" t="s">
        <v>5</v>
      </c>
      <c r="D124" s="17"/>
      <c r="E124" s="17"/>
    </row>
    <row r="125" spans="1:22" ht="15.75" thickBot="1" x14ac:dyDescent="0.3">
      <c r="A125" s="4"/>
      <c r="B125" s="15"/>
      <c r="C125" s="5">
        <v>0</v>
      </c>
      <c r="D125" s="5">
        <v>1</v>
      </c>
      <c r="E125" s="8" t="s">
        <v>6</v>
      </c>
    </row>
    <row r="126" spans="1:22" x14ac:dyDescent="0.25">
      <c r="A126" s="4"/>
      <c r="B126" s="18">
        <v>0</v>
      </c>
      <c r="C126" s="6">
        <v>147839</v>
      </c>
      <c r="D126" s="6">
        <v>1226</v>
      </c>
      <c r="E126" s="9">
        <v>149065</v>
      </c>
    </row>
    <row r="127" spans="1:22" ht="15.75" thickBot="1" x14ac:dyDescent="0.3">
      <c r="A127" s="4"/>
      <c r="B127" s="19"/>
      <c r="C127" s="7">
        <v>91.83</v>
      </c>
      <c r="D127" s="7">
        <v>0.76</v>
      </c>
      <c r="E127" s="10">
        <v>92.59</v>
      </c>
    </row>
    <row r="128" spans="1:22" x14ac:dyDescent="0.25">
      <c r="A128" s="4"/>
      <c r="B128" s="18">
        <v>1</v>
      </c>
      <c r="C128" s="6">
        <v>10595</v>
      </c>
      <c r="D128" s="6">
        <v>1333</v>
      </c>
      <c r="E128" s="9">
        <v>11928</v>
      </c>
    </row>
    <row r="129" spans="1:22" ht="15.75" thickBot="1" x14ac:dyDescent="0.3">
      <c r="A129" s="4"/>
      <c r="B129" s="19"/>
      <c r="C129" s="7">
        <v>6.58</v>
      </c>
      <c r="D129" s="7">
        <v>0.83</v>
      </c>
      <c r="E129" s="10">
        <v>7.41</v>
      </c>
    </row>
    <row r="130" spans="1:22" x14ac:dyDescent="0.25">
      <c r="A130" s="4"/>
      <c r="B130" s="21" t="s">
        <v>6</v>
      </c>
      <c r="C130" s="6">
        <v>158434</v>
      </c>
      <c r="D130" s="6">
        <v>2559</v>
      </c>
      <c r="E130" s="9">
        <v>160993</v>
      </c>
    </row>
    <row r="131" spans="1:22" x14ac:dyDescent="0.25">
      <c r="A131" s="4"/>
      <c r="B131" s="20"/>
      <c r="C131" s="6">
        <v>98.41</v>
      </c>
      <c r="D131" s="6">
        <v>1.59</v>
      </c>
      <c r="E131" s="9">
        <v>100</v>
      </c>
    </row>
    <row r="132" spans="1:22" x14ac:dyDescent="0.25">
      <c r="A132" s="4"/>
      <c r="B132" s="22"/>
      <c r="C132" s="22"/>
      <c r="D132" s="22"/>
      <c r="E132" s="22"/>
    </row>
    <row r="135" spans="1:22" ht="15.75" thickBot="1" x14ac:dyDescent="0.3"/>
    <row r="136" spans="1:22" ht="26.25" thickBot="1" x14ac:dyDescent="0.3">
      <c r="A136" s="25" t="s">
        <v>7</v>
      </c>
      <c r="B136" s="26" t="s">
        <v>8</v>
      </c>
      <c r="C136" s="26" t="s">
        <v>9</v>
      </c>
      <c r="D136" s="26" t="s">
        <v>10</v>
      </c>
      <c r="E136" s="27" t="s">
        <v>11</v>
      </c>
    </row>
    <row r="137" spans="1:22" ht="15.75" thickBot="1" x14ac:dyDescent="0.3">
      <c r="A137" s="28" t="s">
        <v>12</v>
      </c>
      <c r="B137" s="7">
        <v>6.5810300000000002E-2</v>
      </c>
      <c r="C137" s="7">
        <v>10595</v>
      </c>
      <c r="D137" s="24">
        <v>-10569599</v>
      </c>
      <c r="E137" s="29">
        <v>-997602.55</v>
      </c>
    </row>
    <row r="138" spans="1:22" ht="15.75" thickBot="1" x14ac:dyDescent="0.3">
      <c r="A138" s="28" t="s">
        <v>13</v>
      </c>
      <c r="B138" s="7">
        <v>7.6151999999999999E-3</v>
      </c>
      <c r="C138" s="7">
        <v>1226</v>
      </c>
      <c r="D138" s="24">
        <v>0</v>
      </c>
      <c r="E138" s="29">
        <v>0</v>
      </c>
    </row>
    <row r="139" spans="1:22" ht="15.75" thickBot="1" x14ac:dyDescent="0.3">
      <c r="A139" s="28" t="s">
        <v>14</v>
      </c>
      <c r="B139" s="7">
        <v>8.2798999999999998E-3</v>
      </c>
      <c r="C139" s="7">
        <v>1333</v>
      </c>
      <c r="D139" s="24">
        <v>0</v>
      </c>
      <c r="E139" s="29">
        <v>0</v>
      </c>
    </row>
    <row r="140" spans="1:22" ht="15.75" thickBot="1" x14ac:dyDescent="0.3">
      <c r="A140" s="28" t="s">
        <v>15</v>
      </c>
      <c r="B140" s="7">
        <v>0.91829459999999996</v>
      </c>
      <c r="C140" s="7">
        <v>147839</v>
      </c>
      <c r="D140" s="24">
        <v>36959750</v>
      </c>
      <c r="E140" s="29">
        <v>250000</v>
      </c>
    </row>
    <row r="141" spans="1:22" x14ac:dyDescent="0.25">
      <c r="A141" s="30"/>
      <c r="B141" s="6">
        <v>1</v>
      </c>
      <c r="C141" s="6">
        <v>160993</v>
      </c>
      <c r="D141" s="31">
        <v>26390151</v>
      </c>
      <c r="E141" s="32">
        <v>163921.10999999999</v>
      </c>
      <c r="I141">
        <f t="shared" ref="I141:J141" si="27">C127</f>
        <v>91.83</v>
      </c>
      <c r="J141">
        <f t="shared" si="27"/>
        <v>0.76</v>
      </c>
      <c r="K141">
        <f t="shared" ref="K141:L141" si="28">C129</f>
        <v>6.58</v>
      </c>
      <c r="L141">
        <f t="shared" si="28"/>
        <v>0.83</v>
      </c>
      <c r="M141">
        <f t="shared" ref="M141" si="29">B137</f>
        <v>6.5810300000000002E-2</v>
      </c>
      <c r="N141">
        <f t="shared" ref="N141" si="30">B138</f>
        <v>7.6151999999999999E-3</v>
      </c>
      <c r="O141">
        <f t="shared" ref="O141" si="31">B139</f>
        <v>8.2798999999999998E-3</v>
      </c>
      <c r="P141">
        <f t="shared" ref="P141" si="32">B140</f>
        <v>0.91829459999999996</v>
      </c>
      <c r="Q141" s="23">
        <f t="shared" ref="Q141:R141" si="33">D137</f>
        <v>-10569599</v>
      </c>
      <c r="R141" s="23">
        <f t="shared" si="33"/>
        <v>-997602.55</v>
      </c>
      <c r="S141" s="23">
        <f t="shared" ref="S141:T141" si="34">D140</f>
        <v>36959750</v>
      </c>
      <c r="T141" s="23">
        <f t="shared" si="34"/>
        <v>250000</v>
      </c>
      <c r="U141" s="23">
        <f t="shared" ref="U141:V141" si="35">D141</f>
        <v>26390151</v>
      </c>
      <c r="V141" s="23">
        <f t="shared" si="35"/>
        <v>163921.10999999999</v>
      </c>
    </row>
    <row r="145" spans="1:5" x14ac:dyDescent="0.25">
      <c r="A145" s="1" t="s">
        <v>0</v>
      </c>
    </row>
    <row r="146" spans="1:5" ht="15.75" thickBot="1" x14ac:dyDescent="0.3"/>
    <row r="147" spans="1:5" ht="26.25" thickBot="1" x14ac:dyDescent="0.3">
      <c r="A147" s="2" t="s">
        <v>1</v>
      </c>
      <c r="B147" s="12" t="s">
        <v>3</v>
      </c>
      <c r="C147" s="13"/>
      <c r="D147" s="13"/>
      <c r="E147" s="13"/>
    </row>
    <row r="148" spans="1:5" ht="15.75" thickBot="1" x14ac:dyDescent="0.3">
      <c r="A148" s="3" t="s">
        <v>2</v>
      </c>
      <c r="B148" s="14" t="s">
        <v>4</v>
      </c>
      <c r="C148" s="16" t="s">
        <v>5</v>
      </c>
      <c r="D148" s="17"/>
      <c r="E148" s="17"/>
    </row>
    <row r="149" spans="1:5" ht="15.75" thickBot="1" x14ac:dyDescent="0.3">
      <c r="A149" s="4"/>
      <c r="B149" s="15"/>
      <c r="C149" s="5">
        <v>0</v>
      </c>
      <c r="D149" s="5">
        <v>1</v>
      </c>
      <c r="E149" s="8" t="s">
        <v>6</v>
      </c>
    </row>
    <row r="150" spans="1:5" x14ac:dyDescent="0.25">
      <c r="A150" s="4"/>
      <c r="B150" s="18">
        <v>0</v>
      </c>
      <c r="C150" s="6">
        <v>148344</v>
      </c>
      <c r="D150" s="6">
        <v>721</v>
      </c>
      <c r="E150" s="9">
        <v>149065</v>
      </c>
    </row>
    <row r="151" spans="1:5" ht="15.75" thickBot="1" x14ac:dyDescent="0.3">
      <c r="A151" s="4"/>
      <c r="B151" s="19"/>
      <c r="C151" s="7">
        <v>92.14</v>
      </c>
      <c r="D151" s="7">
        <v>0.45</v>
      </c>
      <c r="E151" s="10">
        <v>92.59</v>
      </c>
    </row>
    <row r="152" spans="1:5" x14ac:dyDescent="0.25">
      <c r="A152" s="4"/>
      <c r="B152" s="18">
        <v>1</v>
      </c>
      <c r="C152" s="6">
        <v>10902</v>
      </c>
      <c r="D152" s="6">
        <v>1026</v>
      </c>
      <c r="E152" s="9">
        <v>11928</v>
      </c>
    </row>
    <row r="153" spans="1:5" ht="15.75" thickBot="1" x14ac:dyDescent="0.3">
      <c r="A153" s="4"/>
      <c r="B153" s="19"/>
      <c r="C153" s="7">
        <v>6.77</v>
      </c>
      <c r="D153" s="7">
        <v>0.64</v>
      </c>
      <c r="E153" s="10">
        <v>7.41</v>
      </c>
    </row>
    <row r="154" spans="1:5" x14ac:dyDescent="0.25">
      <c r="A154" s="4"/>
      <c r="B154" s="21" t="s">
        <v>6</v>
      </c>
      <c r="C154" s="6">
        <v>159246</v>
      </c>
      <c r="D154" s="6">
        <v>1747</v>
      </c>
      <c r="E154" s="9">
        <v>160993</v>
      </c>
    </row>
    <row r="155" spans="1:5" x14ac:dyDescent="0.25">
      <c r="A155" s="4"/>
      <c r="B155" s="20"/>
      <c r="C155" s="6">
        <v>98.91</v>
      </c>
      <c r="D155" s="6">
        <v>1.0900000000000001</v>
      </c>
      <c r="E155" s="9">
        <v>100</v>
      </c>
    </row>
    <row r="156" spans="1:5" x14ac:dyDescent="0.25">
      <c r="A156" s="4"/>
      <c r="B156" s="22"/>
      <c r="C156" s="22"/>
      <c r="D156" s="22"/>
      <c r="E156" s="22"/>
    </row>
    <row r="159" spans="1:5" ht="15.75" thickBot="1" x14ac:dyDescent="0.3"/>
    <row r="160" spans="1:5" ht="26.25" thickBot="1" x14ac:dyDescent="0.3">
      <c r="A160" s="25" t="s">
        <v>7</v>
      </c>
      <c r="B160" s="26" t="s">
        <v>8</v>
      </c>
      <c r="C160" s="26" t="s">
        <v>9</v>
      </c>
      <c r="D160" s="26" t="s">
        <v>10</v>
      </c>
      <c r="E160" s="27" t="s">
        <v>11</v>
      </c>
    </row>
    <row r="161" spans="1:22" ht="15.75" thickBot="1" x14ac:dyDescent="0.3">
      <c r="A161" s="28" t="s">
        <v>12</v>
      </c>
      <c r="B161" s="7">
        <v>6.7717200000000005E-2</v>
      </c>
      <c r="C161" s="7">
        <v>10902</v>
      </c>
      <c r="D161" s="24">
        <v>-10777887</v>
      </c>
      <c r="E161" s="29">
        <v>-988615.58</v>
      </c>
    </row>
    <row r="162" spans="1:22" ht="15.75" thickBot="1" x14ac:dyDescent="0.3">
      <c r="A162" s="28" t="s">
        <v>13</v>
      </c>
      <c r="B162" s="7">
        <v>4.4784999999999998E-3</v>
      </c>
      <c r="C162" s="7">
        <v>721</v>
      </c>
      <c r="D162" s="24">
        <v>0</v>
      </c>
      <c r="E162" s="29">
        <v>0</v>
      </c>
    </row>
    <row r="163" spans="1:22" ht="15.75" thickBot="1" x14ac:dyDescent="0.3">
      <c r="A163" s="28" t="s">
        <v>14</v>
      </c>
      <c r="B163" s="7">
        <v>6.3728999999999999E-3</v>
      </c>
      <c r="C163" s="7">
        <v>1026</v>
      </c>
      <c r="D163" s="24">
        <v>0</v>
      </c>
      <c r="E163" s="29">
        <v>0</v>
      </c>
    </row>
    <row r="164" spans="1:22" ht="15.75" thickBot="1" x14ac:dyDescent="0.3">
      <c r="A164" s="28" t="s">
        <v>15</v>
      </c>
      <c r="B164" s="7">
        <v>0.92143140000000001</v>
      </c>
      <c r="C164" s="7">
        <v>148344</v>
      </c>
      <c r="D164" s="24">
        <v>37086000</v>
      </c>
      <c r="E164" s="29">
        <v>250000</v>
      </c>
    </row>
    <row r="165" spans="1:22" x14ac:dyDescent="0.25">
      <c r="A165" s="30"/>
      <c r="B165" s="6">
        <v>1</v>
      </c>
      <c r="C165" s="6">
        <v>160993</v>
      </c>
      <c r="D165" s="31">
        <v>26308113</v>
      </c>
      <c r="E165" s="32">
        <v>163411.53</v>
      </c>
      <c r="I165">
        <f t="shared" ref="I165:J165" si="36">C151</f>
        <v>92.14</v>
      </c>
      <c r="J165">
        <f t="shared" si="36"/>
        <v>0.45</v>
      </c>
      <c r="K165">
        <f t="shared" ref="K165:L165" si="37">C153</f>
        <v>6.77</v>
      </c>
      <c r="L165">
        <f t="shared" si="37"/>
        <v>0.64</v>
      </c>
      <c r="M165">
        <f t="shared" ref="M165" si="38">B161</f>
        <v>6.7717200000000005E-2</v>
      </c>
      <c r="N165">
        <f t="shared" ref="N165" si="39">B162</f>
        <v>4.4784999999999998E-3</v>
      </c>
      <c r="O165">
        <f t="shared" ref="O165" si="40">B163</f>
        <v>6.3728999999999999E-3</v>
      </c>
      <c r="P165">
        <f t="shared" ref="P165" si="41">B164</f>
        <v>0.92143140000000001</v>
      </c>
      <c r="Q165" s="23">
        <f t="shared" ref="Q165:R165" si="42">D161</f>
        <v>-10777887</v>
      </c>
      <c r="R165" s="23">
        <f t="shared" si="42"/>
        <v>-988615.58</v>
      </c>
      <c r="S165" s="23">
        <f t="shared" ref="S165:T165" si="43">D164</f>
        <v>37086000</v>
      </c>
      <c r="T165" s="23">
        <f t="shared" si="43"/>
        <v>250000</v>
      </c>
      <c r="U165" s="23">
        <f t="shared" ref="U165:V165" si="44">D165</f>
        <v>26308113</v>
      </c>
      <c r="V165" s="23">
        <f t="shared" si="44"/>
        <v>163411.53</v>
      </c>
    </row>
    <row r="169" spans="1:22" x14ac:dyDescent="0.25">
      <c r="A169" s="1" t="s">
        <v>0</v>
      </c>
    </row>
    <row r="170" spans="1:22" ht="15.75" thickBot="1" x14ac:dyDescent="0.3"/>
    <row r="171" spans="1:22" ht="26.25" thickBot="1" x14ac:dyDescent="0.3">
      <c r="A171" s="2" t="s">
        <v>1</v>
      </c>
      <c r="B171" s="12" t="s">
        <v>3</v>
      </c>
      <c r="C171" s="13"/>
      <c r="D171" s="13"/>
      <c r="E171" s="13"/>
    </row>
    <row r="172" spans="1:22" ht="15.75" thickBot="1" x14ac:dyDescent="0.3">
      <c r="A172" s="3" t="s">
        <v>2</v>
      </c>
      <c r="B172" s="14" t="s">
        <v>4</v>
      </c>
      <c r="C172" s="16" t="s">
        <v>5</v>
      </c>
      <c r="D172" s="17"/>
      <c r="E172" s="17"/>
    </row>
    <row r="173" spans="1:22" ht="15.75" thickBot="1" x14ac:dyDescent="0.3">
      <c r="A173" s="4"/>
      <c r="B173" s="15"/>
      <c r="C173" s="5">
        <v>0</v>
      </c>
      <c r="D173" s="5">
        <v>1</v>
      </c>
      <c r="E173" s="8" t="s">
        <v>6</v>
      </c>
    </row>
    <row r="174" spans="1:22" x14ac:dyDescent="0.25">
      <c r="A174" s="4"/>
      <c r="B174" s="18">
        <v>0</v>
      </c>
      <c r="C174" s="6">
        <v>148620</v>
      </c>
      <c r="D174" s="6">
        <v>445</v>
      </c>
      <c r="E174" s="9">
        <v>149065</v>
      </c>
    </row>
    <row r="175" spans="1:22" ht="15.75" thickBot="1" x14ac:dyDescent="0.3">
      <c r="A175" s="4"/>
      <c r="B175" s="19"/>
      <c r="C175" s="7">
        <v>92.31</v>
      </c>
      <c r="D175" s="7">
        <v>0.28000000000000003</v>
      </c>
      <c r="E175" s="10">
        <v>92.59</v>
      </c>
    </row>
    <row r="176" spans="1:22" x14ac:dyDescent="0.25">
      <c r="A176" s="4"/>
      <c r="B176" s="18">
        <v>1</v>
      </c>
      <c r="C176" s="6">
        <v>11145</v>
      </c>
      <c r="D176" s="6">
        <v>783</v>
      </c>
      <c r="E176" s="9">
        <v>11928</v>
      </c>
    </row>
    <row r="177" spans="1:22" ht="15.75" thickBot="1" x14ac:dyDescent="0.3">
      <c r="A177" s="4"/>
      <c r="B177" s="19"/>
      <c r="C177" s="7">
        <v>6.92</v>
      </c>
      <c r="D177" s="7">
        <v>0.49</v>
      </c>
      <c r="E177" s="10">
        <v>7.41</v>
      </c>
    </row>
    <row r="178" spans="1:22" x14ac:dyDescent="0.25">
      <c r="A178" s="4"/>
      <c r="B178" s="21" t="s">
        <v>6</v>
      </c>
      <c r="C178" s="6">
        <v>159765</v>
      </c>
      <c r="D178" s="6">
        <v>1228</v>
      </c>
      <c r="E178" s="9">
        <v>160993</v>
      </c>
    </row>
    <row r="179" spans="1:22" x14ac:dyDescent="0.25">
      <c r="A179" s="4"/>
      <c r="B179" s="20"/>
      <c r="C179" s="6">
        <v>99.24</v>
      </c>
      <c r="D179" s="6">
        <v>0.76</v>
      </c>
      <c r="E179" s="9">
        <v>100</v>
      </c>
    </row>
    <row r="180" spans="1:22" x14ac:dyDescent="0.25">
      <c r="A180" s="4"/>
      <c r="B180" s="22"/>
      <c r="C180" s="22"/>
      <c r="D180" s="22"/>
      <c r="E180" s="22"/>
    </row>
    <row r="183" spans="1:22" ht="15.75" thickBot="1" x14ac:dyDescent="0.3"/>
    <row r="184" spans="1:22" ht="26.25" thickBot="1" x14ac:dyDescent="0.3">
      <c r="A184" s="25" t="s">
        <v>7</v>
      </c>
      <c r="B184" s="26" t="s">
        <v>8</v>
      </c>
      <c r="C184" s="26" t="s">
        <v>9</v>
      </c>
      <c r="D184" s="26" t="s">
        <v>10</v>
      </c>
      <c r="E184" s="27" t="s">
        <v>11</v>
      </c>
    </row>
    <row r="185" spans="1:22" ht="15.75" thickBot="1" x14ac:dyDescent="0.3">
      <c r="A185" s="28" t="s">
        <v>12</v>
      </c>
      <c r="B185" s="7">
        <v>6.9226599999999999E-2</v>
      </c>
      <c r="C185" s="7">
        <v>11145</v>
      </c>
      <c r="D185" s="24">
        <v>-10951059</v>
      </c>
      <c r="E185" s="29">
        <v>-982598.38</v>
      </c>
    </row>
    <row r="186" spans="1:22" ht="15.75" thickBot="1" x14ac:dyDescent="0.3">
      <c r="A186" s="28" t="s">
        <v>13</v>
      </c>
      <c r="B186" s="7">
        <v>2.7640999999999998E-3</v>
      </c>
      <c r="C186" s="7">
        <v>445</v>
      </c>
      <c r="D186" s="24">
        <v>0</v>
      </c>
      <c r="E186" s="29">
        <v>0</v>
      </c>
    </row>
    <row r="187" spans="1:22" ht="15.75" thickBot="1" x14ac:dyDescent="0.3">
      <c r="A187" s="28" t="s">
        <v>14</v>
      </c>
      <c r="B187" s="7">
        <v>4.8636E-3</v>
      </c>
      <c r="C187" s="7">
        <v>783</v>
      </c>
      <c r="D187" s="24">
        <v>0</v>
      </c>
      <c r="E187" s="29">
        <v>0</v>
      </c>
    </row>
    <row r="188" spans="1:22" ht="15.75" thickBot="1" x14ac:dyDescent="0.3">
      <c r="A188" s="28" t="s">
        <v>15</v>
      </c>
      <c r="B188" s="7">
        <v>0.92314569999999996</v>
      </c>
      <c r="C188" s="7">
        <v>148620</v>
      </c>
      <c r="D188" s="24">
        <v>37155000</v>
      </c>
      <c r="E188" s="29">
        <v>250000</v>
      </c>
    </row>
    <row r="189" spans="1:22" x14ac:dyDescent="0.25">
      <c r="A189" s="30"/>
      <c r="B189" s="6">
        <v>1</v>
      </c>
      <c r="C189" s="6">
        <v>160993</v>
      </c>
      <c r="D189" s="31">
        <v>26203941</v>
      </c>
      <c r="E189" s="32">
        <v>162764.47</v>
      </c>
      <c r="I189">
        <f t="shared" ref="I189:J189" si="45">C175</f>
        <v>92.31</v>
      </c>
      <c r="J189">
        <f t="shared" si="45"/>
        <v>0.28000000000000003</v>
      </c>
      <c r="K189">
        <f t="shared" ref="K189:L189" si="46">C177</f>
        <v>6.92</v>
      </c>
      <c r="L189">
        <f t="shared" si="46"/>
        <v>0.49</v>
      </c>
      <c r="M189">
        <f t="shared" ref="M189" si="47">B185</f>
        <v>6.9226599999999999E-2</v>
      </c>
      <c r="N189">
        <f t="shared" ref="N189" si="48">B186</f>
        <v>2.7640999999999998E-3</v>
      </c>
      <c r="O189">
        <f t="shared" ref="O189" si="49">B187</f>
        <v>4.8636E-3</v>
      </c>
      <c r="P189">
        <f t="shared" ref="P189" si="50">B188</f>
        <v>0.92314569999999996</v>
      </c>
      <c r="Q189" s="23">
        <f t="shared" ref="Q189:R189" si="51">D185</f>
        <v>-10951059</v>
      </c>
      <c r="R189" s="23">
        <f t="shared" si="51"/>
        <v>-982598.38</v>
      </c>
      <c r="S189" s="23">
        <f t="shared" ref="S189:T189" si="52">D188</f>
        <v>37155000</v>
      </c>
      <c r="T189" s="23">
        <f t="shared" si="52"/>
        <v>250000</v>
      </c>
      <c r="U189" s="23">
        <f t="shared" ref="U189:V189" si="53">D189</f>
        <v>26203941</v>
      </c>
      <c r="V189" s="23">
        <f t="shared" si="53"/>
        <v>162764.47</v>
      </c>
    </row>
    <row r="193" spans="1:5" x14ac:dyDescent="0.25">
      <c r="A193" s="1" t="s">
        <v>0</v>
      </c>
    </row>
    <row r="194" spans="1:5" ht="15.75" thickBot="1" x14ac:dyDescent="0.3"/>
    <row r="195" spans="1:5" ht="26.25" thickBot="1" x14ac:dyDescent="0.3">
      <c r="A195" s="2" t="s">
        <v>1</v>
      </c>
      <c r="B195" s="12" t="s">
        <v>3</v>
      </c>
      <c r="C195" s="13"/>
      <c r="D195" s="13"/>
      <c r="E195" s="13"/>
    </row>
    <row r="196" spans="1:5" ht="15.75" thickBot="1" x14ac:dyDescent="0.3">
      <c r="A196" s="3" t="s">
        <v>2</v>
      </c>
      <c r="B196" s="14" t="s">
        <v>4</v>
      </c>
      <c r="C196" s="16" t="s">
        <v>5</v>
      </c>
      <c r="D196" s="17"/>
      <c r="E196" s="17"/>
    </row>
    <row r="197" spans="1:5" ht="15.75" thickBot="1" x14ac:dyDescent="0.3">
      <c r="A197" s="4"/>
      <c r="B197" s="15"/>
      <c r="C197" s="5">
        <v>0</v>
      </c>
      <c r="D197" s="5">
        <v>1</v>
      </c>
      <c r="E197" s="8" t="s">
        <v>6</v>
      </c>
    </row>
    <row r="198" spans="1:5" x14ac:dyDescent="0.25">
      <c r="A198" s="4"/>
      <c r="B198" s="18">
        <v>0</v>
      </c>
      <c r="C198" s="6">
        <v>148806</v>
      </c>
      <c r="D198" s="6">
        <v>259</v>
      </c>
      <c r="E198" s="9">
        <v>149065</v>
      </c>
    </row>
    <row r="199" spans="1:5" ht="15.75" thickBot="1" x14ac:dyDescent="0.3">
      <c r="A199" s="4"/>
      <c r="B199" s="19"/>
      <c r="C199" s="7">
        <v>92.43</v>
      </c>
      <c r="D199" s="7">
        <v>0.16</v>
      </c>
      <c r="E199" s="10">
        <v>92.59</v>
      </c>
    </row>
    <row r="200" spans="1:5" x14ac:dyDescent="0.25">
      <c r="A200" s="4"/>
      <c r="B200" s="18">
        <v>1</v>
      </c>
      <c r="C200" s="6">
        <v>11349</v>
      </c>
      <c r="D200" s="6">
        <v>579</v>
      </c>
      <c r="E200" s="9">
        <v>11928</v>
      </c>
    </row>
    <row r="201" spans="1:5" ht="15.75" thickBot="1" x14ac:dyDescent="0.3">
      <c r="A201" s="4"/>
      <c r="B201" s="19"/>
      <c r="C201" s="7">
        <v>7.05</v>
      </c>
      <c r="D201" s="7">
        <v>0.36</v>
      </c>
      <c r="E201" s="10">
        <v>7.41</v>
      </c>
    </row>
    <row r="202" spans="1:5" x14ac:dyDescent="0.25">
      <c r="A202" s="4"/>
      <c r="B202" s="21" t="s">
        <v>6</v>
      </c>
      <c r="C202" s="6">
        <v>160155</v>
      </c>
      <c r="D202" s="6">
        <v>838</v>
      </c>
      <c r="E202" s="9">
        <v>160993</v>
      </c>
    </row>
    <row r="203" spans="1:5" x14ac:dyDescent="0.25">
      <c r="A203" s="4"/>
      <c r="B203" s="20"/>
      <c r="C203" s="6">
        <v>99.48</v>
      </c>
      <c r="D203" s="6">
        <v>0.52</v>
      </c>
      <c r="E203" s="9">
        <v>100</v>
      </c>
    </row>
    <row r="204" spans="1:5" x14ac:dyDescent="0.25">
      <c r="A204" s="4"/>
      <c r="B204" s="22"/>
      <c r="C204" s="22"/>
      <c r="D204" s="22"/>
      <c r="E204" s="22"/>
    </row>
    <row r="207" spans="1:5" ht="15.75" thickBot="1" x14ac:dyDescent="0.3"/>
    <row r="208" spans="1:5" ht="26.25" thickBot="1" x14ac:dyDescent="0.3">
      <c r="A208" s="25" t="s">
        <v>7</v>
      </c>
      <c r="B208" s="26" t="s">
        <v>8</v>
      </c>
      <c r="C208" s="26" t="s">
        <v>9</v>
      </c>
      <c r="D208" s="26" t="s">
        <v>10</v>
      </c>
      <c r="E208" s="27" t="s">
        <v>11</v>
      </c>
    </row>
    <row r="209" spans="1:22" ht="15.75" thickBot="1" x14ac:dyDescent="0.3">
      <c r="A209" s="28" t="s">
        <v>12</v>
      </c>
      <c r="B209" s="7">
        <v>7.0493700000000006E-2</v>
      </c>
      <c r="C209" s="7">
        <v>11349</v>
      </c>
      <c r="D209" s="24">
        <v>-11086819.5</v>
      </c>
      <c r="E209" s="29">
        <v>-976898.36</v>
      </c>
    </row>
    <row r="210" spans="1:22" ht="15.75" thickBot="1" x14ac:dyDescent="0.3">
      <c r="A210" s="28" t="s">
        <v>13</v>
      </c>
      <c r="B210" s="7">
        <v>1.6088000000000001E-3</v>
      </c>
      <c r="C210" s="7">
        <v>259</v>
      </c>
      <c r="D210" s="24">
        <v>0</v>
      </c>
      <c r="E210" s="29">
        <v>0</v>
      </c>
    </row>
    <row r="211" spans="1:22" ht="15.75" thickBot="1" x14ac:dyDescent="0.3">
      <c r="A211" s="28" t="s">
        <v>14</v>
      </c>
      <c r="B211" s="7">
        <v>3.5964E-3</v>
      </c>
      <c r="C211" s="7">
        <v>579</v>
      </c>
      <c r="D211" s="24">
        <v>0</v>
      </c>
      <c r="E211" s="29">
        <v>0</v>
      </c>
    </row>
    <row r="212" spans="1:22" ht="15.75" thickBot="1" x14ac:dyDescent="0.3">
      <c r="A212" s="28" t="s">
        <v>15</v>
      </c>
      <c r="B212" s="7">
        <v>0.92430109999999999</v>
      </c>
      <c r="C212" s="7">
        <v>148806</v>
      </c>
      <c r="D212" s="24">
        <v>37201500</v>
      </c>
      <c r="E212" s="29">
        <v>250000</v>
      </c>
    </row>
    <row r="213" spans="1:22" x14ac:dyDescent="0.25">
      <c r="A213" s="30"/>
      <c r="B213" s="6">
        <v>1</v>
      </c>
      <c r="C213" s="6">
        <v>160993</v>
      </c>
      <c r="D213" s="31">
        <v>26114680.5</v>
      </c>
      <c r="E213" s="32">
        <v>162210.04</v>
      </c>
      <c r="I213">
        <f t="shared" ref="I213:J213" si="54">C199</f>
        <v>92.43</v>
      </c>
      <c r="J213">
        <f t="shared" si="54"/>
        <v>0.16</v>
      </c>
      <c r="K213">
        <f t="shared" ref="K213:L213" si="55">C201</f>
        <v>7.05</v>
      </c>
      <c r="L213">
        <f t="shared" si="55"/>
        <v>0.36</v>
      </c>
      <c r="M213">
        <f t="shared" ref="M213" si="56">B209</f>
        <v>7.0493700000000006E-2</v>
      </c>
      <c r="N213">
        <f t="shared" ref="N213" si="57">B210</f>
        <v>1.6088000000000001E-3</v>
      </c>
      <c r="O213">
        <f t="shared" ref="O213" si="58">B211</f>
        <v>3.5964E-3</v>
      </c>
      <c r="P213">
        <f t="shared" ref="P213" si="59">B212</f>
        <v>0.92430109999999999</v>
      </c>
      <c r="Q213" s="23">
        <f t="shared" ref="Q213:R213" si="60">D209</f>
        <v>-11086819.5</v>
      </c>
      <c r="R213" s="23">
        <f t="shared" si="60"/>
        <v>-976898.36</v>
      </c>
      <c r="S213" s="23">
        <f t="shared" ref="S213:T213" si="61">D212</f>
        <v>37201500</v>
      </c>
      <c r="T213" s="23">
        <f t="shared" si="61"/>
        <v>250000</v>
      </c>
      <c r="U213" s="23">
        <f t="shared" ref="U213:V213" si="62">D213</f>
        <v>26114680.5</v>
      </c>
      <c r="V213" s="23">
        <f t="shared" si="62"/>
        <v>162210.04</v>
      </c>
    </row>
    <row r="217" spans="1:22" x14ac:dyDescent="0.25">
      <c r="A217" s="1" t="s">
        <v>0</v>
      </c>
    </row>
    <row r="218" spans="1:22" ht="15.75" thickBot="1" x14ac:dyDescent="0.3"/>
    <row r="219" spans="1:22" ht="26.25" thickBot="1" x14ac:dyDescent="0.3">
      <c r="A219" s="2" t="s">
        <v>1</v>
      </c>
      <c r="B219" s="12" t="s">
        <v>3</v>
      </c>
      <c r="C219" s="13"/>
      <c r="D219" s="13"/>
      <c r="E219" s="13"/>
    </row>
    <row r="220" spans="1:22" ht="15.75" thickBot="1" x14ac:dyDescent="0.3">
      <c r="A220" s="3" t="s">
        <v>2</v>
      </c>
      <c r="B220" s="14" t="s">
        <v>4</v>
      </c>
      <c r="C220" s="16" t="s">
        <v>5</v>
      </c>
      <c r="D220" s="17"/>
      <c r="E220" s="17"/>
    </row>
    <row r="221" spans="1:22" ht="15.75" thickBot="1" x14ac:dyDescent="0.3">
      <c r="A221" s="4"/>
      <c r="B221" s="15"/>
      <c r="C221" s="5">
        <v>0</v>
      </c>
      <c r="D221" s="5">
        <v>1</v>
      </c>
      <c r="E221" s="8" t="s">
        <v>6</v>
      </c>
    </row>
    <row r="222" spans="1:22" x14ac:dyDescent="0.25">
      <c r="A222" s="4"/>
      <c r="B222" s="18">
        <v>0</v>
      </c>
      <c r="C222" s="6">
        <v>148899</v>
      </c>
      <c r="D222" s="6">
        <v>166</v>
      </c>
      <c r="E222" s="9">
        <v>149065</v>
      </c>
    </row>
    <row r="223" spans="1:22" ht="15.75" thickBot="1" x14ac:dyDescent="0.3">
      <c r="A223" s="4"/>
      <c r="B223" s="19"/>
      <c r="C223" s="7">
        <v>92.49</v>
      </c>
      <c r="D223" s="7">
        <v>0.1</v>
      </c>
      <c r="E223" s="10">
        <v>92.59</v>
      </c>
    </row>
    <row r="224" spans="1:22" x14ac:dyDescent="0.25">
      <c r="A224" s="4"/>
      <c r="B224" s="18">
        <v>1</v>
      </c>
      <c r="C224" s="6">
        <v>11483</v>
      </c>
      <c r="D224" s="6">
        <v>445</v>
      </c>
      <c r="E224" s="9">
        <v>11928</v>
      </c>
    </row>
    <row r="225" spans="1:22" ht="15.75" thickBot="1" x14ac:dyDescent="0.3">
      <c r="A225" s="4"/>
      <c r="B225" s="19"/>
      <c r="C225" s="7">
        <v>7.13</v>
      </c>
      <c r="D225" s="7">
        <v>0.28000000000000003</v>
      </c>
      <c r="E225" s="10">
        <v>7.41</v>
      </c>
    </row>
    <row r="226" spans="1:22" x14ac:dyDescent="0.25">
      <c r="A226" s="4"/>
      <c r="B226" s="21" t="s">
        <v>6</v>
      </c>
      <c r="C226" s="6">
        <v>160382</v>
      </c>
      <c r="D226" s="6">
        <v>611</v>
      </c>
      <c r="E226" s="9">
        <v>160993</v>
      </c>
    </row>
    <row r="227" spans="1:22" x14ac:dyDescent="0.25">
      <c r="A227" s="4"/>
      <c r="B227" s="20"/>
      <c r="C227" s="6">
        <v>99.62</v>
      </c>
      <c r="D227" s="6">
        <v>0.38</v>
      </c>
      <c r="E227" s="9">
        <v>100</v>
      </c>
    </row>
    <row r="228" spans="1:22" x14ac:dyDescent="0.25">
      <c r="A228" s="4"/>
      <c r="B228" s="22"/>
      <c r="C228" s="22"/>
      <c r="D228" s="22"/>
      <c r="E228" s="22"/>
    </row>
    <row r="231" spans="1:22" ht="15.75" thickBot="1" x14ac:dyDescent="0.3"/>
    <row r="232" spans="1:22" ht="26.25" thickBot="1" x14ac:dyDescent="0.3">
      <c r="A232" s="25" t="s">
        <v>7</v>
      </c>
      <c r="B232" s="26" t="s">
        <v>8</v>
      </c>
      <c r="C232" s="26" t="s">
        <v>9</v>
      </c>
      <c r="D232" s="26" t="s">
        <v>10</v>
      </c>
      <c r="E232" s="27" t="s">
        <v>11</v>
      </c>
    </row>
    <row r="233" spans="1:22" ht="15.75" thickBot="1" x14ac:dyDescent="0.3">
      <c r="A233" s="28" t="s">
        <v>12</v>
      </c>
      <c r="B233" s="7">
        <v>7.1326100000000003E-2</v>
      </c>
      <c r="C233" s="7">
        <v>11483</v>
      </c>
      <c r="D233" s="24">
        <v>-11173539.5</v>
      </c>
      <c r="E233" s="29">
        <v>-973050.55</v>
      </c>
    </row>
    <row r="234" spans="1:22" ht="15.75" thickBot="1" x14ac:dyDescent="0.3">
      <c r="A234" s="28" t="s">
        <v>13</v>
      </c>
      <c r="B234" s="7">
        <v>1.0311000000000001E-3</v>
      </c>
      <c r="C234" s="7">
        <v>166</v>
      </c>
      <c r="D234" s="24">
        <v>0</v>
      </c>
      <c r="E234" s="29">
        <v>0</v>
      </c>
    </row>
    <row r="235" spans="1:22" ht="15.75" thickBot="1" x14ac:dyDescent="0.3">
      <c r="A235" s="28" t="s">
        <v>14</v>
      </c>
      <c r="B235" s="7">
        <v>2.7640999999999998E-3</v>
      </c>
      <c r="C235" s="7">
        <v>445</v>
      </c>
      <c r="D235" s="24">
        <v>0</v>
      </c>
      <c r="E235" s="29">
        <v>0</v>
      </c>
    </row>
    <row r="236" spans="1:22" ht="15.75" thickBot="1" x14ac:dyDescent="0.3">
      <c r="A236" s="28" t="s">
        <v>15</v>
      </c>
      <c r="B236" s="7">
        <v>0.92487870000000005</v>
      </c>
      <c r="C236" s="7">
        <v>148899</v>
      </c>
      <c r="D236" s="24">
        <v>37224750</v>
      </c>
      <c r="E236" s="29">
        <v>250000</v>
      </c>
    </row>
    <row r="237" spans="1:22" x14ac:dyDescent="0.25">
      <c r="A237" s="30"/>
      <c r="B237" s="6">
        <v>1</v>
      </c>
      <c r="C237" s="6">
        <v>160993</v>
      </c>
      <c r="D237" s="31">
        <v>26051210.5</v>
      </c>
      <c r="E237" s="32">
        <v>161815.79999999999</v>
      </c>
      <c r="I237">
        <f t="shared" ref="I237:J237" si="63">C223</f>
        <v>92.49</v>
      </c>
      <c r="J237">
        <f t="shared" si="63"/>
        <v>0.1</v>
      </c>
      <c r="K237">
        <f t="shared" ref="K237:L237" si="64">C225</f>
        <v>7.13</v>
      </c>
      <c r="L237">
        <f t="shared" si="64"/>
        <v>0.28000000000000003</v>
      </c>
      <c r="M237">
        <f t="shared" ref="M237" si="65">B233</f>
        <v>7.1326100000000003E-2</v>
      </c>
      <c r="N237">
        <f t="shared" ref="N237" si="66">B234</f>
        <v>1.0311000000000001E-3</v>
      </c>
      <c r="O237">
        <f t="shared" ref="O237" si="67">B235</f>
        <v>2.7640999999999998E-3</v>
      </c>
      <c r="P237">
        <f t="shared" ref="P237" si="68">B236</f>
        <v>0.92487870000000005</v>
      </c>
      <c r="Q237" s="23">
        <f t="shared" ref="Q237:R237" si="69">D233</f>
        <v>-11173539.5</v>
      </c>
      <c r="R237" s="23">
        <f t="shared" si="69"/>
        <v>-973050.55</v>
      </c>
      <c r="S237" s="23">
        <f t="shared" ref="S237:T237" si="70">D236</f>
        <v>37224750</v>
      </c>
      <c r="T237" s="23">
        <f t="shared" si="70"/>
        <v>250000</v>
      </c>
      <c r="U237" s="23">
        <f t="shared" ref="U237:V237" si="71">D237</f>
        <v>26051210.5</v>
      </c>
      <c r="V237" s="23">
        <f t="shared" si="71"/>
        <v>161815.79999999999</v>
      </c>
    </row>
    <row r="241" spans="1:5" x14ac:dyDescent="0.25">
      <c r="A241" s="1" t="s">
        <v>0</v>
      </c>
    </row>
    <row r="242" spans="1:5" ht="15.75" thickBot="1" x14ac:dyDescent="0.3"/>
    <row r="243" spans="1:5" ht="26.25" thickBot="1" x14ac:dyDescent="0.3">
      <c r="A243" s="2" t="s">
        <v>1</v>
      </c>
      <c r="B243" s="12" t="s">
        <v>3</v>
      </c>
      <c r="C243" s="13"/>
      <c r="D243" s="13"/>
      <c r="E243" s="13"/>
    </row>
    <row r="244" spans="1:5" ht="15.75" thickBot="1" x14ac:dyDescent="0.3">
      <c r="A244" s="3" t="s">
        <v>2</v>
      </c>
      <c r="B244" s="14" t="s">
        <v>4</v>
      </c>
      <c r="C244" s="16" t="s">
        <v>5</v>
      </c>
      <c r="D244" s="17"/>
      <c r="E244" s="17"/>
    </row>
    <row r="245" spans="1:5" ht="15.75" thickBot="1" x14ac:dyDescent="0.3">
      <c r="A245" s="4"/>
      <c r="B245" s="15"/>
      <c r="C245" s="5">
        <v>0</v>
      </c>
      <c r="D245" s="5">
        <v>1</v>
      </c>
      <c r="E245" s="8" t="s">
        <v>6</v>
      </c>
    </row>
    <row r="246" spans="1:5" x14ac:dyDescent="0.25">
      <c r="A246" s="4"/>
      <c r="B246" s="18">
        <v>0</v>
      </c>
      <c r="C246" s="6">
        <v>148957</v>
      </c>
      <c r="D246" s="6">
        <v>108</v>
      </c>
      <c r="E246" s="9">
        <v>149065</v>
      </c>
    </row>
    <row r="247" spans="1:5" ht="15.75" thickBot="1" x14ac:dyDescent="0.3">
      <c r="A247" s="4"/>
      <c r="B247" s="19"/>
      <c r="C247" s="7">
        <v>92.52</v>
      </c>
      <c r="D247" s="7">
        <v>7.0000000000000007E-2</v>
      </c>
      <c r="E247" s="10">
        <v>92.59</v>
      </c>
    </row>
    <row r="248" spans="1:5" x14ac:dyDescent="0.25">
      <c r="A248" s="4"/>
      <c r="B248" s="18">
        <v>1</v>
      </c>
      <c r="C248" s="6">
        <v>11605</v>
      </c>
      <c r="D248" s="6">
        <v>323</v>
      </c>
      <c r="E248" s="9">
        <v>11928</v>
      </c>
    </row>
    <row r="249" spans="1:5" ht="15.75" thickBot="1" x14ac:dyDescent="0.3">
      <c r="A249" s="4"/>
      <c r="B249" s="19"/>
      <c r="C249" s="7">
        <v>7.21</v>
      </c>
      <c r="D249" s="7">
        <v>0.2</v>
      </c>
      <c r="E249" s="10">
        <v>7.41</v>
      </c>
    </row>
    <row r="250" spans="1:5" x14ac:dyDescent="0.25">
      <c r="A250" s="4"/>
      <c r="B250" s="21" t="s">
        <v>6</v>
      </c>
      <c r="C250" s="6">
        <v>160562</v>
      </c>
      <c r="D250" s="6">
        <v>431</v>
      </c>
      <c r="E250" s="9">
        <v>160993</v>
      </c>
    </row>
    <row r="251" spans="1:5" x14ac:dyDescent="0.25">
      <c r="A251" s="4"/>
      <c r="B251" s="20"/>
      <c r="C251" s="6">
        <v>99.73</v>
      </c>
      <c r="D251" s="6">
        <v>0.27</v>
      </c>
      <c r="E251" s="9">
        <v>100</v>
      </c>
    </row>
    <row r="252" spans="1:5" x14ac:dyDescent="0.25">
      <c r="A252" s="4"/>
      <c r="B252" s="22"/>
      <c r="C252" s="22"/>
      <c r="D252" s="22"/>
      <c r="E252" s="22"/>
    </row>
    <row r="255" spans="1:5" ht="15.75" thickBot="1" x14ac:dyDescent="0.3"/>
    <row r="256" spans="1:5" ht="26.25" thickBot="1" x14ac:dyDescent="0.3">
      <c r="A256" s="25" t="s">
        <v>7</v>
      </c>
      <c r="B256" s="26" t="s">
        <v>8</v>
      </c>
      <c r="C256" s="26" t="s">
        <v>9</v>
      </c>
      <c r="D256" s="26" t="s">
        <v>10</v>
      </c>
      <c r="E256" s="27" t="s">
        <v>11</v>
      </c>
    </row>
    <row r="257" spans="1:22" ht="15.75" thickBot="1" x14ac:dyDescent="0.3">
      <c r="A257" s="28" t="s">
        <v>12</v>
      </c>
      <c r="B257" s="7">
        <v>7.2083900000000006E-2</v>
      </c>
      <c r="C257" s="7">
        <v>11605</v>
      </c>
      <c r="D257" s="24">
        <v>-11255328.5</v>
      </c>
      <c r="E257" s="29">
        <v>-969868.89</v>
      </c>
    </row>
    <row r="258" spans="1:22" ht="15.75" thickBot="1" x14ac:dyDescent="0.3">
      <c r="A258" s="28" t="s">
        <v>13</v>
      </c>
      <c r="B258" s="7">
        <v>6.7080000000000004E-4</v>
      </c>
      <c r="C258" s="7">
        <v>108</v>
      </c>
      <c r="D258" s="24">
        <v>0</v>
      </c>
      <c r="E258" s="29">
        <v>0</v>
      </c>
    </row>
    <row r="259" spans="1:22" ht="15.75" thickBot="1" x14ac:dyDescent="0.3">
      <c r="A259" s="28" t="s">
        <v>14</v>
      </c>
      <c r="B259" s="7">
        <v>2.0062999999999999E-3</v>
      </c>
      <c r="C259" s="7">
        <v>323</v>
      </c>
      <c r="D259" s="24">
        <v>0</v>
      </c>
      <c r="E259" s="29">
        <v>0</v>
      </c>
    </row>
    <row r="260" spans="1:22" ht="15.75" thickBot="1" x14ac:dyDescent="0.3">
      <c r="A260" s="28" t="s">
        <v>15</v>
      </c>
      <c r="B260" s="7">
        <v>0.92523900000000003</v>
      </c>
      <c r="C260" s="7">
        <v>148957</v>
      </c>
      <c r="D260" s="24">
        <v>37239250</v>
      </c>
      <c r="E260" s="29">
        <v>250000</v>
      </c>
    </row>
    <row r="261" spans="1:22" x14ac:dyDescent="0.25">
      <c r="A261" s="30"/>
      <c r="B261" s="6">
        <v>1</v>
      </c>
      <c r="C261" s="6">
        <v>160993</v>
      </c>
      <c r="D261" s="31">
        <v>25983921.5</v>
      </c>
      <c r="E261" s="32">
        <v>161397.82999999999</v>
      </c>
      <c r="I261">
        <f t="shared" ref="I261:J261" si="72">C247</f>
        <v>92.52</v>
      </c>
      <c r="J261">
        <f t="shared" si="72"/>
        <v>7.0000000000000007E-2</v>
      </c>
      <c r="K261">
        <f t="shared" ref="K261:L261" si="73">C249</f>
        <v>7.21</v>
      </c>
      <c r="L261">
        <f t="shared" si="73"/>
        <v>0.2</v>
      </c>
      <c r="M261">
        <f t="shared" ref="M261" si="74">B257</f>
        <v>7.2083900000000006E-2</v>
      </c>
      <c r="N261">
        <f t="shared" ref="N261" si="75">B258</f>
        <v>6.7080000000000004E-4</v>
      </c>
      <c r="O261">
        <f t="shared" ref="O261" si="76">B259</f>
        <v>2.0062999999999999E-3</v>
      </c>
      <c r="P261">
        <f t="shared" ref="P261" si="77">B260</f>
        <v>0.92523900000000003</v>
      </c>
      <c r="Q261" s="23">
        <f t="shared" ref="Q261:R261" si="78">D257</f>
        <v>-11255328.5</v>
      </c>
      <c r="R261" s="23">
        <f t="shared" si="78"/>
        <v>-969868.89</v>
      </c>
      <c r="S261" s="23">
        <f t="shared" ref="S261:T261" si="79">D260</f>
        <v>37239250</v>
      </c>
      <c r="T261" s="23">
        <f t="shared" si="79"/>
        <v>250000</v>
      </c>
      <c r="U261" s="23">
        <f t="shared" ref="U261:V261" si="80">D261</f>
        <v>25983921.5</v>
      </c>
      <c r="V261" s="23">
        <f t="shared" si="80"/>
        <v>161397.82999999999</v>
      </c>
    </row>
    <row r="265" spans="1:22" x14ac:dyDescent="0.25">
      <c r="A265" s="1" t="s">
        <v>0</v>
      </c>
    </row>
    <row r="266" spans="1:22" ht="15.75" thickBot="1" x14ac:dyDescent="0.3"/>
    <row r="267" spans="1:22" ht="26.25" thickBot="1" x14ac:dyDescent="0.3">
      <c r="A267" s="2" t="s">
        <v>1</v>
      </c>
      <c r="B267" s="12" t="s">
        <v>3</v>
      </c>
      <c r="C267" s="13"/>
      <c r="D267" s="13"/>
      <c r="E267" s="13"/>
    </row>
    <row r="268" spans="1:22" ht="15.75" thickBot="1" x14ac:dyDescent="0.3">
      <c r="A268" s="3" t="s">
        <v>2</v>
      </c>
      <c r="B268" s="14" t="s">
        <v>4</v>
      </c>
      <c r="C268" s="16" t="s">
        <v>5</v>
      </c>
      <c r="D268" s="17"/>
      <c r="E268" s="17"/>
    </row>
    <row r="269" spans="1:22" ht="15.75" thickBot="1" x14ac:dyDescent="0.3">
      <c r="A269" s="4"/>
      <c r="B269" s="15"/>
      <c r="C269" s="5">
        <v>0</v>
      </c>
      <c r="D269" s="5">
        <v>1</v>
      </c>
      <c r="E269" s="8" t="s">
        <v>6</v>
      </c>
    </row>
    <row r="270" spans="1:22" x14ac:dyDescent="0.25">
      <c r="A270" s="4"/>
      <c r="B270" s="18">
        <v>0</v>
      </c>
      <c r="C270" s="6">
        <v>149008</v>
      </c>
      <c r="D270" s="6">
        <v>57</v>
      </c>
      <c r="E270" s="9">
        <v>149065</v>
      </c>
    </row>
    <row r="271" spans="1:22" ht="15.75" thickBot="1" x14ac:dyDescent="0.3">
      <c r="A271" s="4"/>
      <c r="B271" s="19"/>
      <c r="C271" s="7">
        <v>92.56</v>
      </c>
      <c r="D271" s="7">
        <v>0.04</v>
      </c>
      <c r="E271" s="10">
        <v>92.59</v>
      </c>
    </row>
    <row r="272" spans="1:22" x14ac:dyDescent="0.25">
      <c r="A272" s="4"/>
      <c r="B272" s="18">
        <v>1</v>
      </c>
      <c r="C272" s="6">
        <v>11694</v>
      </c>
      <c r="D272" s="6">
        <v>234</v>
      </c>
      <c r="E272" s="9">
        <v>11928</v>
      </c>
    </row>
    <row r="273" spans="1:22" ht="15.75" thickBot="1" x14ac:dyDescent="0.3">
      <c r="A273" s="4"/>
      <c r="B273" s="19"/>
      <c r="C273" s="7">
        <v>7.26</v>
      </c>
      <c r="D273" s="7">
        <v>0.15</v>
      </c>
      <c r="E273" s="10">
        <v>7.41</v>
      </c>
    </row>
    <row r="274" spans="1:22" x14ac:dyDescent="0.25">
      <c r="A274" s="4"/>
      <c r="B274" s="21" t="s">
        <v>6</v>
      </c>
      <c r="C274" s="6">
        <v>160702</v>
      </c>
      <c r="D274" s="6">
        <v>291</v>
      </c>
      <c r="E274" s="9">
        <v>160993</v>
      </c>
    </row>
    <row r="275" spans="1:22" x14ac:dyDescent="0.25">
      <c r="A275" s="4"/>
      <c r="B275" s="20"/>
      <c r="C275" s="6">
        <v>99.82</v>
      </c>
      <c r="D275" s="6">
        <v>0.18</v>
      </c>
      <c r="E275" s="9">
        <v>100</v>
      </c>
    </row>
    <row r="276" spans="1:22" x14ac:dyDescent="0.25">
      <c r="A276" s="4"/>
      <c r="B276" s="22"/>
      <c r="C276" s="22"/>
      <c r="D276" s="22"/>
      <c r="E276" s="22"/>
    </row>
    <row r="279" spans="1:22" ht="15.75" thickBot="1" x14ac:dyDescent="0.3"/>
    <row r="280" spans="1:22" ht="26.25" thickBot="1" x14ac:dyDescent="0.3">
      <c r="A280" s="25" t="s">
        <v>7</v>
      </c>
      <c r="B280" s="26" t="s">
        <v>8</v>
      </c>
      <c r="C280" s="26" t="s">
        <v>9</v>
      </c>
      <c r="D280" s="26" t="s">
        <v>10</v>
      </c>
      <c r="E280" s="27" t="s">
        <v>11</v>
      </c>
    </row>
    <row r="281" spans="1:22" ht="15.75" thickBot="1" x14ac:dyDescent="0.3">
      <c r="A281" s="28" t="s">
        <v>12</v>
      </c>
      <c r="B281" s="7">
        <v>7.2636699999999998E-2</v>
      </c>
      <c r="C281" s="7">
        <v>11694</v>
      </c>
      <c r="D281" s="24">
        <v>-11309594.5</v>
      </c>
      <c r="E281" s="29">
        <v>-967127.97</v>
      </c>
    </row>
    <row r="282" spans="1:22" ht="15.75" thickBot="1" x14ac:dyDescent="0.3">
      <c r="A282" s="28" t="s">
        <v>13</v>
      </c>
      <c r="B282" s="7">
        <v>3.5409999999999999E-4</v>
      </c>
      <c r="C282" s="7">
        <v>57</v>
      </c>
      <c r="D282" s="24">
        <v>0</v>
      </c>
      <c r="E282" s="29">
        <v>0</v>
      </c>
    </row>
    <row r="283" spans="1:22" ht="15.75" thickBot="1" x14ac:dyDescent="0.3">
      <c r="A283" s="28" t="s">
        <v>14</v>
      </c>
      <c r="B283" s="7">
        <v>1.4534999999999999E-3</v>
      </c>
      <c r="C283" s="7">
        <v>234</v>
      </c>
      <c r="D283" s="24">
        <v>0</v>
      </c>
      <c r="E283" s="29">
        <v>0</v>
      </c>
    </row>
    <row r="284" spans="1:22" ht="15.75" thickBot="1" x14ac:dyDescent="0.3">
      <c r="A284" s="28" t="s">
        <v>15</v>
      </c>
      <c r="B284" s="7">
        <v>0.92555580000000004</v>
      </c>
      <c r="C284" s="7">
        <v>149008</v>
      </c>
      <c r="D284" s="24">
        <v>37252000</v>
      </c>
      <c r="E284" s="29">
        <v>250000</v>
      </c>
    </row>
    <row r="285" spans="1:22" x14ac:dyDescent="0.25">
      <c r="A285" s="30"/>
      <c r="B285" s="6">
        <v>1</v>
      </c>
      <c r="C285" s="6">
        <v>160993</v>
      </c>
      <c r="D285" s="31">
        <v>25942405.5</v>
      </c>
      <c r="E285" s="32">
        <v>161139.96</v>
      </c>
      <c r="I285">
        <f t="shared" ref="I285:J285" si="81">C271</f>
        <v>92.56</v>
      </c>
      <c r="J285">
        <f t="shared" si="81"/>
        <v>0.04</v>
      </c>
      <c r="K285">
        <f t="shared" ref="K285:L285" si="82">C273</f>
        <v>7.26</v>
      </c>
      <c r="L285">
        <f t="shared" si="82"/>
        <v>0.15</v>
      </c>
      <c r="M285">
        <f t="shared" ref="M285" si="83">B281</f>
        <v>7.2636699999999998E-2</v>
      </c>
      <c r="N285">
        <f t="shared" ref="N285" si="84">B282</f>
        <v>3.5409999999999999E-4</v>
      </c>
      <c r="O285">
        <f t="shared" ref="O285" si="85">B283</f>
        <v>1.4534999999999999E-3</v>
      </c>
      <c r="P285">
        <f t="shared" ref="P285" si="86">B284</f>
        <v>0.92555580000000004</v>
      </c>
      <c r="Q285" s="23">
        <f t="shared" ref="Q285:R285" si="87">D281</f>
        <v>-11309594.5</v>
      </c>
      <c r="R285" s="23">
        <f t="shared" si="87"/>
        <v>-967127.97</v>
      </c>
      <c r="S285" s="23">
        <f t="shared" ref="S285:T285" si="88">D284</f>
        <v>37252000</v>
      </c>
      <c r="T285" s="23">
        <f t="shared" si="88"/>
        <v>250000</v>
      </c>
      <c r="U285" s="23">
        <f t="shared" ref="U285:V285" si="89">D285</f>
        <v>25942405.5</v>
      </c>
      <c r="V285" s="23">
        <f t="shared" si="89"/>
        <v>161139.96</v>
      </c>
    </row>
    <row r="289" spans="1:5" x14ac:dyDescent="0.25">
      <c r="A289" s="1" t="s">
        <v>0</v>
      </c>
    </row>
    <row r="290" spans="1:5" ht="15.75" thickBot="1" x14ac:dyDescent="0.3"/>
    <row r="291" spans="1:5" ht="26.25" thickBot="1" x14ac:dyDescent="0.3">
      <c r="A291" s="2" t="s">
        <v>1</v>
      </c>
      <c r="B291" s="12" t="s">
        <v>3</v>
      </c>
      <c r="C291" s="13"/>
      <c r="D291" s="13"/>
      <c r="E291" s="13"/>
    </row>
    <row r="292" spans="1:5" ht="15.75" thickBot="1" x14ac:dyDescent="0.3">
      <c r="A292" s="3" t="s">
        <v>2</v>
      </c>
      <c r="B292" s="14" t="s">
        <v>4</v>
      </c>
      <c r="C292" s="16" t="s">
        <v>5</v>
      </c>
      <c r="D292" s="17"/>
      <c r="E292" s="17"/>
    </row>
    <row r="293" spans="1:5" ht="15.75" thickBot="1" x14ac:dyDescent="0.3">
      <c r="A293" s="4"/>
      <c r="B293" s="15"/>
      <c r="C293" s="5">
        <v>0</v>
      </c>
      <c r="D293" s="5">
        <v>1</v>
      </c>
      <c r="E293" s="8" t="s">
        <v>6</v>
      </c>
    </row>
    <row r="294" spans="1:5" x14ac:dyDescent="0.25">
      <c r="A294" s="4"/>
      <c r="B294" s="18">
        <v>0</v>
      </c>
      <c r="C294" s="6">
        <v>149030</v>
      </c>
      <c r="D294" s="6">
        <v>35</v>
      </c>
      <c r="E294" s="9">
        <v>149065</v>
      </c>
    </row>
    <row r="295" spans="1:5" ht="15.75" thickBot="1" x14ac:dyDescent="0.3">
      <c r="A295" s="4"/>
      <c r="B295" s="19"/>
      <c r="C295" s="7">
        <v>92.57</v>
      </c>
      <c r="D295" s="7">
        <v>0.02</v>
      </c>
      <c r="E295" s="10">
        <v>92.59</v>
      </c>
    </row>
    <row r="296" spans="1:5" x14ac:dyDescent="0.25">
      <c r="A296" s="4"/>
      <c r="B296" s="18">
        <v>1</v>
      </c>
      <c r="C296" s="6">
        <v>11763</v>
      </c>
      <c r="D296" s="6">
        <v>165</v>
      </c>
      <c r="E296" s="9">
        <v>11928</v>
      </c>
    </row>
    <row r="297" spans="1:5" ht="15.75" thickBot="1" x14ac:dyDescent="0.3">
      <c r="A297" s="4"/>
      <c r="B297" s="19"/>
      <c r="C297" s="7">
        <v>7.31</v>
      </c>
      <c r="D297" s="7">
        <v>0.1</v>
      </c>
      <c r="E297" s="10">
        <v>7.41</v>
      </c>
    </row>
    <row r="298" spans="1:5" x14ac:dyDescent="0.25">
      <c r="A298" s="4"/>
      <c r="B298" s="21" t="s">
        <v>6</v>
      </c>
      <c r="C298" s="6">
        <v>160793</v>
      </c>
      <c r="D298" s="6">
        <v>200</v>
      </c>
      <c r="E298" s="9">
        <v>160993</v>
      </c>
    </row>
    <row r="299" spans="1:5" x14ac:dyDescent="0.25">
      <c r="A299" s="4"/>
      <c r="B299" s="20"/>
      <c r="C299" s="6">
        <v>99.88</v>
      </c>
      <c r="D299" s="6">
        <v>0.12</v>
      </c>
      <c r="E299" s="9">
        <v>100</v>
      </c>
    </row>
    <row r="300" spans="1:5" x14ac:dyDescent="0.25">
      <c r="A300" s="4"/>
      <c r="B300" s="22"/>
      <c r="C300" s="22"/>
      <c r="D300" s="22"/>
      <c r="E300" s="22"/>
    </row>
    <row r="303" spans="1:5" ht="15.75" thickBot="1" x14ac:dyDescent="0.3"/>
    <row r="304" spans="1:5" ht="26.25" thickBot="1" x14ac:dyDescent="0.3">
      <c r="A304" s="25" t="s">
        <v>7</v>
      </c>
      <c r="B304" s="26" t="s">
        <v>8</v>
      </c>
      <c r="C304" s="26" t="s">
        <v>9</v>
      </c>
      <c r="D304" s="26" t="s">
        <v>10</v>
      </c>
      <c r="E304" s="27" t="s">
        <v>11</v>
      </c>
    </row>
    <row r="305" spans="1:22" ht="15.75" thickBot="1" x14ac:dyDescent="0.3">
      <c r="A305" s="28" t="s">
        <v>12</v>
      </c>
      <c r="B305" s="7">
        <v>7.30653E-2</v>
      </c>
      <c r="C305" s="7">
        <v>11763</v>
      </c>
      <c r="D305" s="24">
        <v>-11359422.5</v>
      </c>
      <c r="E305" s="29">
        <v>-965690.94</v>
      </c>
    </row>
    <row r="306" spans="1:22" ht="15.75" thickBot="1" x14ac:dyDescent="0.3">
      <c r="A306" s="28" t="s">
        <v>13</v>
      </c>
      <c r="B306" s="7">
        <v>2.174E-4</v>
      </c>
      <c r="C306" s="7">
        <v>35</v>
      </c>
      <c r="D306" s="24">
        <v>0</v>
      </c>
      <c r="E306" s="29">
        <v>0</v>
      </c>
    </row>
    <row r="307" spans="1:22" ht="15.75" thickBot="1" x14ac:dyDescent="0.3">
      <c r="A307" s="28" t="s">
        <v>14</v>
      </c>
      <c r="B307" s="7">
        <v>1.0249E-3</v>
      </c>
      <c r="C307" s="7">
        <v>165</v>
      </c>
      <c r="D307" s="24">
        <v>0</v>
      </c>
      <c r="E307" s="29">
        <v>0</v>
      </c>
    </row>
    <row r="308" spans="1:22" ht="15.75" thickBot="1" x14ac:dyDescent="0.3">
      <c r="A308" s="28" t="s">
        <v>15</v>
      </c>
      <c r="B308" s="7">
        <v>0.92569239999999997</v>
      </c>
      <c r="C308" s="7">
        <v>149030</v>
      </c>
      <c r="D308" s="24">
        <v>37257500</v>
      </c>
      <c r="E308" s="29">
        <v>250000</v>
      </c>
    </row>
    <row r="309" spans="1:22" x14ac:dyDescent="0.25">
      <c r="A309" s="30"/>
      <c r="B309" s="6">
        <v>1</v>
      </c>
      <c r="C309" s="6">
        <v>160993</v>
      </c>
      <c r="D309" s="31">
        <v>25898077.5</v>
      </c>
      <c r="E309" s="32">
        <v>160864.62</v>
      </c>
      <c r="I309">
        <f t="shared" ref="I309:J309" si="90">C295</f>
        <v>92.57</v>
      </c>
      <c r="J309">
        <f t="shared" si="90"/>
        <v>0.02</v>
      </c>
      <c r="K309">
        <f t="shared" ref="K309:L309" si="91">C297</f>
        <v>7.31</v>
      </c>
      <c r="L309">
        <f t="shared" si="91"/>
        <v>0.1</v>
      </c>
      <c r="M309">
        <f t="shared" ref="M309" si="92">B305</f>
        <v>7.30653E-2</v>
      </c>
      <c r="N309">
        <f t="shared" ref="N309" si="93">B306</f>
        <v>2.174E-4</v>
      </c>
      <c r="O309">
        <f t="shared" ref="O309" si="94">B307</f>
        <v>1.0249E-3</v>
      </c>
      <c r="P309">
        <f t="shared" ref="P309" si="95">B308</f>
        <v>0.92569239999999997</v>
      </c>
      <c r="Q309" s="23">
        <f t="shared" ref="Q309:R309" si="96">D305</f>
        <v>-11359422.5</v>
      </c>
      <c r="R309" s="23">
        <f t="shared" si="96"/>
        <v>-965690.94</v>
      </c>
      <c r="S309" s="23">
        <f t="shared" ref="S309:T309" si="97">D308</f>
        <v>37257500</v>
      </c>
      <c r="T309" s="23">
        <f t="shared" si="97"/>
        <v>250000</v>
      </c>
      <c r="U309" s="23">
        <f t="shared" ref="U309:V309" si="98">D309</f>
        <v>25898077.5</v>
      </c>
      <c r="V309" s="23">
        <f t="shared" si="98"/>
        <v>160864.62</v>
      </c>
    </row>
    <row r="313" spans="1:22" x14ac:dyDescent="0.25">
      <c r="A313" s="1" t="s">
        <v>0</v>
      </c>
    </row>
    <row r="314" spans="1:22" ht="15.75" thickBot="1" x14ac:dyDescent="0.3"/>
    <row r="315" spans="1:22" ht="26.25" thickBot="1" x14ac:dyDescent="0.3">
      <c r="A315" s="2" t="s">
        <v>1</v>
      </c>
      <c r="B315" s="12" t="s">
        <v>3</v>
      </c>
      <c r="C315" s="13"/>
      <c r="D315" s="13"/>
      <c r="E315" s="13"/>
    </row>
    <row r="316" spans="1:22" ht="15.75" thickBot="1" x14ac:dyDescent="0.3">
      <c r="A316" s="3" t="s">
        <v>2</v>
      </c>
      <c r="B316" s="14" t="s">
        <v>4</v>
      </c>
      <c r="C316" s="16" t="s">
        <v>5</v>
      </c>
      <c r="D316" s="17"/>
      <c r="E316" s="17"/>
    </row>
    <row r="317" spans="1:22" ht="15.75" thickBot="1" x14ac:dyDescent="0.3">
      <c r="A317" s="4"/>
      <c r="B317" s="15"/>
      <c r="C317" s="5">
        <v>0</v>
      </c>
      <c r="D317" s="5">
        <v>1</v>
      </c>
      <c r="E317" s="8" t="s">
        <v>6</v>
      </c>
    </row>
    <row r="318" spans="1:22" x14ac:dyDescent="0.25">
      <c r="A318" s="4"/>
      <c r="B318" s="18">
        <v>0</v>
      </c>
      <c r="C318" s="6">
        <v>149048</v>
      </c>
      <c r="D318" s="6">
        <v>17</v>
      </c>
      <c r="E318" s="9">
        <v>149065</v>
      </c>
    </row>
    <row r="319" spans="1:22" ht="15.75" thickBot="1" x14ac:dyDescent="0.3">
      <c r="A319" s="4"/>
      <c r="B319" s="19"/>
      <c r="C319" s="7">
        <v>92.58</v>
      </c>
      <c r="D319" s="7">
        <v>0.01</v>
      </c>
      <c r="E319" s="10">
        <v>92.59</v>
      </c>
    </row>
    <row r="320" spans="1:22" x14ac:dyDescent="0.25">
      <c r="A320" s="4"/>
      <c r="B320" s="18">
        <v>1</v>
      </c>
      <c r="C320" s="6">
        <v>11820</v>
      </c>
      <c r="D320" s="6">
        <v>108</v>
      </c>
      <c r="E320" s="9">
        <v>11928</v>
      </c>
    </row>
    <row r="321" spans="1:22" ht="15.75" thickBot="1" x14ac:dyDescent="0.3">
      <c r="A321" s="4"/>
      <c r="B321" s="19"/>
      <c r="C321" s="7">
        <v>7.34</v>
      </c>
      <c r="D321" s="7">
        <v>7.0000000000000007E-2</v>
      </c>
      <c r="E321" s="10">
        <v>7.41</v>
      </c>
    </row>
    <row r="322" spans="1:22" x14ac:dyDescent="0.25">
      <c r="A322" s="4"/>
      <c r="B322" s="21" t="s">
        <v>6</v>
      </c>
      <c r="C322" s="6">
        <v>160868</v>
      </c>
      <c r="D322" s="6">
        <v>125</v>
      </c>
      <c r="E322" s="9">
        <v>160993</v>
      </c>
    </row>
    <row r="323" spans="1:22" x14ac:dyDescent="0.25">
      <c r="A323" s="4"/>
      <c r="B323" s="20"/>
      <c r="C323" s="6">
        <v>99.92</v>
      </c>
      <c r="D323" s="6">
        <v>0.08</v>
      </c>
      <c r="E323" s="9">
        <v>100</v>
      </c>
    </row>
    <row r="324" spans="1:22" x14ac:dyDescent="0.25">
      <c r="A324" s="4"/>
      <c r="B324" s="22"/>
      <c r="C324" s="22"/>
      <c r="D324" s="22"/>
      <c r="E324" s="22"/>
    </row>
    <row r="327" spans="1:22" ht="15.75" thickBot="1" x14ac:dyDescent="0.3"/>
    <row r="328" spans="1:22" ht="26.25" thickBot="1" x14ac:dyDescent="0.3">
      <c r="A328" s="25" t="s">
        <v>7</v>
      </c>
      <c r="B328" s="26" t="s">
        <v>8</v>
      </c>
      <c r="C328" s="26" t="s">
        <v>9</v>
      </c>
      <c r="D328" s="26" t="s">
        <v>10</v>
      </c>
      <c r="E328" s="27" t="s">
        <v>11</v>
      </c>
    </row>
    <row r="329" spans="1:22" ht="15.75" thickBot="1" x14ac:dyDescent="0.3">
      <c r="A329" s="28" t="s">
        <v>12</v>
      </c>
      <c r="B329" s="7">
        <v>7.3419300000000007E-2</v>
      </c>
      <c r="C329" s="7">
        <v>11820</v>
      </c>
      <c r="D329" s="24">
        <v>-11396360.5</v>
      </c>
      <c r="E329" s="29">
        <v>-964159.09</v>
      </c>
    </row>
    <row r="330" spans="1:22" ht="15.75" thickBot="1" x14ac:dyDescent="0.3">
      <c r="A330" s="28" t="s">
        <v>13</v>
      </c>
      <c r="B330" s="7">
        <v>1.0560000000000001E-4</v>
      </c>
      <c r="C330" s="7">
        <v>17</v>
      </c>
      <c r="D330" s="24">
        <v>0</v>
      </c>
      <c r="E330" s="29">
        <v>0</v>
      </c>
    </row>
    <row r="331" spans="1:22" ht="15.75" thickBot="1" x14ac:dyDescent="0.3">
      <c r="A331" s="28" t="s">
        <v>14</v>
      </c>
      <c r="B331" s="7">
        <v>6.7080000000000004E-4</v>
      </c>
      <c r="C331" s="7">
        <v>108</v>
      </c>
      <c r="D331" s="24">
        <v>0</v>
      </c>
      <c r="E331" s="29">
        <v>0</v>
      </c>
    </row>
    <row r="332" spans="1:22" ht="15.75" thickBot="1" x14ac:dyDescent="0.3">
      <c r="A332" s="28" t="s">
        <v>15</v>
      </c>
      <c r="B332" s="7">
        <v>0.92580419999999997</v>
      </c>
      <c r="C332" s="7">
        <v>149048</v>
      </c>
      <c r="D332" s="24">
        <v>37262000</v>
      </c>
      <c r="E332" s="29">
        <v>250000</v>
      </c>
    </row>
    <row r="333" spans="1:22" x14ac:dyDescent="0.25">
      <c r="A333" s="30"/>
      <c r="B333" s="6">
        <v>1</v>
      </c>
      <c r="C333" s="6">
        <v>160993</v>
      </c>
      <c r="D333" s="31">
        <v>25865639.5</v>
      </c>
      <c r="E333" s="32">
        <v>160663.13</v>
      </c>
      <c r="I333">
        <f t="shared" ref="I333:J333" si="99">C319</f>
        <v>92.58</v>
      </c>
      <c r="J333">
        <f t="shared" si="99"/>
        <v>0.01</v>
      </c>
      <c r="K333">
        <f t="shared" ref="K333:L333" si="100">C321</f>
        <v>7.34</v>
      </c>
      <c r="L333">
        <f t="shared" si="100"/>
        <v>7.0000000000000007E-2</v>
      </c>
      <c r="M333">
        <f t="shared" ref="M333" si="101">B329</f>
        <v>7.3419300000000007E-2</v>
      </c>
      <c r="N333">
        <f t="shared" ref="N333" si="102">B330</f>
        <v>1.0560000000000001E-4</v>
      </c>
      <c r="O333">
        <f t="shared" ref="O333" si="103">B331</f>
        <v>6.7080000000000004E-4</v>
      </c>
      <c r="P333">
        <f t="shared" ref="P333" si="104">B332</f>
        <v>0.92580419999999997</v>
      </c>
      <c r="Q333" s="23">
        <f t="shared" ref="Q333:R333" si="105">D329</f>
        <v>-11396360.5</v>
      </c>
      <c r="R333" s="23">
        <f t="shared" si="105"/>
        <v>-964159.09</v>
      </c>
      <c r="S333" s="23">
        <f t="shared" ref="S333:T333" si="106">D332</f>
        <v>37262000</v>
      </c>
      <c r="T333" s="23">
        <f t="shared" si="106"/>
        <v>250000</v>
      </c>
      <c r="U333" s="23">
        <f t="shared" ref="U333:V333" si="107">D333</f>
        <v>25865639.5</v>
      </c>
      <c r="V333" s="23">
        <f t="shared" si="107"/>
        <v>160663.13</v>
      </c>
    </row>
    <row r="337" spans="1:5" x14ac:dyDescent="0.25">
      <c r="A337" s="1" t="s">
        <v>0</v>
      </c>
    </row>
    <row r="338" spans="1:5" ht="15.75" thickBot="1" x14ac:dyDescent="0.3"/>
    <row r="339" spans="1:5" ht="26.25" thickBot="1" x14ac:dyDescent="0.3">
      <c r="A339" s="2" t="s">
        <v>1</v>
      </c>
      <c r="B339" s="12" t="s">
        <v>3</v>
      </c>
      <c r="C339" s="13"/>
      <c r="D339" s="13"/>
      <c r="E339" s="13"/>
    </row>
    <row r="340" spans="1:5" ht="15.75" thickBot="1" x14ac:dyDescent="0.3">
      <c r="A340" s="3" t="s">
        <v>2</v>
      </c>
      <c r="B340" s="14" t="s">
        <v>4</v>
      </c>
      <c r="C340" s="16" t="s">
        <v>5</v>
      </c>
      <c r="D340" s="17"/>
      <c r="E340" s="17"/>
    </row>
    <row r="341" spans="1:5" ht="15.75" thickBot="1" x14ac:dyDescent="0.3">
      <c r="A341" s="4"/>
      <c r="B341" s="15"/>
      <c r="C341" s="5">
        <v>0</v>
      </c>
      <c r="D341" s="5">
        <v>1</v>
      </c>
      <c r="E341" s="8" t="s">
        <v>6</v>
      </c>
    </row>
    <row r="342" spans="1:5" x14ac:dyDescent="0.25">
      <c r="A342" s="4"/>
      <c r="B342" s="18">
        <v>0</v>
      </c>
      <c r="C342" s="6">
        <v>149058</v>
      </c>
      <c r="D342" s="6">
        <v>7</v>
      </c>
      <c r="E342" s="9">
        <v>149065</v>
      </c>
    </row>
    <row r="343" spans="1:5" ht="15.75" thickBot="1" x14ac:dyDescent="0.3">
      <c r="A343" s="4"/>
      <c r="B343" s="19"/>
      <c r="C343" s="7">
        <v>92.59</v>
      </c>
      <c r="D343" s="7">
        <v>0</v>
      </c>
      <c r="E343" s="10">
        <v>92.59</v>
      </c>
    </row>
    <row r="344" spans="1:5" x14ac:dyDescent="0.25">
      <c r="A344" s="4"/>
      <c r="B344" s="18">
        <v>1</v>
      </c>
      <c r="C344" s="6">
        <v>11860</v>
      </c>
      <c r="D344" s="6">
        <v>68</v>
      </c>
      <c r="E344" s="9">
        <v>11928</v>
      </c>
    </row>
    <row r="345" spans="1:5" ht="15.75" thickBot="1" x14ac:dyDescent="0.3">
      <c r="A345" s="4"/>
      <c r="B345" s="19"/>
      <c r="C345" s="7">
        <v>7.37</v>
      </c>
      <c r="D345" s="7">
        <v>0.04</v>
      </c>
      <c r="E345" s="10">
        <v>7.41</v>
      </c>
    </row>
    <row r="346" spans="1:5" x14ac:dyDescent="0.25">
      <c r="A346" s="4"/>
      <c r="B346" s="21" t="s">
        <v>6</v>
      </c>
      <c r="C346" s="6">
        <v>160918</v>
      </c>
      <c r="D346" s="6">
        <v>75</v>
      </c>
      <c r="E346" s="9">
        <v>160993</v>
      </c>
    </row>
    <row r="347" spans="1:5" x14ac:dyDescent="0.25">
      <c r="A347" s="4"/>
      <c r="B347" s="20"/>
      <c r="C347" s="6">
        <v>99.95</v>
      </c>
      <c r="D347" s="6">
        <v>0.05</v>
      </c>
      <c r="E347" s="9">
        <v>100</v>
      </c>
    </row>
    <row r="348" spans="1:5" x14ac:dyDescent="0.25">
      <c r="A348" s="4"/>
      <c r="B348" s="22"/>
      <c r="C348" s="22"/>
      <c r="D348" s="22"/>
      <c r="E348" s="22"/>
    </row>
    <row r="351" spans="1:5" ht="15.75" thickBot="1" x14ac:dyDescent="0.3"/>
    <row r="352" spans="1:5" ht="26.25" thickBot="1" x14ac:dyDescent="0.3">
      <c r="A352" s="25" t="s">
        <v>7</v>
      </c>
      <c r="B352" s="26" t="s">
        <v>8</v>
      </c>
      <c r="C352" s="26" t="s">
        <v>9</v>
      </c>
      <c r="D352" s="26" t="s">
        <v>10</v>
      </c>
      <c r="E352" s="27" t="s">
        <v>11</v>
      </c>
    </row>
    <row r="353" spans="1:22" ht="15.75" thickBot="1" x14ac:dyDescent="0.3">
      <c r="A353" s="28" t="s">
        <v>12</v>
      </c>
      <c r="B353" s="7">
        <v>7.3667800000000006E-2</v>
      </c>
      <c r="C353" s="7">
        <v>11860</v>
      </c>
      <c r="D353" s="24">
        <v>-11424591.5</v>
      </c>
      <c r="E353" s="29">
        <v>-963287.65</v>
      </c>
    </row>
    <row r="354" spans="1:22" ht="15.75" thickBot="1" x14ac:dyDescent="0.3">
      <c r="A354" s="28" t="s">
        <v>13</v>
      </c>
      <c r="B354" s="7">
        <v>4.35E-5</v>
      </c>
      <c r="C354" s="7">
        <v>7</v>
      </c>
      <c r="D354" s="24">
        <v>0</v>
      </c>
      <c r="E354" s="29">
        <v>0</v>
      </c>
    </row>
    <row r="355" spans="1:22" ht="15.75" thickBot="1" x14ac:dyDescent="0.3">
      <c r="A355" s="28" t="s">
        <v>14</v>
      </c>
      <c r="B355" s="7">
        <v>4.2240000000000002E-4</v>
      </c>
      <c r="C355" s="7">
        <v>68</v>
      </c>
      <c r="D355" s="24">
        <v>0</v>
      </c>
      <c r="E355" s="29">
        <v>0</v>
      </c>
    </row>
    <row r="356" spans="1:22" ht="15.75" thickBot="1" x14ac:dyDescent="0.3">
      <c r="A356" s="28" t="s">
        <v>15</v>
      </c>
      <c r="B356" s="7">
        <v>0.92586630000000003</v>
      </c>
      <c r="C356" s="7">
        <v>149058</v>
      </c>
      <c r="D356" s="24">
        <v>37264500</v>
      </c>
      <c r="E356" s="29">
        <v>250000</v>
      </c>
    </row>
    <row r="357" spans="1:22" x14ac:dyDescent="0.25">
      <c r="A357" s="30"/>
      <c r="B357" s="6">
        <v>1</v>
      </c>
      <c r="C357" s="6">
        <v>160993</v>
      </c>
      <c r="D357" s="31">
        <v>25839908.5</v>
      </c>
      <c r="E357" s="32">
        <v>160503.29999999999</v>
      </c>
      <c r="I357">
        <f t="shared" ref="I357:J357" si="108">C343</f>
        <v>92.59</v>
      </c>
      <c r="J357">
        <f t="shared" si="108"/>
        <v>0</v>
      </c>
      <c r="K357">
        <f t="shared" ref="K357:L357" si="109">C345</f>
        <v>7.37</v>
      </c>
      <c r="L357">
        <f t="shared" si="109"/>
        <v>0.04</v>
      </c>
      <c r="M357">
        <f t="shared" ref="M357" si="110">B353</f>
        <v>7.3667800000000006E-2</v>
      </c>
      <c r="N357">
        <f t="shared" ref="N357" si="111">B354</f>
        <v>4.35E-5</v>
      </c>
      <c r="O357">
        <f t="shared" ref="O357" si="112">B355</f>
        <v>4.2240000000000002E-4</v>
      </c>
      <c r="P357">
        <f t="shared" ref="P357" si="113">B356</f>
        <v>0.92586630000000003</v>
      </c>
      <c r="Q357" s="23">
        <f t="shared" ref="Q357:R357" si="114">D353</f>
        <v>-11424591.5</v>
      </c>
      <c r="R357" s="23">
        <f t="shared" si="114"/>
        <v>-963287.65</v>
      </c>
      <c r="S357" s="23">
        <f t="shared" ref="S357:T357" si="115">D356</f>
        <v>37264500</v>
      </c>
      <c r="T357" s="23">
        <f t="shared" si="115"/>
        <v>250000</v>
      </c>
      <c r="U357" s="23">
        <f t="shared" ref="U357:V357" si="116">D357</f>
        <v>25839908.5</v>
      </c>
      <c r="V357" s="23">
        <f t="shared" si="116"/>
        <v>160503.29999999999</v>
      </c>
    </row>
    <row r="361" spans="1:22" x14ac:dyDescent="0.25">
      <c r="A361" s="1" t="s">
        <v>0</v>
      </c>
    </row>
    <row r="362" spans="1:22" ht="15.75" thickBot="1" x14ac:dyDescent="0.3"/>
    <row r="363" spans="1:22" ht="26.25" thickBot="1" x14ac:dyDescent="0.3">
      <c r="A363" s="2" t="s">
        <v>1</v>
      </c>
      <c r="B363" s="12" t="s">
        <v>3</v>
      </c>
      <c r="C363" s="13"/>
      <c r="D363" s="13"/>
      <c r="E363" s="13"/>
    </row>
    <row r="364" spans="1:22" ht="15.75" thickBot="1" x14ac:dyDescent="0.3">
      <c r="A364" s="3" t="s">
        <v>2</v>
      </c>
      <c r="B364" s="14" t="s">
        <v>4</v>
      </c>
      <c r="C364" s="16" t="s">
        <v>5</v>
      </c>
      <c r="D364" s="17"/>
      <c r="E364" s="17"/>
    </row>
    <row r="365" spans="1:22" ht="15.75" thickBot="1" x14ac:dyDescent="0.3">
      <c r="A365" s="4"/>
      <c r="B365" s="15"/>
      <c r="C365" s="5">
        <v>0</v>
      </c>
      <c r="D365" s="5">
        <v>1</v>
      </c>
      <c r="E365" s="8" t="s">
        <v>6</v>
      </c>
    </row>
    <row r="366" spans="1:22" x14ac:dyDescent="0.25">
      <c r="A366" s="4"/>
      <c r="B366" s="18">
        <v>0</v>
      </c>
      <c r="C366" s="6">
        <v>149062</v>
      </c>
      <c r="D366" s="6">
        <v>3</v>
      </c>
      <c r="E366" s="9">
        <v>149065</v>
      </c>
    </row>
    <row r="367" spans="1:22" ht="15.75" thickBot="1" x14ac:dyDescent="0.3">
      <c r="A367" s="4"/>
      <c r="B367" s="19"/>
      <c r="C367" s="7">
        <v>92.59</v>
      </c>
      <c r="D367" s="7">
        <v>0</v>
      </c>
      <c r="E367" s="10">
        <v>92.59</v>
      </c>
    </row>
    <row r="368" spans="1:22" x14ac:dyDescent="0.25">
      <c r="A368" s="4"/>
      <c r="B368" s="18">
        <v>1</v>
      </c>
      <c r="C368" s="6">
        <v>11889</v>
      </c>
      <c r="D368" s="6">
        <v>39</v>
      </c>
      <c r="E368" s="9">
        <v>11928</v>
      </c>
    </row>
    <row r="369" spans="1:22" ht="15.75" thickBot="1" x14ac:dyDescent="0.3">
      <c r="A369" s="4"/>
      <c r="B369" s="19"/>
      <c r="C369" s="7">
        <v>7.38</v>
      </c>
      <c r="D369" s="7">
        <v>0.02</v>
      </c>
      <c r="E369" s="10">
        <v>7.41</v>
      </c>
    </row>
    <row r="370" spans="1:22" x14ac:dyDescent="0.25">
      <c r="A370" s="4"/>
      <c r="B370" s="21" t="s">
        <v>6</v>
      </c>
      <c r="C370" s="6">
        <v>160951</v>
      </c>
      <c r="D370" s="6">
        <v>42</v>
      </c>
      <c r="E370" s="9">
        <v>160993</v>
      </c>
    </row>
    <row r="371" spans="1:22" x14ac:dyDescent="0.25">
      <c r="A371" s="4"/>
      <c r="B371" s="20"/>
      <c r="C371" s="6">
        <v>99.97</v>
      </c>
      <c r="D371" s="6">
        <v>0.03</v>
      </c>
      <c r="E371" s="9">
        <v>100</v>
      </c>
    </row>
    <row r="372" spans="1:22" x14ac:dyDescent="0.25">
      <c r="A372" s="4"/>
      <c r="B372" s="22"/>
      <c r="C372" s="22"/>
      <c r="D372" s="22"/>
      <c r="E372" s="22"/>
    </row>
    <row r="375" spans="1:22" ht="15.75" thickBot="1" x14ac:dyDescent="0.3"/>
    <row r="376" spans="1:22" ht="26.25" thickBot="1" x14ac:dyDescent="0.3">
      <c r="A376" s="25" t="s">
        <v>7</v>
      </c>
      <c r="B376" s="26" t="s">
        <v>8</v>
      </c>
      <c r="C376" s="26" t="s">
        <v>9</v>
      </c>
      <c r="D376" s="26" t="s">
        <v>10</v>
      </c>
      <c r="E376" s="27" t="s">
        <v>11</v>
      </c>
    </row>
    <row r="377" spans="1:22" ht="15.75" thickBot="1" x14ac:dyDescent="0.3">
      <c r="A377" s="28" t="s">
        <v>12</v>
      </c>
      <c r="B377" s="7">
        <v>7.3847899999999994E-2</v>
      </c>
      <c r="C377" s="7">
        <v>11889</v>
      </c>
      <c r="D377" s="24">
        <v>-11443239</v>
      </c>
      <c r="E377" s="29">
        <v>-962506.43</v>
      </c>
    </row>
    <row r="378" spans="1:22" ht="15.75" thickBot="1" x14ac:dyDescent="0.3">
      <c r="A378" s="28" t="s">
        <v>13</v>
      </c>
      <c r="B378" s="7">
        <v>1.8600000000000001E-5</v>
      </c>
      <c r="C378" s="7">
        <v>3</v>
      </c>
      <c r="D378" s="24">
        <v>0</v>
      </c>
      <c r="E378" s="29">
        <v>0</v>
      </c>
    </row>
    <row r="379" spans="1:22" ht="15.75" thickBot="1" x14ac:dyDescent="0.3">
      <c r="A379" s="28" t="s">
        <v>14</v>
      </c>
      <c r="B379" s="7">
        <v>2.4220000000000001E-4</v>
      </c>
      <c r="C379" s="7">
        <v>39</v>
      </c>
      <c r="D379" s="24">
        <v>0</v>
      </c>
      <c r="E379" s="29">
        <v>0</v>
      </c>
    </row>
    <row r="380" spans="1:22" ht="15.75" thickBot="1" x14ac:dyDescent="0.3">
      <c r="A380" s="28" t="s">
        <v>15</v>
      </c>
      <c r="B380" s="7">
        <v>0.92589120000000003</v>
      </c>
      <c r="C380" s="7">
        <v>149062</v>
      </c>
      <c r="D380" s="24">
        <v>37265500</v>
      </c>
      <c r="E380" s="29">
        <v>250000</v>
      </c>
    </row>
    <row r="381" spans="1:22" x14ac:dyDescent="0.25">
      <c r="A381" s="30"/>
      <c r="B381" s="6">
        <v>1</v>
      </c>
      <c r="C381" s="6">
        <v>160993</v>
      </c>
      <c r="D381" s="31">
        <v>25822261</v>
      </c>
      <c r="E381" s="32">
        <v>160393.69</v>
      </c>
      <c r="I381">
        <f t="shared" ref="I381:J381" si="117">C367</f>
        <v>92.59</v>
      </c>
      <c r="J381">
        <f t="shared" si="117"/>
        <v>0</v>
      </c>
      <c r="K381">
        <f t="shared" ref="K381:L381" si="118">C369</f>
        <v>7.38</v>
      </c>
      <c r="L381">
        <f t="shared" si="118"/>
        <v>0.02</v>
      </c>
      <c r="M381">
        <f t="shared" ref="M381" si="119">B377</f>
        <v>7.3847899999999994E-2</v>
      </c>
      <c r="N381">
        <f t="shared" ref="N381" si="120">B378</f>
        <v>1.8600000000000001E-5</v>
      </c>
      <c r="O381">
        <f t="shared" ref="O381" si="121">B379</f>
        <v>2.4220000000000001E-4</v>
      </c>
      <c r="P381">
        <f t="shared" ref="P381" si="122">B380</f>
        <v>0.92589120000000003</v>
      </c>
      <c r="Q381" s="23">
        <f t="shared" ref="Q381:R381" si="123">D377</f>
        <v>-11443239</v>
      </c>
      <c r="R381" s="23">
        <f t="shared" si="123"/>
        <v>-962506.43</v>
      </c>
      <c r="S381" s="23">
        <f t="shared" ref="S381:T381" si="124">D380</f>
        <v>37265500</v>
      </c>
      <c r="T381" s="23">
        <f t="shared" si="124"/>
        <v>250000</v>
      </c>
      <c r="U381" s="23">
        <f t="shared" ref="U381:V381" si="125">D381</f>
        <v>25822261</v>
      </c>
      <c r="V381" s="23">
        <f t="shared" si="125"/>
        <v>160393.69</v>
      </c>
    </row>
    <row r="385" spans="1:5" x14ac:dyDescent="0.25">
      <c r="A385" s="1" t="s">
        <v>0</v>
      </c>
    </row>
    <row r="386" spans="1:5" ht="15.75" thickBot="1" x14ac:dyDescent="0.3"/>
    <row r="387" spans="1:5" ht="26.25" thickBot="1" x14ac:dyDescent="0.3">
      <c r="A387" s="2" t="s">
        <v>1</v>
      </c>
      <c r="B387" s="12" t="s">
        <v>3</v>
      </c>
      <c r="C387" s="13"/>
      <c r="D387" s="13"/>
      <c r="E387" s="13"/>
    </row>
    <row r="388" spans="1:5" ht="15.75" thickBot="1" x14ac:dyDescent="0.3">
      <c r="A388" s="3" t="s">
        <v>2</v>
      </c>
      <c r="B388" s="14" t="s">
        <v>4</v>
      </c>
      <c r="C388" s="16" t="s">
        <v>5</v>
      </c>
      <c r="D388" s="17"/>
      <c r="E388" s="17"/>
    </row>
    <row r="389" spans="1:5" ht="15.75" thickBot="1" x14ac:dyDescent="0.3">
      <c r="A389" s="4"/>
      <c r="B389" s="15"/>
      <c r="C389" s="5">
        <v>0</v>
      </c>
      <c r="D389" s="5">
        <v>1</v>
      </c>
      <c r="E389" s="8" t="s">
        <v>6</v>
      </c>
    </row>
    <row r="390" spans="1:5" x14ac:dyDescent="0.25">
      <c r="A390" s="4"/>
      <c r="B390" s="18">
        <v>0</v>
      </c>
      <c r="C390" s="6">
        <v>149063</v>
      </c>
      <c r="D390" s="6">
        <v>2</v>
      </c>
      <c r="E390" s="9">
        <v>149065</v>
      </c>
    </row>
    <row r="391" spans="1:5" ht="15.75" thickBot="1" x14ac:dyDescent="0.3">
      <c r="A391" s="4"/>
      <c r="B391" s="19"/>
      <c r="C391" s="7">
        <v>92.59</v>
      </c>
      <c r="D391" s="7">
        <v>0</v>
      </c>
      <c r="E391" s="10">
        <v>92.59</v>
      </c>
    </row>
    <row r="392" spans="1:5" x14ac:dyDescent="0.25">
      <c r="A392" s="4"/>
      <c r="B392" s="18">
        <v>1</v>
      </c>
      <c r="C392" s="6">
        <v>11916</v>
      </c>
      <c r="D392" s="6">
        <v>12</v>
      </c>
      <c r="E392" s="9">
        <v>11928</v>
      </c>
    </row>
    <row r="393" spans="1:5" ht="15.75" thickBot="1" x14ac:dyDescent="0.3">
      <c r="A393" s="4"/>
      <c r="B393" s="19"/>
      <c r="C393" s="7">
        <v>7.4</v>
      </c>
      <c r="D393" s="7">
        <v>0.01</v>
      </c>
      <c r="E393" s="10">
        <v>7.41</v>
      </c>
    </row>
    <row r="394" spans="1:5" x14ac:dyDescent="0.25">
      <c r="A394" s="4"/>
      <c r="B394" s="21" t="s">
        <v>6</v>
      </c>
      <c r="C394" s="6">
        <v>160979</v>
      </c>
      <c r="D394" s="6">
        <v>14</v>
      </c>
      <c r="E394" s="9">
        <v>160993</v>
      </c>
    </row>
    <row r="395" spans="1:5" x14ac:dyDescent="0.25">
      <c r="A395" s="4"/>
      <c r="B395" s="20"/>
      <c r="C395" s="6">
        <v>99.99</v>
      </c>
      <c r="D395" s="6">
        <v>0.01</v>
      </c>
      <c r="E395" s="9">
        <v>100</v>
      </c>
    </row>
    <row r="396" spans="1:5" x14ac:dyDescent="0.25">
      <c r="A396" s="4"/>
      <c r="B396" s="22"/>
      <c r="C396" s="22"/>
      <c r="D396" s="22"/>
      <c r="E396" s="22"/>
    </row>
    <row r="399" spans="1:5" ht="15.75" thickBot="1" x14ac:dyDescent="0.3"/>
    <row r="400" spans="1:5" ht="26.25" thickBot="1" x14ac:dyDescent="0.3">
      <c r="A400" s="25" t="s">
        <v>7</v>
      </c>
      <c r="B400" s="26" t="s">
        <v>8</v>
      </c>
      <c r="C400" s="26" t="s">
        <v>9</v>
      </c>
      <c r="D400" s="26" t="s">
        <v>10</v>
      </c>
      <c r="E400" s="27" t="s">
        <v>11</v>
      </c>
    </row>
    <row r="401" spans="1:22" ht="15.75" thickBot="1" x14ac:dyDescent="0.3">
      <c r="A401" s="28" t="s">
        <v>12</v>
      </c>
      <c r="B401" s="7">
        <v>7.4015600000000001E-2</v>
      </c>
      <c r="C401" s="7">
        <v>11916</v>
      </c>
      <c r="D401" s="24">
        <v>-11458899.5</v>
      </c>
      <c r="E401" s="29">
        <v>-961639.77</v>
      </c>
    </row>
    <row r="402" spans="1:22" ht="15.75" thickBot="1" x14ac:dyDescent="0.3">
      <c r="A402" s="28" t="s">
        <v>13</v>
      </c>
      <c r="B402" s="7">
        <v>1.24E-5</v>
      </c>
      <c r="C402" s="7">
        <v>2</v>
      </c>
      <c r="D402" s="24">
        <v>0</v>
      </c>
      <c r="E402" s="29">
        <v>0</v>
      </c>
    </row>
    <row r="403" spans="1:22" ht="15.75" thickBot="1" x14ac:dyDescent="0.3">
      <c r="A403" s="28" t="s">
        <v>14</v>
      </c>
      <c r="B403" s="7">
        <v>7.4499999999999995E-5</v>
      </c>
      <c r="C403" s="7">
        <v>12</v>
      </c>
      <c r="D403" s="24">
        <v>0</v>
      </c>
      <c r="E403" s="29">
        <v>0</v>
      </c>
    </row>
    <row r="404" spans="1:22" ht="15.75" thickBot="1" x14ac:dyDescent="0.3">
      <c r="A404" s="28" t="s">
        <v>15</v>
      </c>
      <c r="B404" s="7">
        <v>0.92589739999999998</v>
      </c>
      <c r="C404" s="7">
        <v>149063</v>
      </c>
      <c r="D404" s="24">
        <v>37265750</v>
      </c>
      <c r="E404" s="29">
        <v>250000</v>
      </c>
    </row>
    <row r="405" spans="1:22" x14ac:dyDescent="0.25">
      <c r="A405" s="30"/>
      <c r="B405" s="6">
        <v>1</v>
      </c>
      <c r="C405" s="6">
        <v>160993</v>
      </c>
      <c r="D405" s="31">
        <v>25806850.5</v>
      </c>
      <c r="E405" s="32">
        <v>160297.97</v>
      </c>
      <c r="I405">
        <f t="shared" ref="I405:J405" si="126">C391</f>
        <v>92.59</v>
      </c>
      <c r="J405">
        <f t="shared" si="126"/>
        <v>0</v>
      </c>
      <c r="K405">
        <f t="shared" ref="K405:L405" si="127">C393</f>
        <v>7.4</v>
      </c>
      <c r="L405">
        <f t="shared" si="127"/>
        <v>0.01</v>
      </c>
      <c r="M405">
        <f t="shared" ref="M405" si="128">B401</f>
        <v>7.4015600000000001E-2</v>
      </c>
      <c r="N405">
        <f t="shared" ref="N405" si="129">B402</f>
        <v>1.24E-5</v>
      </c>
      <c r="O405">
        <f t="shared" ref="O405" si="130">B403</f>
        <v>7.4499999999999995E-5</v>
      </c>
      <c r="P405">
        <f t="shared" ref="P405" si="131">B404</f>
        <v>0.92589739999999998</v>
      </c>
      <c r="Q405" s="23">
        <f t="shared" ref="Q405:R405" si="132">D401</f>
        <v>-11458899.5</v>
      </c>
      <c r="R405" s="23">
        <f t="shared" si="132"/>
        <v>-961639.77</v>
      </c>
      <c r="S405" s="23">
        <f t="shared" ref="S405:T405" si="133">D404</f>
        <v>37265750</v>
      </c>
      <c r="T405" s="23">
        <f t="shared" si="133"/>
        <v>250000</v>
      </c>
      <c r="U405" s="23">
        <f t="shared" ref="U405:V405" si="134">D405</f>
        <v>25806850.5</v>
      </c>
      <c r="V405" s="23">
        <f t="shared" si="134"/>
        <v>160297.97</v>
      </c>
    </row>
  </sheetData>
  <mergeCells count="119">
    <mergeCell ref="B390:B391"/>
    <mergeCell ref="B392:B393"/>
    <mergeCell ref="B394:B395"/>
    <mergeCell ref="B396:E396"/>
    <mergeCell ref="B366:B367"/>
    <mergeCell ref="B368:B369"/>
    <mergeCell ref="B370:B371"/>
    <mergeCell ref="B372:E372"/>
    <mergeCell ref="B387:E387"/>
    <mergeCell ref="B388:B389"/>
    <mergeCell ref="C388:E388"/>
    <mergeCell ref="B342:B343"/>
    <mergeCell ref="B344:B345"/>
    <mergeCell ref="B346:B347"/>
    <mergeCell ref="B348:E348"/>
    <mergeCell ref="B363:E363"/>
    <mergeCell ref="B364:B365"/>
    <mergeCell ref="C364:E364"/>
    <mergeCell ref="B318:B319"/>
    <mergeCell ref="B320:B321"/>
    <mergeCell ref="B322:B323"/>
    <mergeCell ref="B324:E324"/>
    <mergeCell ref="B339:E339"/>
    <mergeCell ref="B340:B341"/>
    <mergeCell ref="C340:E340"/>
    <mergeCell ref="B294:B295"/>
    <mergeCell ref="B296:B297"/>
    <mergeCell ref="B298:B299"/>
    <mergeCell ref="B300:E300"/>
    <mergeCell ref="B315:E315"/>
    <mergeCell ref="B316:B317"/>
    <mergeCell ref="C316:E316"/>
    <mergeCell ref="B270:B271"/>
    <mergeCell ref="B272:B273"/>
    <mergeCell ref="B274:B275"/>
    <mergeCell ref="B276:E276"/>
    <mergeCell ref="B291:E291"/>
    <mergeCell ref="B292:B293"/>
    <mergeCell ref="C292:E292"/>
    <mergeCell ref="B246:B247"/>
    <mergeCell ref="B248:B249"/>
    <mergeCell ref="B250:B251"/>
    <mergeCell ref="B252:E252"/>
    <mergeCell ref="B267:E267"/>
    <mergeCell ref="B268:B269"/>
    <mergeCell ref="C268:E268"/>
    <mergeCell ref="B222:B223"/>
    <mergeCell ref="B224:B225"/>
    <mergeCell ref="B226:B227"/>
    <mergeCell ref="B228:E228"/>
    <mergeCell ref="B243:E243"/>
    <mergeCell ref="B244:B245"/>
    <mergeCell ref="C244:E244"/>
    <mergeCell ref="B198:B199"/>
    <mergeCell ref="B200:B201"/>
    <mergeCell ref="B202:B203"/>
    <mergeCell ref="B204:E204"/>
    <mergeCell ref="B219:E219"/>
    <mergeCell ref="B220:B221"/>
    <mergeCell ref="C220:E220"/>
    <mergeCell ref="B174:B175"/>
    <mergeCell ref="B176:B177"/>
    <mergeCell ref="B178:B179"/>
    <mergeCell ref="B180:E180"/>
    <mergeCell ref="B195:E195"/>
    <mergeCell ref="B196:B197"/>
    <mergeCell ref="C196:E196"/>
    <mergeCell ref="B150:B151"/>
    <mergeCell ref="B152:B153"/>
    <mergeCell ref="B154:B155"/>
    <mergeCell ref="B156:E156"/>
    <mergeCell ref="B171:E171"/>
    <mergeCell ref="B172:B173"/>
    <mergeCell ref="C172:E172"/>
    <mergeCell ref="B126:B127"/>
    <mergeCell ref="B128:B129"/>
    <mergeCell ref="B130:B131"/>
    <mergeCell ref="B132:E132"/>
    <mergeCell ref="B147:E147"/>
    <mergeCell ref="B148:B149"/>
    <mergeCell ref="C148:E148"/>
    <mergeCell ref="B102:B103"/>
    <mergeCell ref="B104:B105"/>
    <mergeCell ref="B106:B107"/>
    <mergeCell ref="B108:E108"/>
    <mergeCell ref="B123:E123"/>
    <mergeCell ref="B124:B125"/>
    <mergeCell ref="C124:E124"/>
    <mergeCell ref="B78:B79"/>
    <mergeCell ref="B80:B81"/>
    <mergeCell ref="B82:B83"/>
    <mergeCell ref="B84:E84"/>
    <mergeCell ref="B99:E99"/>
    <mergeCell ref="B100:B101"/>
    <mergeCell ref="C100:E100"/>
    <mergeCell ref="B56:B57"/>
    <mergeCell ref="B58:B59"/>
    <mergeCell ref="B60:E60"/>
    <mergeCell ref="B75:E75"/>
    <mergeCell ref="B76:B77"/>
    <mergeCell ref="C76:E76"/>
    <mergeCell ref="B34:B35"/>
    <mergeCell ref="B36:E36"/>
    <mergeCell ref="B51:E51"/>
    <mergeCell ref="B52:B53"/>
    <mergeCell ref="C52:E52"/>
    <mergeCell ref="B54:B55"/>
    <mergeCell ref="B12:E12"/>
    <mergeCell ref="B27:E27"/>
    <mergeCell ref="B28:B29"/>
    <mergeCell ref="C28:E28"/>
    <mergeCell ref="B30:B31"/>
    <mergeCell ref="B32:B33"/>
    <mergeCell ref="B3:E3"/>
    <mergeCell ref="B4:B5"/>
    <mergeCell ref="C4:E4"/>
    <mergeCell ref="B6:B7"/>
    <mergeCell ref="B8:B9"/>
    <mergeCell ref="B10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4AE8-8D9B-4537-983B-E1D163F4742A}">
  <dimension ref="A1:V451"/>
  <sheetViews>
    <sheetView workbookViewId="0">
      <selection activeCell="F1" sqref="F1:V405"/>
    </sheetView>
  </sheetViews>
  <sheetFormatPr defaultRowHeight="15" x14ac:dyDescent="0.25"/>
  <sheetData>
    <row r="1" spans="1:5" x14ac:dyDescent="0.25">
      <c r="A1" s="1" t="s">
        <v>0</v>
      </c>
    </row>
    <row r="2" spans="1:5" ht="15.75" thickBot="1" x14ac:dyDescent="0.3"/>
    <row r="3" spans="1:5" ht="26.25" thickBot="1" x14ac:dyDescent="0.3">
      <c r="A3" s="2" t="s">
        <v>1</v>
      </c>
      <c r="B3" s="12" t="s">
        <v>3</v>
      </c>
      <c r="C3" s="13"/>
      <c r="D3" s="13"/>
      <c r="E3" s="13"/>
    </row>
    <row r="4" spans="1:5" ht="15.75" thickBot="1" x14ac:dyDescent="0.3">
      <c r="A4" s="3" t="s">
        <v>2</v>
      </c>
      <c r="B4" s="14" t="s">
        <v>4</v>
      </c>
      <c r="C4" s="16" t="s">
        <v>5</v>
      </c>
      <c r="D4" s="17"/>
      <c r="E4" s="17"/>
    </row>
    <row r="5" spans="1:5" ht="15.75" thickBot="1" x14ac:dyDescent="0.3">
      <c r="A5" s="4"/>
      <c r="B5" s="15"/>
      <c r="C5" s="5">
        <v>0</v>
      </c>
      <c r="D5" s="5">
        <v>1</v>
      </c>
      <c r="E5" s="8" t="s">
        <v>6</v>
      </c>
    </row>
    <row r="6" spans="1:5" x14ac:dyDescent="0.25">
      <c r="A6" s="4"/>
      <c r="B6" s="18">
        <v>0</v>
      </c>
      <c r="C6" s="6">
        <v>26</v>
      </c>
      <c r="D6" s="6">
        <v>16071</v>
      </c>
      <c r="E6" s="9">
        <v>16097</v>
      </c>
    </row>
    <row r="7" spans="1:5" ht="15.75" thickBot="1" x14ac:dyDescent="0.3">
      <c r="A7" s="4"/>
      <c r="B7" s="19"/>
      <c r="C7" s="7">
        <v>0.06</v>
      </c>
      <c r="D7" s="7">
        <v>39.81</v>
      </c>
      <c r="E7" s="10">
        <v>39.869999999999997</v>
      </c>
    </row>
    <row r="8" spans="1:5" x14ac:dyDescent="0.25">
      <c r="A8" s="4"/>
      <c r="B8" s="18">
        <v>1</v>
      </c>
      <c r="C8" s="6">
        <v>6</v>
      </c>
      <c r="D8" s="6">
        <v>24269</v>
      </c>
      <c r="E8" s="9">
        <v>24275</v>
      </c>
    </row>
    <row r="9" spans="1:5" ht="15.75" thickBot="1" x14ac:dyDescent="0.3">
      <c r="A9" s="4"/>
      <c r="B9" s="19"/>
      <c r="C9" s="7">
        <v>0.01</v>
      </c>
      <c r="D9" s="7">
        <v>60.11</v>
      </c>
      <c r="E9" s="10">
        <v>60.13</v>
      </c>
    </row>
    <row r="10" spans="1:5" x14ac:dyDescent="0.25">
      <c r="A10" s="4"/>
      <c r="B10" s="21" t="s">
        <v>6</v>
      </c>
      <c r="C10" s="6">
        <v>32</v>
      </c>
      <c r="D10" s="6">
        <v>40340</v>
      </c>
      <c r="E10" s="9">
        <v>40372</v>
      </c>
    </row>
    <row r="11" spans="1:5" x14ac:dyDescent="0.25">
      <c r="A11" s="4"/>
      <c r="B11" s="20"/>
      <c r="C11" s="6">
        <v>0.08</v>
      </c>
      <c r="D11" s="6">
        <v>99.92</v>
      </c>
      <c r="E11" s="9">
        <v>100</v>
      </c>
    </row>
    <row r="12" spans="1:5" x14ac:dyDescent="0.25">
      <c r="A12" s="4"/>
      <c r="B12" s="22"/>
      <c r="C12" s="22"/>
      <c r="D12" s="22"/>
      <c r="E12" s="22"/>
    </row>
    <row r="15" spans="1:5" ht="15.75" thickBot="1" x14ac:dyDescent="0.3"/>
    <row r="16" spans="1:5" ht="26.25" thickBot="1" x14ac:dyDescent="0.3">
      <c r="A16" s="25" t="s">
        <v>7</v>
      </c>
      <c r="B16" s="26" t="s">
        <v>8</v>
      </c>
      <c r="C16" s="26" t="s">
        <v>9</v>
      </c>
      <c r="D16" s="26" t="s">
        <v>10</v>
      </c>
      <c r="E16" s="27" t="s">
        <v>11</v>
      </c>
    </row>
    <row r="17" spans="1:22" ht="15.75" thickBot="1" x14ac:dyDescent="0.3">
      <c r="A17" s="28" t="s">
        <v>12</v>
      </c>
      <c r="B17" s="7">
        <v>1.4860000000000001E-4</v>
      </c>
      <c r="C17" s="7">
        <v>6</v>
      </c>
      <c r="D17" s="24">
        <v>-11700</v>
      </c>
      <c r="E17" s="29">
        <v>-1950000</v>
      </c>
    </row>
    <row r="18" spans="1:22" ht="15.75" thickBot="1" x14ac:dyDescent="0.3">
      <c r="A18" s="28" t="s">
        <v>13</v>
      </c>
      <c r="B18" s="7">
        <v>0.39807290000000001</v>
      </c>
      <c r="C18" s="7">
        <v>16071</v>
      </c>
      <c r="D18" s="24">
        <v>0</v>
      </c>
      <c r="E18" s="29">
        <v>0</v>
      </c>
    </row>
    <row r="19" spans="1:22" ht="15.75" thickBot="1" x14ac:dyDescent="0.3">
      <c r="A19" s="28" t="s">
        <v>14</v>
      </c>
      <c r="B19" s="7">
        <v>0.60113439999999996</v>
      </c>
      <c r="C19" s="7">
        <v>24269</v>
      </c>
      <c r="D19" s="24">
        <v>0</v>
      </c>
      <c r="E19" s="29">
        <v>0</v>
      </c>
    </row>
    <row r="20" spans="1:22" ht="15.75" thickBot="1" x14ac:dyDescent="0.3">
      <c r="A20" s="28" t="s">
        <v>15</v>
      </c>
      <c r="B20" s="7">
        <v>6.4400000000000004E-4</v>
      </c>
      <c r="C20" s="7">
        <v>26</v>
      </c>
      <c r="D20" s="24">
        <v>6500</v>
      </c>
      <c r="E20" s="29">
        <v>250000</v>
      </c>
    </row>
    <row r="21" spans="1:22" x14ac:dyDescent="0.25">
      <c r="A21" s="30"/>
      <c r="B21" s="6">
        <v>1</v>
      </c>
      <c r="C21" s="6">
        <v>40372</v>
      </c>
      <c r="D21" s="31">
        <v>-5200</v>
      </c>
      <c r="E21" s="32">
        <v>-128.80000000000001</v>
      </c>
      <c r="I21">
        <f>C7</f>
        <v>0.06</v>
      </c>
      <c r="J21">
        <f>D7</f>
        <v>39.81</v>
      </c>
      <c r="K21">
        <f>C9</f>
        <v>0.01</v>
      </c>
      <c r="L21">
        <f>D9</f>
        <v>60.11</v>
      </c>
      <c r="M21">
        <f>B17</f>
        <v>1.4860000000000001E-4</v>
      </c>
      <c r="N21">
        <f>B18</f>
        <v>0.39807290000000001</v>
      </c>
      <c r="O21">
        <f>B19</f>
        <v>0.60113439999999996</v>
      </c>
      <c r="P21">
        <f>B20</f>
        <v>6.4400000000000004E-4</v>
      </c>
      <c r="Q21" s="23">
        <f>D17</f>
        <v>-11700</v>
      </c>
      <c r="R21" s="23">
        <f>E17</f>
        <v>-1950000</v>
      </c>
      <c r="S21" s="23">
        <f>D20</f>
        <v>6500</v>
      </c>
      <c r="T21" s="23">
        <f>E20</f>
        <v>250000</v>
      </c>
      <c r="U21" s="23">
        <f>D21</f>
        <v>-5200</v>
      </c>
      <c r="V21" s="23">
        <f>E21</f>
        <v>-128.80000000000001</v>
      </c>
    </row>
    <row r="25" spans="1:22" x14ac:dyDescent="0.25">
      <c r="A25" s="1" t="s">
        <v>0</v>
      </c>
    </row>
    <row r="26" spans="1:22" ht="15.75" thickBot="1" x14ac:dyDescent="0.3"/>
    <row r="27" spans="1:22" ht="26.25" thickBot="1" x14ac:dyDescent="0.3">
      <c r="A27" s="2" t="s">
        <v>1</v>
      </c>
      <c r="B27" s="12" t="s">
        <v>3</v>
      </c>
      <c r="C27" s="13"/>
      <c r="D27" s="13"/>
      <c r="E27" s="13"/>
    </row>
    <row r="28" spans="1:22" ht="15.75" thickBot="1" x14ac:dyDescent="0.3">
      <c r="A28" s="3" t="s">
        <v>2</v>
      </c>
      <c r="B28" s="14" t="s">
        <v>4</v>
      </c>
      <c r="C28" s="16" t="s">
        <v>5</v>
      </c>
      <c r="D28" s="17"/>
      <c r="E28" s="17"/>
    </row>
    <row r="29" spans="1:22" ht="15.75" thickBot="1" x14ac:dyDescent="0.3">
      <c r="A29" s="4"/>
      <c r="B29" s="15"/>
      <c r="C29" s="5">
        <v>0</v>
      </c>
      <c r="D29" s="5">
        <v>1</v>
      </c>
      <c r="E29" s="8" t="s">
        <v>6</v>
      </c>
    </row>
    <row r="30" spans="1:22" x14ac:dyDescent="0.25">
      <c r="A30" s="4"/>
      <c r="B30" s="18">
        <v>0</v>
      </c>
      <c r="C30" s="6">
        <v>267</v>
      </c>
      <c r="D30" s="6">
        <v>15830</v>
      </c>
      <c r="E30" s="9">
        <v>16097</v>
      </c>
    </row>
    <row r="31" spans="1:22" ht="15.75" thickBot="1" x14ac:dyDescent="0.3">
      <c r="A31" s="4"/>
      <c r="B31" s="19"/>
      <c r="C31" s="7">
        <v>0.66</v>
      </c>
      <c r="D31" s="7">
        <v>39.21</v>
      </c>
      <c r="E31" s="10">
        <v>39.869999999999997</v>
      </c>
    </row>
    <row r="32" spans="1:22" x14ac:dyDescent="0.25">
      <c r="A32" s="4"/>
      <c r="B32" s="18">
        <v>1</v>
      </c>
      <c r="C32" s="6">
        <v>55</v>
      </c>
      <c r="D32" s="6">
        <v>24220</v>
      </c>
      <c r="E32" s="9">
        <v>24275</v>
      </c>
    </row>
    <row r="33" spans="1:22" ht="15.75" thickBot="1" x14ac:dyDescent="0.3">
      <c r="A33" s="4"/>
      <c r="B33" s="19"/>
      <c r="C33" s="7">
        <v>0.14000000000000001</v>
      </c>
      <c r="D33" s="7">
        <v>59.99</v>
      </c>
      <c r="E33" s="10">
        <v>60.13</v>
      </c>
    </row>
    <row r="34" spans="1:22" x14ac:dyDescent="0.25">
      <c r="A34" s="4"/>
      <c r="B34" s="21" t="s">
        <v>6</v>
      </c>
      <c r="C34" s="6">
        <v>322</v>
      </c>
      <c r="D34" s="6">
        <v>40050</v>
      </c>
      <c r="E34" s="9">
        <v>40372</v>
      </c>
    </row>
    <row r="35" spans="1:22" x14ac:dyDescent="0.25">
      <c r="A35" s="4"/>
      <c r="B35" s="20"/>
      <c r="C35" s="6">
        <v>0.8</v>
      </c>
      <c r="D35" s="6">
        <v>99.2</v>
      </c>
      <c r="E35" s="9">
        <v>100</v>
      </c>
    </row>
    <row r="36" spans="1:22" x14ac:dyDescent="0.25">
      <c r="A36" s="4"/>
      <c r="B36" s="22"/>
      <c r="C36" s="22"/>
      <c r="D36" s="22"/>
      <c r="E36" s="22"/>
    </row>
    <row r="39" spans="1:22" ht="15.75" thickBot="1" x14ac:dyDescent="0.3"/>
    <row r="40" spans="1:22" ht="26.25" thickBot="1" x14ac:dyDescent="0.3">
      <c r="A40" s="25" t="s">
        <v>7</v>
      </c>
      <c r="B40" s="26" t="s">
        <v>8</v>
      </c>
      <c r="C40" s="26" t="s">
        <v>9</v>
      </c>
      <c r="D40" s="26" t="s">
        <v>10</v>
      </c>
      <c r="E40" s="27" t="s">
        <v>11</v>
      </c>
    </row>
    <row r="41" spans="1:22" ht="15.75" thickBot="1" x14ac:dyDescent="0.3">
      <c r="A41" s="28" t="s">
        <v>12</v>
      </c>
      <c r="B41" s="7">
        <v>1.3623000000000001E-3</v>
      </c>
      <c r="C41" s="7">
        <v>55</v>
      </c>
      <c r="D41" s="24">
        <v>-68567</v>
      </c>
      <c r="E41" s="29">
        <v>-1246672.73</v>
      </c>
    </row>
    <row r="42" spans="1:22" ht="15.75" thickBot="1" x14ac:dyDescent="0.3">
      <c r="A42" s="28" t="s">
        <v>13</v>
      </c>
      <c r="B42" s="7">
        <v>0.39210339999999999</v>
      </c>
      <c r="C42" s="7">
        <v>15830</v>
      </c>
      <c r="D42" s="24">
        <v>0</v>
      </c>
      <c r="E42" s="29">
        <v>0</v>
      </c>
    </row>
    <row r="43" spans="1:22" ht="15.75" thickBot="1" x14ac:dyDescent="0.3">
      <c r="A43" s="28" t="s">
        <v>14</v>
      </c>
      <c r="B43" s="7">
        <v>0.59992069999999997</v>
      </c>
      <c r="C43" s="7">
        <v>24220</v>
      </c>
      <c r="D43" s="24">
        <v>0</v>
      </c>
      <c r="E43" s="29">
        <v>0</v>
      </c>
    </row>
    <row r="44" spans="1:22" ht="15.75" thickBot="1" x14ac:dyDescent="0.3">
      <c r="A44" s="28" t="s">
        <v>15</v>
      </c>
      <c r="B44" s="7">
        <v>6.6134999999999996E-3</v>
      </c>
      <c r="C44" s="7">
        <v>267</v>
      </c>
      <c r="D44" s="24">
        <v>66750</v>
      </c>
      <c r="E44" s="29">
        <v>250000</v>
      </c>
    </row>
    <row r="45" spans="1:22" x14ac:dyDescent="0.25">
      <c r="A45" s="30"/>
      <c r="B45" s="6">
        <v>1</v>
      </c>
      <c r="C45" s="6">
        <v>40372</v>
      </c>
      <c r="D45" s="31">
        <v>-1817</v>
      </c>
      <c r="E45" s="32">
        <v>-45.01</v>
      </c>
      <c r="I45">
        <f>C31</f>
        <v>0.66</v>
      </c>
      <c r="J45">
        <f>D31</f>
        <v>39.21</v>
      </c>
      <c r="K45">
        <f>C33</f>
        <v>0.14000000000000001</v>
      </c>
      <c r="L45">
        <f>D33</f>
        <v>59.99</v>
      </c>
      <c r="M45">
        <f>B41</f>
        <v>1.3623000000000001E-3</v>
      </c>
      <c r="N45">
        <f>B42</f>
        <v>0.39210339999999999</v>
      </c>
      <c r="O45">
        <f>B43</f>
        <v>0.59992069999999997</v>
      </c>
      <c r="P45">
        <f>B44</f>
        <v>6.6134999999999996E-3</v>
      </c>
      <c r="Q45" s="23">
        <f>D41</f>
        <v>-68567</v>
      </c>
      <c r="R45" s="23">
        <f>E41</f>
        <v>-1246672.73</v>
      </c>
      <c r="S45" s="23">
        <f>D44</f>
        <v>66750</v>
      </c>
      <c r="T45" s="23">
        <f>E44</f>
        <v>250000</v>
      </c>
      <c r="U45" s="23">
        <f>D45</f>
        <v>-1817</v>
      </c>
      <c r="V45" s="23">
        <f>E45</f>
        <v>-45.01</v>
      </c>
    </row>
    <row r="49" spans="1:5" x14ac:dyDescent="0.25">
      <c r="A49" s="1" t="s">
        <v>0</v>
      </c>
    </row>
    <row r="50" spans="1:5" ht="15.75" thickBot="1" x14ac:dyDescent="0.3"/>
    <row r="51" spans="1:5" ht="26.25" thickBot="1" x14ac:dyDescent="0.3">
      <c r="A51" s="2" t="s">
        <v>1</v>
      </c>
      <c r="B51" s="12" t="s">
        <v>3</v>
      </c>
      <c r="C51" s="13"/>
      <c r="D51" s="13"/>
      <c r="E51" s="13"/>
    </row>
    <row r="52" spans="1:5" ht="15.75" thickBot="1" x14ac:dyDescent="0.3">
      <c r="A52" s="3" t="s">
        <v>2</v>
      </c>
      <c r="B52" s="14" t="s">
        <v>4</v>
      </c>
      <c r="C52" s="16" t="s">
        <v>5</v>
      </c>
      <c r="D52" s="17"/>
      <c r="E52" s="17"/>
    </row>
    <row r="53" spans="1:5" ht="15.75" thickBot="1" x14ac:dyDescent="0.3">
      <c r="A53" s="4"/>
      <c r="B53" s="15"/>
      <c r="C53" s="5">
        <v>0</v>
      </c>
      <c r="D53" s="5">
        <v>1</v>
      </c>
      <c r="E53" s="8" t="s">
        <v>6</v>
      </c>
    </row>
    <row r="54" spans="1:5" x14ac:dyDescent="0.25">
      <c r="A54" s="4"/>
      <c r="B54" s="18">
        <v>0</v>
      </c>
      <c r="C54" s="6">
        <v>936</v>
      </c>
      <c r="D54" s="6">
        <v>15161</v>
      </c>
      <c r="E54" s="9">
        <v>16097</v>
      </c>
    </row>
    <row r="55" spans="1:5" ht="15.75" thickBot="1" x14ac:dyDescent="0.3">
      <c r="A55" s="4"/>
      <c r="B55" s="19"/>
      <c r="C55" s="7">
        <v>2.3199999999999998</v>
      </c>
      <c r="D55" s="7">
        <v>37.549999999999997</v>
      </c>
      <c r="E55" s="10">
        <v>39.869999999999997</v>
      </c>
    </row>
    <row r="56" spans="1:5" x14ac:dyDescent="0.25">
      <c r="A56" s="4"/>
      <c r="B56" s="18">
        <v>1</v>
      </c>
      <c r="C56" s="6">
        <v>246</v>
      </c>
      <c r="D56" s="6">
        <v>24029</v>
      </c>
      <c r="E56" s="9">
        <v>24275</v>
      </c>
    </row>
    <row r="57" spans="1:5" ht="15.75" thickBot="1" x14ac:dyDescent="0.3">
      <c r="A57" s="4"/>
      <c r="B57" s="19"/>
      <c r="C57" s="7">
        <v>0.61</v>
      </c>
      <c r="D57" s="7">
        <v>59.52</v>
      </c>
      <c r="E57" s="10">
        <v>60.13</v>
      </c>
    </row>
    <row r="58" spans="1:5" x14ac:dyDescent="0.25">
      <c r="A58" s="4"/>
      <c r="B58" s="21" t="s">
        <v>6</v>
      </c>
      <c r="C58" s="6">
        <v>1182</v>
      </c>
      <c r="D58" s="6">
        <v>39190</v>
      </c>
      <c r="E58" s="9">
        <v>40372</v>
      </c>
    </row>
    <row r="59" spans="1:5" x14ac:dyDescent="0.25">
      <c r="A59" s="4"/>
      <c r="B59" s="20"/>
      <c r="C59" s="6">
        <v>2.93</v>
      </c>
      <c r="D59" s="6">
        <v>97.07</v>
      </c>
      <c r="E59" s="9">
        <v>100</v>
      </c>
    </row>
    <row r="60" spans="1:5" x14ac:dyDescent="0.25">
      <c r="A60" s="4"/>
      <c r="B60" s="22"/>
      <c r="C60" s="22"/>
      <c r="D60" s="22"/>
      <c r="E60" s="22"/>
    </row>
    <row r="63" spans="1:5" ht="15.75" thickBot="1" x14ac:dyDescent="0.3"/>
    <row r="64" spans="1:5" ht="26.25" thickBot="1" x14ac:dyDescent="0.3">
      <c r="A64" s="25" t="s">
        <v>7</v>
      </c>
      <c r="B64" s="26" t="s">
        <v>8</v>
      </c>
      <c r="C64" s="26" t="s">
        <v>9</v>
      </c>
      <c r="D64" s="26" t="s">
        <v>10</v>
      </c>
      <c r="E64" s="27" t="s">
        <v>11</v>
      </c>
    </row>
    <row r="65" spans="1:22" ht="15.75" thickBot="1" x14ac:dyDescent="0.3">
      <c r="A65" s="28" t="s">
        <v>12</v>
      </c>
      <c r="B65" s="7">
        <v>6.0933000000000003E-3</v>
      </c>
      <c r="C65" s="7">
        <v>246</v>
      </c>
      <c r="D65" s="24">
        <v>-299752</v>
      </c>
      <c r="E65" s="29">
        <v>-1218504.07</v>
      </c>
    </row>
    <row r="66" spans="1:22" ht="15.75" thickBot="1" x14ac:dyDescent="0.3">
      <c r="A66" s="28" t="s">
        <v>13</v>
      </c>
      <c r="B66" s="7">
        <v>0.37553249999999999</v>
      </c>
      <c r="C66" s="7">
        <v>15161</v>
      </c>
      <c r="D66" s="24">
        <v>0</v>
      </c>
      <c r="E66" s="29">
        <v>0</v>
      </c>
    </row>
    <row r="67" spans="1:22" ht="15.75" thickBot="1" x14ac:dyDescent="0.3">
      <c r="A67" s="28" t="s">
        <v>14</v>
      </c>
      <c r="B67" s="7">
        <v>0.59518970000000004</v>
      </c>
      <c r="C67" s="7">
        <v>24029</v>
      </c>
      <c r="D67" s="24">
        <v>0</v>
      </c>
      <c r="E67" s="29">
        <v>0</v>
      </c>
    </row>
    <row r="68" spans="1:22" ht="15.75" thickBot="1" x14ac:dyDescent="0.3">
      <c r="A68" s="28" t="s">
        <v>15</v>
      </c>
      <c r="B68" s="7">
        <v>2.3184400000000001E-2</v>
      </c>
      <c r="C68" s="7">
        <v>936</v>
      </c>
      <c r="D68" s="24">
        <v>234000</v>
      </c>
      <c r="E68" s="29">
        <v>250000</v>
      </c>
    </row>
    <row r="69" spans="1:22" x14ac:dyDescent="0.25">
      <c r="A69" s="30"/>
      <c r="B69" s="6">
        <v>1</v>
      </c>
      <c r="C69" s="6">
        <v>40372</v>
      </c>
      <c r="D69" s="31">
        <v>-65752</v>
      </c>
      <c r="E69" s="32">
        <v>-1628.65</v>
      </c>
      <c r="I69">
        <f t="shared" ref="I69:J69" si="0">C55</f>
        <v>2.3199999999999998</v>
      </c>
      <c r="J69">
        <f t="shared" si="0"/>
        <v>37.549999999999997</v>
      </c>
      <c r="K69">
        <f t="shared" ref="K69:L69" si="1">C57</f>
        <v>0.61</v>
      </c>
      <c r="L69">
        <f t="shared" si="1"/>
        <v>59.52</v>
      </c>
      <c r="M69">
        <f t="shared" ref="M69" si="2">B65</f>
        <v>6.0933000000000003E-3</v>
      </c>
      <c r="N69">
        <f t="shared" ref="N69" si="3">B66</f>
        <v>0.37553249999999999</v>
      </c>
      <c r="O69">
        <f t="shared" ref="O69" si="4">B67</f>
        <v>0.59518970000000004</v>
      </c>
      <c r="P69">
        <f t="shared" ref="P69" si="5">B68</f>
        <v>2.3184400000000001E-2</v>
      </c>
      <c r="Q69" s="23">
        <f t="shared" ref="Q69:R69" si="6">D65</f>
        <v>-299752</v>
      </c>
      <c r="R69" s="23">
        <f t="shared" si="6"/>
        <v>-1218504.07</v>
      </c>
      <c r="S69" s="23">
        <f t="shared" ref="S69:T69" si="7">D68</f>
        <v>234000</v>
      </c>
      <c r="T69" s="23">
        <f t="shared" si="7"/>
        <v>250000</v>
      </c>
      <c r="U69" s="23">
        <f t="shared" ref="U69:V69" si="8">D69</f>
        <v>-65752</v>
      </c>
      <c r="V69" s="23">
        <f t="shared" si="8"/>
        <v>-1628.65</v>
      </c>
    </row>
    <row r="73" spans="1:22" x14ac:dyDescent="0.25">
      <c r="A73" s="1" t="s">
        <v>0</v>
      </c>
    </row>
    <row r="74" spans="1:22" ht="15.75" thickBot="1" x14ac:dyDescent="0.3"/>
    <row r="75" spans="1:22" ht="26.25" thickBot="1" x14ac:dyDescent="0.3">
      <c r="A75" s="2" t="s">
        <v>1</v>
      </c>
      <c r="B75" s="12" t="s">
        <v>3</v>
      </c>
      <c r="C75" s="13"/>
      <c r="D75" s="13"/>
      <c r="E75" s="13"/>
    </row>
    <row r="76" spans="1:22" ht="15.75" thickBot="1" x14ac:dyDescent="0.3">
      <c r="A76" s="3" t="s">
        <v>2</v>
      </c>
      <c r="B76" s="14" t="s">
        <v>4</v>
      </c>
      <c r="C76" s="16" t="s">
        <v>5</v>
      </c>
      <c r="D76" s="17"/>
      <c r="E76" s="17"/>
    </row>
    <row r="77" spans="1:22" ht="15.75" thickBot="1" x14ac:dyDescent="0.3">
      <c r="A77" s="4"/>
      <c r="B77" s="15"/>
      <c r="C77" s="5">
        <v>0</v>
      </c>
      <c r="D77" s="5">
        <v>1</v>
      </c>
      <c r="E77" s="8" t="s">
        <v>6</v>
      </c>
    </row>
    <row r="78" spans="1:22" x14ac:dyDescent="0.25">
      <c r="A78" s="4"/>
      <c r="B78" s="18">
        <v>0</v>
      </c>
      <c r="C78" s="6">
        <v>2004</v>
      </c>
      <c r="D78" s="6">
        <v>14093</v>
      </c>
      <c r="E78" s="9">
        <v>16097</v>
      </c>
    </row>
    <row r="79" spans="1:22" ht="15.75" thickBot="1" x14ac:dyDescent="0.3">
      <c r="A79" s="4"/>
      <c r="B79" s="19"/>
      <c r="C79" s="7">
        <v>4.96</v>
      </c>
      <c r="D79" s="7">
        <v>34.909999999999997</v>
      </c>
      <c r="E79" s="10">
        <v>39.869999999999997</v>
      </c>
    </row>
    <row r="80" spans="1:22" x14ac:dyDescent="0.25">
      <c r="A80" s="4"/>
      <c r="B80" s="18">
        <v>1</v>
      </c>
      <c r="C80" s="6">
        <v>605</v>
      </c>
      <c r="D80" s="6">
        <v>23670</v>
      </c>
      <c r="E80" s="9">
        <v>24275</v>
      </c>
    </row>
    <row r="81" spans="1:22" ht="15.75" thickBot="1" x14ac:dyDescent="0.3">
      <c r="A81" s="4"/>
      <c r="B81" s="19"/>
      <c r="C81" s="7">
        <v>1.5</v>
      </c>
      <c r="D81" s="7">
        <v>58.63</v>
      </c>
      <c r="E81" s="10">
        <v>60.13</v>
      </c>
    </row>
    <row r="82" spans="1:22" x14ac:dyDescent="0.25">
      <c r="A82" s="4"/>
      <c r="B82" s="21" t="s">
        <v>6</v>
      </c>
      <c r="C82" s="6">
        <v>2609</v>
      </c>
      <c r="D82" s="6">
        <v>37763</v>
      </c>
      <c r="E82" s="9">
        <v>40372</v>
      </c>
    </row>
    <row r="83" spans="1:22" x14ac:dyDescent="0.25">
      <c r="A83" s="4"/>
      <c r="B83" s="20"/>
      <c r="C83" s="6">
        <v>6.46</v>
      </c>
      <c r="D83" s="6">
        <v>93.54</v>
      </c>
      <c r="E83" s="9">
        <v>100</v>
      </c>
    </row>
    <row r="84" spans="1:22" x14ac:dyDescent="0.25">
      <c r="A84" s="4"/>
      <c r="B84" s="22"/>
      <c r="C84" s="22"/>
      <c r="D84" s="22"/>
      <c r="E84" s="22"/>
    </row>
    <row r="87" spans="1:22" ht="15.75" thickBot="1" x14ac:dyDescent="0.3"/>
    <row r="88" spans="1:22" ht="26.25" thickBot="1" x14ac:dyDescent="0.3">
      <c r="A88" s="25" t="s">
        <v>7</v>
      </c>
      <c r="B88" s="26" t="s">
        <v>8</v>
      </c>
      <c r="C88" s="26" t="s">
        <v>9</v>
      </c>
      <c r="D88" s="26" t="s">
        <v>10</v>
      </c>
      <c r="E88" s="27" t="s">
        <v>11</v>
      </c>
    </row>
    <row r="89" spans="1:22" ht="15.75" thickBot="1" x14ac:dyDescent="0.3">
      <c r="A89" s="28" t="s">
        <v>12</v>
      </c>
      <c r="B89" s="7">
        <v>1.49856E-2</v>
      </c>
      <c r="C89" s="7">
        <v>605</v>
      </c>
      <c r="D89" s="24">
        <v>-694607</v>
      </c>
      <c r="E89" s="29">
        <v>-1148110.74</v>
      </c>
    </row>
    <row r="90" spans="1:22" ht="15.75" thickBot="1" x14ac:dyDescent="0.3">
      <c r="A90" s="28" t="s">
        <v>13</v>
      </c>
      <c r="B90" s="7">
        <v>0.34907860000000002</v>
      </c>
      <c r="C90" s="7">
        <v>14093</v>
      </c>
      <c r="D90" s="24">
        <v>0</v>
      </c>
      <c r="E90" s="29">
        <v>0</v>
      </c>
    </row>
    <row r="91" spans="1:22" ht="15.75" thickBot="1" x14ac:dyDescent="0.3">
      <c r="A91" s="28" t="s">
        <v>14</v>
      </c>
      <c r="B91" s="7">
        <v>0.58629739999999997</v>
      </c>
      <c r="C91" s="7">
        <v>23670</v>
      </c>
      <c r="D91" s="24">
        <v>0</v>
      </c>
      <c r="E91" s="29">
        <v>0</v>
      </c>
    </row>
    <row r="92" spans="1:22" ht="15.75" thickBot="1" x14ac:dyDescent="0.3">
      <c r="A92" s="28" t="s">
        <v>15</v>
      </c>
      <c r="B92" s="7">
        <v>4.9638399999999999E-2</v>
      </c>
      <c r="C92" s="7">
        <v>2004</v>
      </c>
      <c r="D92" s="24">
        <v>501000</v>
      </c>
      <c r="E92" s="29">
        <v>250000</v>
      </c>
    </row>
    <row r="93" spans="1:22" x14ac:dyDescent="0.25">
      <c r="A93" s="30"/>
      <c r="B93" s="6">
        <v>1</v>
      </c>
      <c r="C93" s="6">
        <v>40372</v>
      </c>
      <c r="D93" s="31">
        <v>-193607</v>
      </c>
      <c r="E93" s="32">
        <v>-4795.58</v>
      </c>
      <c r="I93">
        <f t="shared" ref="I93:J93" si="9">C79</f>
        <v>4.96</v>
      </c>
      <c r="J93">
        <f t="shared" si="9"/>
        <v>34.909999999999997</v>
      </c>
      <c r="K93">
        <f t="shared" ref="K93:L93" si="10">C81</f>
        <v>1.5</v>
      </c>
      <c r="L93">
        <f t="shared" si="10"/>
        <v>58.63</v>
      </c>
      <c r="M93">
        <f t="shared" ref="M93" si="11">B89</f>
        <v>1.49856E-2</v>
      </c>
      <c r="N93">
        <f t="shared" ref="N93" si="12">B90</f>
        <v>0.34907860000000002</v>
      </c>
      <c r="O93">
        <f t="shared" ref="O93" si="13">B91</f>
        <v>0.58629739999999997</v>
      </c>
      <c r="P93">
        <f t="shared" ref="P93" si="14">B92</f>
        <v>4.9638399999999999E-2</v>
      </c>
      <c r="Q93" s="23">
        <f t="shared" ref="Q93:R93" si="15">D89</f>
        <v>-694607</v>
      </c>
      <c r="R93" s="23">
        <f t="shared" si="15"/>
        <v>-1148110.74</v>
      </c>
      <c r="S93" s="23">
        <f t="shared" ref="S93:T93" si="16">D92</f>
        <v>501000</v>
      </c>
      <c r="T93" s="23">
        <f t="shared" si="16"/>
        <v>250000</v>
      </c>
      <c r="U93" s="23">
        <f t="shared" ref="U93:V93" si="17">D93</f>
        <v>-193607</v>
      </c>
      <c r="V93" s="23">
        <f t="shared" si="17"/>
        <v>-4795.58</v>
      </c>
    </row>
    <row r="97" spans="1:5" x14ac:dyDescent="0.25">
      <c r="A97" s="1" t="s">
        <v>0</v>
      </c>
    </row>
    <row r="98" spans="1:5" ht="15.75" thickBot="1" x14ac:dyDescent="0.3"/>
    <row r="99" spans="1:5" ht="26.25" thickBot="1" x14ac:dyDescent="0.3">
      <c r="A99" s="2" t="s">
        <v>1</v>
      </c>
      <c r="B99" s="12" t="s">
        <v>3</v>
      </c>
      <c r="C99" s="13"/>
      <c r="D99" s="13"/>
      <c r="E99" s="13"/>
    </row>
    <row r="100" spans="1:5" ht="15.75" thickBot="1" x14ac:dyDescent="0.3">
      <c r="A100" s="3" t="s">
        <v>2</v>
      </c>
      <c r="B100" s="14" t="s">
        <v>4</v>
      </c>
      <c r="C100" s="16" t="s">
        <v>5</v>
      </c>
      <c r="D100" s="17"/>
      <c r="E100" s="17"/>
    </row>
    <row r="101" spans="1:5" ht="15.75" thickBot="1" x14ac:dyDescent="0.3">
      <c r="A101" s="4"/>
      <c r="B101" s="15"/>
      <c r="C101" s="5">
        <v>0</v>
      </c>
      <c r="D101" s="5">
        <v>1</v>
      </c>
      <c r="E101" s="8" t="s">
        <v>6</v>
      </c>
    </row>
    <row r="102" spans="1:5" x14ac:dyDescent="0.25">
      <c r="A102" s="4"/>
      <c r="B102" s="18">
        <v>0</v>
      </c>
      <c r="C102" s="6">
        <v>3368</v>
      </c>
      <c r="D102" s="6">
        <v>12729</v>
      </c>
      <c r="E102" s="9">
        <v>16097</v>
      </c>
    </row>
    <row r="103" spans="1:5" ht="15.75" thickBot="1" x14ac:dyDescent="0.3">
      <c r="A103" s="4"/>
      <c r="B103" s="19"/>
      <c r="C103" s="7">
        <v>8.34</v>
      </c>
      <c r="D103" s="7">
        <v>31.53</v>
      </c>
      <c r="E103" s="10">
        <v>39.869999999999997</v>
      </c>
    </row>
    <row r="104" spans="1:5" x14ac:dyDescent="0.25">
      <c r="A104" s="4"/>
      <c r="B104" s="18">
        <v>1</v>
      </c>
      <c r="C104" s="6">
        <v>1171</v>
      </c>
      <c r="D104" s="6">
        <v>23104</v>
      </c>
      <c r="E104" s="9">
        <v>24275</v>
      </c>
    </row>
    <row r="105" spans="1:5" ht="15.75" thickBot="1" x14ac:dyDescent="0.3">
      <c r="A105" s="4"/>
      <c r="B105" s="19"/>
      <c r="C105" s="7">
        <v>2.9</v>
      </c>
      <c r="D105" s="7">
        <v>57.23</v>
      </c>
      <c r="E105" s="10">
        <v>60.13</v>
      </c>
    </row>
    <row r="106" spans="1:5" x14ac:dyDescent="0.25">
      <c r="A106" s="4"/>
      <c r="B106" s="21" t="s">
        <v>6</v>
      </c>
      <c r="C106" s="6">
        <v>4539</v>
      </c>
      <c r="D106" s="6">
        <v>35833</v>
      </c>
      <c r="E106" s="9">
        <v>40372</v>
      </c>
    </row>
    <row r="107" spans="1:5" x14ac:dyDescent="0.25">
      <c r="A107" s="4"/>
      <c r="B107" s="20"/>
      <c r="C107" s="6">
        <v>11.24</v>
      </c>
      <c r="D107" s="6">
        <v>88.76</v>
      </c>
      <c r="E107" s="9">
        <v>100</v>
      </c>
    </row>
    <row r="108" spans="1:5" x14ac:dyDescent="0.25">
      <c r="A108" s="4"/>
      <c r="B108" s="22"/>
      <c r="C108" s="22"/>
      <c r="D108" s="22"/>
      <c r="E108" s="22"/>
    </row>
    <row r="111" spans="1:5" ht="15.75" thickBot="1" x14ac:dyDescent="0.3"/>
    <row r="112" spans="1:5" ht="26.25" thickBot="1" x14ac:dyDescent="0.3">
      <c r="A112" s="25" t="s">
        <v>7</v>
      </c>
      <c r="B112" s="26" t="s">
        <v>8</v>
      </c>
      <c r="C112" s="26" t="s">
        <v>9</v>
      </c>
      <c r="D112" s="26" t="s">
        <v>10</v>
      </c>
      <c r="E112" s="27" t="s">
        <v>11</v>
      </c>
    </row>
    <row r="113" spans="1:22" ht="15.75" thickBot="1" x14ac:dyDescent="0.3">
      <c r="A113" s="28" t="s">
        <v>12</v>
      </c>
      <c r="B113" s="7">
        <v>2.9005300000000001E-2</v>
      </c>
      <c r="C113" s="7">
        <v>1171</v>
      </c>
      <c r="D113" s="24">
        <v>-1273285.5</v>
      </c>
      <c r="E113" s="29">
        <v>-1087348.8500000001</v>
      </c>
    </row>
    <row r="114" spans="1:22" ht="15.75" thickBot="1" x14ac:dyDescent="0.3">
      <c r="A114" s="28" t="s">
        <v>13</v>
      </c>
      <c r="B114" s="7">
        <v>0.31529279999999998</v>
      </c>
      <c r="C114" s="7">
        <v>12729</v>
      </c>
      <c r="D114" s="24">
        <v>0</v>
      </c>
      <c r="E114" s="29">
        <v>0</v>
      </c>
    </row>
    <row r="115" spans="1:22" ht="15.75" thickBot="1" x14ac:dyDescent="0.3">
      <c r="A115" s="28" t="s">
        <v>14</v>
      </c>
      <c r="B115" s="7">
        <v>0.57227779999999995</v>
      </c>
      <c r="C115" s="7">
        <v>23104</v>
      </c>
      <c r="D115" s="24">
        <v>0</v>
      </c>
      <c r="E115" s="29">
        <v>0</v>
      </c>
    </row>
    <row r="116" spans="1:22" ht="15.75" thickBot="1" x14ac:dyDescent="0.3">
      <c r="A116" s="28" t="s">
        <v>15</v>
      </c>
      <c r="B116" s="7">
        <v>8.3424200000000004E-2</v>
      </c>
      <c r="C116" s="7">
        <v>3368</v>
      </c>
      <c r="D116" s="24">
        <v>842000</v>
      </c>
      <c r="E116" s="29">
        <v>250000</v>
      </c>
    </row>
    <row r="117" spans="1:22" x14ac:dyDescent="0.25">
      <c r="A117" s="30"/>
      <c r="B117" s="6">
        <v>1</v>
      </c>
      <c r="C117" s="6">
        <v>40372</v>
      </c>
      <c r="D117" s="31">
        <v>-431285.5</v>
      </c>
      <c r="E117" s="32">
        <v>-10682.79</v>
      </c>
      <c r="I117">
        <f t="shared" ref="I117:J117" si="18">C103</f>
        <v>8.34</v>
      </c>
      <c r="J117">
        <f t="shared" si="18"/>
        <v>31.53</v>
      </c>
      <c r="K117">
        <f t="shared" ref="K117:L117" si="19">C105</f>
        <v>2.9</v>
      </c>
      <c r="L117">
        <f t="shared" si="19"/>
        <v>57.23</v>
      </c>
      <c r="M117">
        <f t="shared" ref="M117" si="20">B113</f>
        <v>2.9005300000000001E-2</v>
      </c>
      <c r="N117">
        <f t="shared" ref="N117" si="21">B114</f>
        <v>0.31529279999999998</v>
      </c>
      <c r="O117">
        <f t="shared" ref="O117" si="22">B115</f>
        <v>0.57227779999999995</v>
      </c>
      <c r="P117">
        <f t="shared" ref="P117" si="23">B116</f>
        <v>8.3424200000000004E-2</v>
      </c>
      <c r="Q117" s="23">
        <f t="shared" ref="Q117:R117" si="24">D113</f>
        <v>-1273285.5</v>
      </c>
      <c r="R117" s="23">
        <f t="shared" si="24"/>
        <v>-1087348.8500000001</v>
      </c>
      <c r="S117" s="23">
        <f t="shared" ref="S117:T117" si="25">D116</f>
        <v>842000</v>
      </c>
      <c r="T117" s="23">
        <f t="shared" si="25"/>
        <v>250000</v>
      </c>
      <c r="U117" s="23">
        <f t="shared" ref="U117:V117" si="26">D117</f>
        <v>-431285.5</v>
      </c>
      <c r="V117" s="23">
        <f t="shared" si="26"/>
        <v>-10682.79</v>
      </c>
    </row>
    <row r="121" spans="1:22" x14ac:dyDescent="0.25">
      <c r="A121" s="1" t="s">
        <v>0</v>
      </c>
    </row>
    <row r="122" spans="1:22" ht="15.75" thickBot="1" x14ac:dyDescent="0.3"/>
    <row r="123" spans="1:22" ht="26.25" thickBot="1" x14ac:dyDescent="0.3">
      <c r="A123" s="2" t="s">
        <v>1</v>
      </c>
      <c r="B123" s="12" t="s">
        <v>3</v>
      </c>
      <c r="C123" s="13"/>
      <c r="D123" s="13"/>
      <c r="E123" s="13"/>
    </row>
    <row r="124" spans="1:22" ht="15.75" thickBot="1" x14ac:dyDescent="0.3">
      <c r="A124" s="3" t="s">
        <v>2</v>
      </c>
      <c r="B124" s="14" t="s">
        <v>4</v>
      </c>
      <c r="C124" s="16" t="s">
        <v>5</v>
      </c>
      <c r="D124" s="17"/>
      <c r="E124" s="17"/>
    </row>
    <row r="125" spans="1:22" ht="15.75" thickBot="1" x14ac:dyDescent="0.3">
      <c r="A125" s="4"/>
      <c r="B125" s="15"/>
      <c r="C125" s="5">
        <v>0</v>
      </c>
      <c r="D125" s="5">
        <v>1</v>
      </c>
      <c r="E125" s="8" t="s">
        <v>6</v>
      </c>
    </row>
    <row r="126" spans="1:22" x14ac:dyDescent="0.25">
      <c r="A126" s="4"/>
      <c r="B126" s="18">
        <v>0</v>
      </c>
      <c r="C126" s="6">
        <v>4864</v>
      </c>
      <c r="D126" s="6">
        <v>11233</v>
      </c>
      <c r="E126" s="9">
        <v>16097</v>
      </c>
    </row>
    <row r="127" spans="1:22" ht="15.75" thickBot="1" x14ac:dyDescent="0.3">
      <c r="A127" s="4"/>
      <c r="B127" s="19"/>
      <c r="C127" s="7">
        <v>12.05</v>
      </c>
      <c r="D127" s="7">
        <v>27.82</v>
      </c>
      <c r="E127" s="10">
        <v>39.869999999999997</v>
      </c>
    </row>
    <row r="128" spans="1:22" x14ac:dyDescent="0.25">
      <c r="A128" s="4"/>
      <c r="B128" s="18">
        <v>1</v>
      </c>
      <c r="C128" s="6">
        <v>1942</v>
      </c>
      <c r="D128" s="6">
        <v>22333</v>
      </c>
      <c r="E128" s="9">
        <v>24275</v>
      </c>
    </row>
    <row r="129" spans="1:22" ht="15.75" thickBot="1" x14ac:dyDescent="0.3">
      <c r="A129" s="4"/>
      <c r="B129" s="19"/>
      <c r="C129" s="7">
        <v>4.8099999999999996</v>
      </c>
      <c r="D129" s="7">
        <v>55.32</v>
      </c>
      <c r="E129" s="10">
        <v>60.13</v>
      </c>
    </row>
    <row r="130" spans="1:22" x14ac:dyDescent="0.25">
      <c r="A130" s="4"/>
      <c r="B130" s="21" t="s">
        <v>6</v>
      </c>
      <c r="C130" s="6">
        <v>6806</v>
      </c>
      <c r="D130" s="6">
        <v>33566</v>
      </c>
      <c r="E130" s="9">
        <v>40372</v>
      </c>
    </row>
    <row r="131" spans="1:22" x14ac:dyDescent="0.25">
      <c r="A131" s="4"/>
      <c r="B131" s="20"/>
      <c r="C131" s="6">
        <v>16.86</v>
      </c>
      <c r="D131" s="6">
        <v>83.14</v>
      </c>
      <c r="E131" s="9">
        <v>100</v>
      </c>
    </row>
    <row r="132" spans="1:22" x14ac:dyDescent="0.25">
      <c r="A132" s="4"/>
      <c r="B132" s="22"/>
      <c r="C132" s="22"/>
      <c r="D132" s="22"/>
      <c r="E132" s="22"/>
    </row>
    <row r="135" spans="1:22" ht="15.75" thickBot="1" x14ac:dyDescent="0.3"/>
    <row r="136" spans="1:22" ht="26.25" thickBot="1" x14ac:dyDescent="0.3">
      <c r="A136" s="25" t="s">
        <v>7</v>
      </c>
      <c r="B136" s="26" t="s">
        <v>8</v>
      </c>
      <c r="C136" s="26" t="s">
        <v>9</v>
      </c>
      <c r="D136" s="26" t="s">
        <v>10</v>
      </c>
      <c r="E136" s="27" t="s">
        <v>11</v>
      </c>
    </row>
    <row r="137" spans="1:22" ht="15.75" thickBot="1" x14ac:dyDescent="0.3">
      <c r="A137" s="28" t="s">
        <v>12</v>
      </c>
      <c r="B137" s="7">
        <v>4.8102600000000002E-2</v>
      </c>
      <c r="C137" s="7">
        <v>1942</v>
      </c>
      <c r="D137" s="24">
        <v>-2038292.5</v>
      </c>
      <c r="E137" s="29">
        <v>-1049584.19</v>
      </c>
    </row>
    <row r="138" spans="1:22" ht="15.75" thickBot="1" x14ac:dyDescent="0.3">
      <c r="A138" s="28" t="s">
        <v>13</v>
      </c>
      <c r="B138" s="7">
        <v>0.27823740000000002</v>
      </c>
      <c r="C138" s="7">
        <v>11233</v>
      </c>
      <c r="D138" s="24">
        <v>0</v>
      </c>
      <c r="E138" s="29">
        <v>0</v>
      </c>
    </row>
    <row r="139" spans="1:22" ht="15.75" thickBot="1" x14ac:dyDescent="0.3">
      <c r="A139" s="28" t="s">
        <v>14</v>
      </c>
      <c r="B139" s="7">
        <v>0.55318040000000002</v>
      </c>
      <c r="C139" s="7">
        <v>22333</v>
      </c>
      <c r="D139" s="24">
        <v>0</v>
      </c>
      <c r="E139" s="29">
        <v>0</v>
      </c>
    </row>
    <row r="140" spans="1:22" ht="15.75" thickBot="1" x14ac:dyDescent="0.3">
      <c r="A140" s="28" t="s">
        <v>15</v>
      </c>
      <c r="B140" s="7">
        <v>0.1204795</v>
      </c>
      <c r="C140" s="7">
        <v>4864</v>
      </c>
      <c r="D140" s="24">
        <v>1216000</v>
      </c>
      <c r="E140" s="29">
        <v>250000</v>
      </c>
    </row>
    <row r="141" spans="1:22" x14ac:dyDescent="0.25">
      <c r="A141" s="30"/>
      <c r="B141" s="6">
        <v>1</v>
      </c>
      <c r="C141" s="6">
        <v>40372</v>
      </c>
      <c r="D141" s="31">
        <v>-822292.5</v>
      </c>
      <c r="E141" s="32">
        <v>-20367.89</v>
      </c>
      <c r="I141">
        <f t="shared" ref="I141:J141" si="27">C127</f>
        <v>12.05</v>
      </c>
      <c r="J141">
        <f t="shared" si="27"/>
        <v>27.82</v>
      </c>
      <c r="K141">
        <f t="shared" ref="K141:L141" si="28">C129</f>
        <v>4.8099999999999996</v>
      </c>
      <c r="L141">
        <f t="shared" si="28"/>
        <v>55.32</v>
      </c>
      <c r="M141">
        <f t="shared" ref="M141" si="29">B137</f>
        <v>4.8102600000000002E-2</v>
      </c>
      <c r="N141">
        <f t="shared" ref="N141" si="30">B138</f>
        <v>0.27823740000000002</v>
      </c>
      <c r="O141">
        <f t="shared" ref="O141" si="31">B139</f>
        <v>0.55318040000000002</v>
      </c>
      <c r="P141">
        <f t="shared" ref="P141" si="32">B140</f>
        <v>0.1204795</v>
      </c>
      <c r="Q141" s="23">
        <f t="shared" ref="Q141:R141" si="33">D137</f>
        <v>-2038292.5</v>
      </c>
      <c r="R141" s="23">
        <f t="shared" si="33"/>
        <v>-1049584.19</v>
      </c>
      <c r="S141" s="23">
        <f t="shared" ref="S141:T141" si="34">D140</f>
        <v>1216000</v>
      </c>
      <c r="T141" s="23">
        <f t="shared" si="34"/>
        <v>250000</v>
      </c>
      <c r="U141" s="23">
        <f t="shared" ref="U141:V141" si="35">D141</f>
        <v>-822292.5</v>
      </c>
      <c r="V141" s="23">
        <f t="shared" si="35"/>
        <v>-20367.89</v>
      </c>
    </row>
    <row r="145" spans="1:5" x14ac:dyDescent="0.25">
      <c r="A145" s="1" t="s">
        <v>0</v>
      </c>
    </row>
    <row r="146" spans="1:5" ht="15.75" thickBot="1" x14ac:dyDescent="0.3"/>
    <row r="147" spans="1:5" ht="26.25" thickBot="1" x14ac:dyDescent="0.3">
      <c r="A147" s="2" t="s">
        <v>1</v>
      </c>
      <c r="B147" s="12" t="s">
        <v>3</v>
      </c>
      <c r="C147" s="13"/>
      <c r="D147" s="13"/>
      <c r="E147" s="13"/>
    </row>
    <row r="148" spans="1:5" ht="15.75" thickBot="1" x14ac:dyDescent="0.3">
      <c r="A148" s="3" t="s">
        <v>2</v>
      </c>
      <c r="B148" s="14" t="s">
        <v>4</v>
      </c>
      <c r="C148" s="16" t="s">
        <v>5</v>
      </c>
      <c r="D148" s="17"/>
      <c r="E148" s="17"/>
    </row>
    <row r="149" spans="1:5" ht="15.75" thickBot="1" x14ac:dyDescent="0.3">
      <c r="A149" s="4"/>
      <c r="B149" s="15"/>
      <c r="C149" s="5">
        <v>0</v>
      </c>
      <c r="D149" s="5">
        <v>1</v>
      </c>
      <c r="E149" s="8" t="s">
        <v>6</v>
      </c>
    </row>
    <row r="150" spans="1:5" x14ac:dyDescent="0.25">
      <c r="A150" s="4"/>
      <c r="B150" s="18">
        <v>0</v>
      </c>
      <c r="C150" s="6">
        <v>6317</v>
      </c>
      <c r="D150" s="6">
        <v>9780</v>
      </c>
      <c r="E150" s="9">
        <v>16097</v>
      </c>
    </row>
    <row r="151" spans="1:5" ht="15.75" thickBot="1" x14ac:dyDescent="0.3">
      <c r="A151" s="4"/>
      <c r="B151" s="19"/>
      <c r="C151" s="7">
        <v>15.65</v>
      </c>
      <c r="D151" s="7">
        <v>24.22</v>
      </c>
      <c r="E151" s="10">
        <v>39.869999999999997</v>
      </c>
    </row>
    <row r="152" spans="1:5" x14ac:dyDescent="0.25">
      <c r="A152" s="4"/>
      <c r="B152" s="18">
        <v>1</v>
      </c>
      <c r="C152" s="6">
        <v>2954</v>
      </c>
      <c r="D152" s="6">
        <v>21321</v>
      </c>
      <c r="E152" s="9">
        <v>24275</v>
      </c>
    </row>
    <row r="153" spans="1:5" ht="15.75" thickBot="1" x14ac:dyDescent="0.3">
      <c r="A153" s="4"/>
      <c r="B153" s="19"/>
      <c r="C153" s="7">
        <v>7.32</v>
      </c>
      <c r="D153" s="7">
        <v>52.81</v>
      </c>
      <c r="E153" s="10">
        <v>60.13</v>
      </c>
    </row>
    <row r="154" spans="1:5" x14ac:dyDescent="0.25">
      <c r="A154" s="4"/>
      <c r="B154" s="21" t="s">
        <v>6</v>
      </c>
      <c r="C154" s="6">
        <v>9271</v>
      </c>
      <c r="D154" s="6">
        <v>31101</v>
      </c>
      <c r="E154" s="9">
        <v>40372</v>
      </c>
    </row>
    <row r="155" spans="1:5" x14ac:dyDescent="0.25">
      <c r="A155" s="4"/>
      <c r="B155" s="20"/>
      <c r="C155" s="6">
        <v>22.96</v>
      </c>
      <c r="D155" s="6">
        <v>77.040000000000006</v>
      </c>
      <c r="E155" s="9">
        <v>100</v>
      </c>
    </row>
    <row r="156" spans="1:5" x14ac:dyDescent="0.25">
      <c r="A156" s="4"/>
      <c r="B156" s="22"/>
      <c r="C156" s="22"/>
      <c r="D156" s="22"/>
      <c r="E156" s="22"/>
    </row>
    <row r="159" spans="1:5" ht="15.75" thickBot="1" x14ac:dyDescent="0.3"/>
    <row r="160" spans="1:5" ht="26.25" thickBot="1" x14ac:dyDescent="0.3">
      <c r="A160" s="25" t="s">
        <v>7</v>
      </c>
      <c r="B160" s="26" t="s">
        <v>8</v>
      </c>
      <c r="C160" s="26" t="s">
        <v>9</v>
      </c>
      <c r="D160" s="26" t="s">
        <v>10</v>
      </c>
      <c r="E160" s="27" t="s">
        <v>11</v>
      </c>
    </row>
    <row r="161" spans="1:22" ht="15.75" thickBot="1" x14ac:dyDescent="0.3">
      <c r="A161" s="28" t="s">
        <v>12</v>
      </c>
      <c r="B161" s="7">
        <v>7.3169499999999998E-2</v>
      </c>
      <c r="C161" s="7">
        <v>2954</v>
      </c>
      <c r="D161" s="24">
        <v>-2999997.5</v>
      </c>
      <c r="E161" s="29">
        <v>-1015571.26</v>
      </c>
    </row>
    <row r="162" spans="1:22" ht="15.75" thickBot="1" x14ac:dyDescent="0.3">
      <c r="A162" s="28" t="s">
        <v>13</v>
      </c>
      <c r="B162" s="7">
        <v>0.24224709999999999</v>
      </c>
      <c r="C162" s="7">
        <v>9780</v>
      </c>
      <c r="D162" s="24">
        <v>0</v>
      </c>
      <c r="E162" s="29">
        <v>0</v>
      </c>
    </row>
    <row r="163" spans="1:22" ht="15.75" thickBot="1" x14ac:dyDescent="0.3">
      <c r="A163" s="28" t="s">
        <v>14</v>
      </c>
      <c r="B163" s="7">
        <v>0.52811350000000001</v>
      </c>
      <c r="C163" s="7">
        <v>21321</v>
      </c>
      <c r="D163" s="24">
        <v>0</v>
      </c>
      <c r="E163" s="29">
        <v>0</v>
      </c>
    </row>
    <row r="164" spans="1:22" ht="15.75" thickBot="1" x14ac:dyDescent="0.3">
      <c r="A164" s="28" t="s">
        <v>15</v>
      </c>
      <c r="B164" s="7">
        <v>0.15646979999999999</v>
      </c>
      <c r="C164" s="7">
        <v>6317</v>
      </c>
      <c r="D164" s="24">
        <v>1579250</v>
      </c>
      <c r="E164" s="29">
        <v>250000</v>
      </c>
    </row>
    <row r="165" spans="1:22" x14ac:dyDescent="0.25">
      <c r="A165" s="30"/>
      <c r="B165" s="6">
        <v>1</v>
      </c>
      <c r="C165" s="6">
        <v>40372</v>
      </c>
      <c r="D165" s="31">
        <v>-1420747.5</v>
      </c>
      <c r="E165" s="32">
        <v>-35191.410000000003</v>
      </c>
      <c r="I165">
        <f t="shared" ref="I165:J165" si="36">C151</f>
        <v>15.65</v>
      </c>
      <c r="J165">
        <f t="shared" si="36"/>
        <v>24.22</v>
      </c>
      <c r="K165">
        <f t="shared" ref="K165:L165" si="37">C153</f>
        <v>7.32</v>
      </c>
      <c r="L165">
        <f t="shared" si="37"/>
        <v>52.81</v>
      </c>
      <c r="M165">
        <f t="shared" ref="M165" si="38">B161</f>
        <v>7.3169499999999998E-2</v>
      </c>
      <c r="N165">
        <f t="shared" ref="N165" si="39">B162</f>
        <v>0.24224709999999999</v>
      </c>
      <c r="O165">
        <f t="shared" ref="O165" si="40">B163</f>
        <v>0.52811350000000001</v>
      </c>
      <c r="P165">
        <f t="shared" ref="P165" si="41">B164</f>
        <v>0.15646979999999999</v>
      </c>
      <c r="Q165" s="23">
        <f t="shared" ref="Q165:R165" si="42">D161</f>
        <v>-2999997.5</v>
      </c>
      <c r="R165" s="23">
        <f t="shared" si="42"/>
        <v>-1015571.26</v>
      </c>
      <c r="S165" s="23">
        <f t="shared" ref="S165:T165" si="43">D164</f>
        <v>1579250</v>
      </c>
      <c r="T165" s="23">
        <f t="shared" si="43"/>
        <v>250000</v>
      </c>
      <c r="U165" s="23">
        <f t="shared" ref="U165:V165" si="44">D165</f>
        <v>-1420747.5</v>
      </c>
      <c r="V165" s="23">
        <f t="shared" si="44"/>
        <v>-35191.410000000003</v>
      </c>
    </row>
    <row r="169" spans="1:22" x14ac:dyDescent="0.25">
      <c r="A169" s="1" t="s">
        <v>0</v>
      </c>
    </row>
    <row r="170" spans="1:22" ht="15.75" thickBot="1" x14ac:dyDescent="0.3"/>
    <row r="171" spans="1:22" ht="26.25" thickBot="1" x14ac:dyDescent="0.3">
      <c r="A171" s="2" t="s">
        <v>1</v>
      </c>
      <c r="B171" s="12" t="s">
        <v>3</v>
      </c>
      <c r="C171" s="13"/>
      <c r="D171" s="13"/>
      <c r="E171" s="13"/>
    </row>
    <row r="172" spans="1:22" ht="15.75" thickBot="1" x14ac:dyDescent="0.3">
      <c r="A172" s="3" t="s">
        <v>2</v>
      </c>
      <c r="B172" s="14" t="s">
        <v>4</v>
      </c>
      <c r="C172" s="16" t="s">
        <v>5</v>
      </c>
      <c r="D172" s="17"/>
      <c r="E172" s="17"/>
    </row>
    <row r="173" spans="1:22" ht="15.75" thickBot="1" x14ac:dyDescent="0.3">
      <c r="A173" s="4"/>
      <c r="B173" s="15"/>
      <c r="C173" s="5">
        <v>0</v>
      </c>
      <c r="D173" s="5">
        <v>1</v>
      </c>
      <c r="E173" s="8" t="s">
        <v>6</v>
      </c>
    </row>
    <row r="174" spans="1:22" x14ac:dyDescent="0.25">
      <c r="A174" s="4"/>
      <c r="B174" s="18">
        <v>0</v>
      </c>
      <c r="C174" s="6">
        <v>7643</v>
      </c>
      <c r="D174" s="6">
        <v>8454</v>
      </c>
      <c r="E174" s="9">
        <v>16097</v>
      </c>
    </row>
    <row r="175" spans="1:22" ht="15.75" thickBot="1" x14ac:dyDescent="0.3">
      <c r="A175" s="4"/>
      <c r="B175" s="19"/>
      <c r="C175" s="7">
        <v>18.93</v>
      </c>
      <c r="D175" s="7">
        <v>20.94</v>
      </c>
      <c r="E175" s="10">
        <v>39.869999999999997</v>
      </c>
    </row>
    <row r="176" spans="1:22" x14ac:dyDescent="0.25">
      <c r="A176" s="4"/>
      <c r="B176" s="18">
        <v>1</v>
      </c>
      <c r="C176" s="6">
        <v>4119</v>
      </c>
      <c r="D176" s="6">
        <v>20156</v>
      </c>
      <c r="E176" s="9">
        <v>24275</v>
      </c>
    </row>
    <row r="177" spans="1:22" ht="15.75" thickBot="1" x14ac:dyDescent="0.3">
      <c r="A177" s="4"/>
      <c r="B177" s="19"/>
      <c r="C177" s="7">
        <v>10.199999999999999</v>
      </c>
      <c r="D177" s="7">
        <v>49.93</v>
      </c>
      <c r="E177" s="10">
        <v>60.13</v>
      </c>
    </row>
    <row r="178" spans="1:22" x14ac:dyDescent="0.25">
      <c r="A178" s="4"/>
      <c r="B178" s="21" t="s">
        <v>6</v>
      </c>
      <c r="C178" s="6">
        <v>11762</v>
      </c>
      <c r="D178" s="6">
        <v>28610</v>
      </c>
      <c r="E178" s="9">
        <v>40372</v>
      </c>
    </row>
    <row r="179" spans="1:22" x14ac:dyDescent="0.25">
      <c r="A179" s="4"/>
      <c r="B179" s="20"/>
      <c r="C179" s="6">
        <v>29.13</v>
      </c>
      <c r="D179" s="6">
        <v>70.87</v>
      </c>
      <c r="E179" s="9">
        <v>100</v>
      </c>
    </row>
    <row r="180" spans="1:22" x14ac:dyDescent="0.25">
      <c r="A180" s="4"/>
      <c r="B180" s="22"/>
      <c r="C180" s="22"/>
      <c r="D180" s="22"/>
      <c r="E180" s="22"/>
    </row>
    <row r="183" spans="1:22" ht="15.75" thickBot="1" x14ac:dyDescent="0.3"/>
    <row r="184" spans="1:22" ht="26.25" thickBot="1" x14ac:dyDescent="0.3">
      <c r="A184" s="25" t="s">
        <v>7</v>
      </c>
      <c r="B184" s="26" t="s">
        <v>8</v>
      </c>
      <c r="C184" s="26" t="s">
        <v>9</v>
      </c>
      <c r="D184" s="26" t="s">
        <v>10</v>
      </c>
      <c r="E184" s="27" t="s">
        <v>11</v>
      </c>
    </row>
    <row r="185" spans="1:22" ht="15.75" thickBot="1" x14ac:dyDescent="0.3">
      <c r="A185" s="28" t="s">
        <v>12</v>
      </c>
      <c r="B185" s="7">
        <v>0.1020262</v>
      </c>
      <c r="C185" s="7">
        <v>4119</v>
      </c>
      <c r="D185" s="24">
        <v>-4046084.5</v>
      </c>
      <c r="E185" s="29">
        <v>-982297.77</v>
      </c>
    </row>
    <row r="186" spans="1:22" ht="15.75" thickBot="1" x14ac:dyDescent="0.3">
      <c r="A186" s="28" t="s">
        <v>13</v>
      </c>
      <c r="B186" s="7">
        <v>0.20940259999999999</v>
      </c>
      <c r="C186" s="7">
        <v>8454</v>
      </c>
      <c r="D186" s="24">
        <v>0</v>
      </c>
      <c r="E186" s="29">
        <v>0</v>
      </c>
    </row>
    <row r="187" spans="1:22" ht="15.75" thickBot="1" x14ac:dyDescent="0.3">
      <c r="A187" s="28" t="s">
        <v>14</v>
      </c>
      <c r="B187" s="7">
        <v>0.4992569</v>
      </c>
      <c r="C187" s="7">
        <v>20156</v>
      </c>
      <c r="D187" s="24">
        <v>0</v>
      </c>
      <c r="E187" s="29">
        <v>0</v>
      </c>
    </row>
    <row r="188" spans="1:22" ht="15.75" thickBot="1" x14ac:dyDescent="0.3">
      <c r="A188" s="28" t="s">
        <v>15</v>
      </c>
      <c r="B188" s="7">
        <v>0.18931439999999999</v>
      </c>
      <c r="C188" s="7">
        <v>7643</v>
      </c>
      <c r="D188" s="24">
        <v>1910750</v>
      </c>
      <c r="E188" s="29">
        <v>250000</v>
      </c>
    </row>
    <row r="189" spans="1:22" x14ac:dyDescent="0.25">
      <c r="A189" s="30"/>
      <c r="B189" s="6">
        <v>1</v>
      </c>
      <c r="C189" s="6">
        <v>40372</v>
      </c>
      <c r="D189" s="31">
        <v>-2135334.5</v>
      </c>
      <c r="E189" s="32">
        <v>-52891.47</v>
      </c>
      <c r="I189">
        <f t="shared" ref="I189:J189" si="45">C175</f>
        <v>18.93</v>
      </c>
      <c r="J189">
        <f t="shared" si="45"/>
        <v>20.94</v>
      </c>
      <c r="K189">
        <f t="shared" ref="K189:L189" si="46">C177</f>
        <v>10.199999999999999</v>
      </c>
      <c r="L189">
        <f t="shared" si="46"/>
        <v>49.93</v>
      </c>
      <c r="M189">
        <f t="shared" ref="M189" si="47">B185</f>
        <v>0.1020262</v>
      </c>
      <c r="N189">
        <f t="shared" ref="N189" si="48">B186</f>
        <v>0.20940259999999999</v>
      </c>
      <c r="O189">
        <f t="shared" ref="O189" si="49">B187</f>
        <v>0.4992569</v>
      </c>
      <c r="P189">
        <f t="shared" ref="P189" si="50">B188</f>
        <v>0.18931439999999999</v>
      </c>
      <c r="Q189" s="23">
        <f t="shared" ref="Q189:R189" si="51">D185</f>
        <v>-4046084.5</v>
      </c>
      <c r="R189" s="23">
        <f t="shared" si="51"/>
        <v>-982297.77</v>
      </c>
      <c r="S189" s="23">
        <f t="shared" ref="S189:T189" si="52">D188</f>
        <v>1910750</v>
      </c>
      <c r="T189" s="23">
        <f t="shared" si="52"/>
        <v>250000</v>
      </c>
      <c r="U189" s="23">
        <f t="shared" ref="U189:V189" si="53">D189</f>
        <v>-2135334.5</v>
      </c>
      <c r="V189" s="23">
        <f t="shared" si="53"/>
        <v>-52891.47</v>
      </c>
    </row>
    <row r="193" spans="1:5" x14ac:dyDescent="0.25">
      <c r="A193" s="1" t="s">
        <v>0</v>
      </c>
    </row>
    <row r="194" spans="1:5" ht="15.75" thickBot="1" x14ac:dyDescent="0.3"/>
    <row r="195" spans="1:5" ht="26.25" thickBot="1" x14ac:dyDescent="0.3">
      <c r="A195" s="2" t="s">
        <v>1</v>
      </c>
      <c r="B195" s="12" t="s">
        <v>3</v>
      </c>
      <c r="C195" s="13"/>
      <c r="D195" s="13"/>
      <c r="E195" s="13"/>
    </row>
    <row r="196" spans="1:5" ht="15.75" thickBot="1" x14ac:dyDescent="0.3">
      <c r="A196" s="3" t="s">
        <v>2</v>
      </c>
      <c r="B196" s="14" t="s">
        <v>4</v>
      </c>
      <c r="C196" s="16" t="s">
        <v>5</v>
      </c>
      <c r="D196" s="17"/>
      <c r="E196" s="17"/>
    </row>
    <row r="197" spans="1:5" ht="15.75" thickBot="1" x14ac:dyDescent="0.3">
      <c r="A197" s="4"/>
      <c r="B197" s="15"/>
      <c r="C197" s="5">
        <v>0</v>
      </c>
      <c r="D197" s="5">
        <v>1</v>
      </c>
      <c r="E197" s="8" t="s">
        <v>6</v>
      </c>
    </row>
    <row r="198" spans="1:5" x14ac:dyDescent="0.25">
      <c r="A198" s="4"/>
      <c r="B198" s="18">
        <v>0</v>
      </c>
      <c r="C198" s="6">
        <v>9032</v>
      </c>
      <c r="D198" s="6">
        <v>7065</v>
      </c>
      <c r="E198" s="9">
        <v>16097</v>
      </c>
    </row>
    <row r="199" spans="1:5" ht="15.75" thickBot="1" x14ac:dyDescent="0.3">
      <c r="A199" s="4"/>
      <c r="B199" s="19"/>
      <c r="C199" s="7">
        <v>22.37</v>
      </c>
      <c r="D199" s="7">
        <v>17.5</v>
      </c>
      <c r="E199" s="10">
        <v>39.869999999999997</v>
      </c>
    </row>
    <row r="200" spans="1:5" x14ac:dyDescent="0.25">
      <c r="A200" s="4"/>
      <c r="B200" s="18">
        <v>1</v>
      </c>
      <c r="C200" s="6">
        <v>5350</v>
      </c>
      <c r="D200" s="6">
        <v>18925</v>
      </c>
      <c r="E200" s="9">
        <v>24275</v>
      </c>
    </row>
    <row r="201" spans="1:5" ht="15.75" thickBot="1" x14ac:dyDescent="0.3">
      <c r="A201" s="4"/>
      <c r="B201" s="19"/>
      <c r="C201" s="7">
        <v>13.25</v>
      </c>
      <c r="D201" s="7">
        <v>46.88</v>
      </c>
      <c r="E201" s="10">
        <v>60.13</v>
      </c>
    </row>
    <row r="202" spans="1:5" x14ac:dyDescent="0.25">
      <c r="A202" s="4"/>
      <c r="B202" s="21" t="s">
        <v>6</v>
      </c>
      <c r="C202" s="6">
        <v>14382</v>
      </c>
      <c r="D202" s="6">
        <v>25990</v>
      </c>
      <c r="E202" s="9">
        <v>40372</v>
      </c>
    </row>
    <row r="203" spans="1:5" x14ac:dyDescent="0.25">
      <c r="A203" s="4"/>
      <c r="B203" s="20"/>
      <c r="C203" s="6">
        <v>35.619999999999997</v>
      </c>
      <c r="D203" s="6">
        <v>64.38</v>
      </c>
      <c r="E203" s="9">
        <v>100</v>
      </c>
    </row>
    <row r="204" spans="1:5" x14ac:dyDescent="0.25">
      <c r="A204" s="4"/>
      <c r="B204" s="22"/>
      <c r="C204" s="22"/>
      <c r="D204" s="22"/>
      <c r="E204" s="22"/>
    </row>
    <row r="207" spans="1:5" ht="15.75" thickBot="1" x14ac:dyDescent="0.3"/>
    <row r="208" spans="1:5" ht="26.25" thickBot="1" x14ac:dyDescent="0.3">
      <c r="A208" s="25" t="s">
        <v>7</v>
      </c>
      <c r="B208" s="26" t="s">
        <v>8</v>
      </c>
      <c r="C208" s="26" t="s">
        <v>9</v>
      </c>
      <c r="D208" s="26" t="s">
        <v>10</v>
      </c>
      <c r="E208" s="27" t="s">
        <v>11</v>
      </c>
    </row>
    <row r="209" spans="1:22" ht="15.75" thickBot="1" x14ac:dyDescent="0.3">
      <c r="A209" s="28" t="s">
        <v>12</v>
      </c>
      <c r="B209" s="7">
        <v>0.13251760000000001</v>
      </c>
      <c r="C209" s="7">
        <v>5350</v>
      </c>
      <c r="D209" s="24">
        <v>-5158923</v>
      </c>
      <c r="E209" s="29">
        <v>-964284.67</v>
      </c>
    </row>
    <row r="210" spans="1:22" ht="15.75" thickBot="1" x14ac:dyDescent="0.3">
      <c r="A210" s="28" t="s">
        <v>13</v>
      </c>
      <c r="B210" s="7">
        <v>0.1749975</v>
      </c>
      <c r="C210" s="7">
        <v>7065</v>
      </c>
      <c r="D210" s="24">
        <v>0</v>
      </c>
      <c r="E210" s="29">
        <v>0</v>
      </c>
    </row>
    <row r="211" spans="1:22" ht="15.75" thickBot="1" x14ac:dyDescent="0.3">
      <c r="A211" s="28" t="s">
        <v>14</v>
      </c>
      <c r="B211" s="7">
        <v>0.4687655</v>
      </c>
      <c r="C211" s="7">
        <v>18925</v>
      </c>
      <c r="D211" s="24">
        <v>0</v>
      </c>
      <c r="E211" s="29">
        <v>0</v>
      </c>
    </row>
    <row r="212" spans="1:22" ht="15.75" thickBot="1" x14ac:dyDescent="0.3">
      <c r="A212" s="28" t="s">
        <v>15</v>
      </c>
      <c r="B212" s="7">
        <v>0.22371940000000001</v>
      </c>
      <c r="C212" s="7">
        <v>9032</v>
      </c>
      <c r="D212" s="24">
        <v>2258000</v>
      </c>
      <c r="E212" s="29">
        <v>250000</v>
      </c>
    </row>
    <row r="213" spans="1:22" x14ac:dyDescent="0.25">
      <c r="A213" s="30"/>
      <c r="B213" s="6">
        <v>1</v>
      </c>
      <c r="C213" s="6">
        <v>40372</v>
      </c>
      <c r="D213" s="31">
        <v>-2900923</v>
      </c>
      <c r="E213" s="32">
        <v>-71854.83</v>
      </c>
      <c r="I213">
        <f t="shared" ref="I213:J213" si="54">C199</f>
        <v>22.37</v>
      </c>
      <c r="J213">
        <f t="shared" si="54"/>
        <v>17.5</v>
      </c>
      <c r="K213">
        <f t="shared" ref="K213:L213" si="55">C201</f>
        <v>13.25</v>
      </c>
      <c r="L213">
        <f t="shared" si="55"/>
        <v>46.88</v>
      </c>
      <c r="M213">
        <f t="shared" ref="M213" si="56">B209</f>
        <v>0.13251760000000001</v>
      </c>
      <c r="N213">
        <f t="shared" ref="N213" si="57">B210</f>
        <v>0.1749975</v>
      </c>
      <c r="O213">
        <f t="shared" ref="O213" si="58">B211</f>
        <v>0.4687655</v>
      </c>
      <c r="P213">
        <f t="shared" ref="P213" si="59">B212</f>
        <v>0.22371940000000001</v>
      </c>
      <c r="Q213" s="23">
        <f t="shared" ref="Q213:R213" si="60">D209</f>
        <v>-5158923</v>
      </c>
      <c r="R213" s="23">
        <f t="shared" si="60"/>
        <v>-964284.67</v>
      </c>
      <c r="S213" s="23">
        <f t="shared" ref="S213:T213" si="61">D212</f>
        <v>2258000</v>
      </c>
      <c r="T213" s="23">
        <f t="shared" si="61"/>
        <v>250000</v>
      </c>
      <c r="U213" s="23">
        <f t="shared" ref="U213:V213" si="62">D213</f>
        <v>-2900923</v>
      </c>
      <c r="V213" s="23">
        <f t="shared" si="62"/>
        <v>-71854.83</v>
      </c>
    </row>
    <row r="217" spans="1:22" x14ac:dyDescent="0.25">
      <c r="A217" s="1" t="s">
        <v>0</v>
      </c>
    </row>
    <row r="218" spans="1:22" ht="15.75" thickBot="1" x14ac:dyDescent="0.3"/>
    <row r="219" spans="1:22" ht="26.25" thickBot="1" x14ac:dyDescent="0.3">
      <c r="A219" s="2" t="s">
        <v>1</v>
      </c>
      <c r="B219" s="12" t="s">
        <v>3</v>
      </c>
      <c r="C219" s="13"/>
      <c r="D219" s="13"/>
      <c r="E219" s="13"/>
    </row>
    <row r="220" spans="1:22" ht="15.75" thickBot="1" x14ac:dyDescent="0.3">
      <c r="A220" s="3" t="s">
        <v>2</v>
      </c>
      <c r="B220" s="14" t="s">
        <v>4</v>
      </c>
      <c r="C220" s="16" t="s">
        <v>5</v>
      </c>
      <c r="D220" s="17"/>
      <c r="E220" s="17"/>
    </row>
    <row r="221" spans="1:22" ht="15.75" thickBot="1" x14ac:dyDescent="0.3">
      <c r="A221" s="4"/>
      <c r="B221" s="15"/>
      <c r="C221" s="5">
        <v>0</v>
      </c>
      <c r="D221" s="5">
        <v>1</v>
      </c>
      <c r="E221" s="8" t="s">
        <v>6</v>
      </c>
    </row>
    <row r="222" spans="1:22" x14ac:dyDescent="0.25">
      <c r="A222" s="4"/>
      <c r="B222" s="18">
        <v>0</v>
      </c>
      <c r="C222" s="6">
        <v>10191</v>
      </c>
      <c r="D222" s="6">
        <v>5906</v>
      </c>
      <c r="E222" s="9">
        <v>16097</v>
      </c>
    </row>
    <row r="223" spans="1:22" ht="15.75" thickBot="1" x14ac:dyDescent="0.3">
      <c r="A223" s="4"/>
      <c r="B223" s="19"/>
      <c r="C223" s="7">
        <v>25.24</v>
      </c>
      <c r="D223" s="7">
        <v>14.63</v>
      </c>
      <c r="E223" s="10">
        <v>39.869999999999997</v>
      </c>
    </row>
    <row r="224" spans="1:22" x14ac:dyDescent="0.25">
      <c r="A224" s="4"/>
      <c r="B224" s="18">
        <v>1</v>
      </c>
      <c r="C224" s="6">
        <v>6834</v>
      </c>
      <c r="D224" s="6">
        <v>17441</v>
      </c>
      <c r="E224" s="9">
        <v>24275</v>
      </c>
    </row>
    <row r="225" spans="1:22" ht="15.75" thickBot="1" x14ac:dyDescent="0.3">
      <c r="A225" s="4"/>
      <c r="B225" s="19"/>
      <c r="C225" s="7">
        <v>16.93</v>
      </c>
      <c r="D225" s="7">
        <v>43.2</v>
      </c>
      <c r="E225" s="10">
        <v>60.13</v>
      </c>
    </row>
    <row r="226" spans="1:22" x14ac:dyDescent="0.25">
      <c r="A226" s="4"/>
      <c r="B226" s="21" t="s">
        <v>6</v>
      </c>
      <c r="C226" s="6">
        <v>17025</v>
      </c>
      <c r="D226" s="6">
        <v>23347</v>
      </c>
      <c r="E226" s="9">
        <v>40372</v>
      </c>
    </row>
    <row r="227" spans="1:22" x14ac:dyDescent="0.25">
      <c r="A227" s="4"/>
      <c r="B227" s="20"/>
      <c r="C227" s="6">
        <v>42.17</v>
      </c>
      <c r="D227" s="6">
        <v>57.83</v>
      </c>
      <c r="E227" s="9">
        <v>100</v>
      </c>
    </row>
    <row r="228" spans="1:22" x14ac:dyDescent="0.25">
      <c r="A228" s="4"/>
      <c r="B228" s="22"/>
      <c r="C228" s="22"/>
      <c r="D228" s="22"/>
      <c r="E228" s="22"/>
    </row>
    <row r="231" spans="1:22" ht="15.75" thickBot="1" x14ac:dyDescent="0.3"/>
    <row r="232" spans="1:22" ht="26.25" thickBot="1" x14ac:dyDescent="0.3">
      <c r="A232" s="25" t="s">
        <v>7</v>
      </c>
      <c r="B232" s="26" t="s">
        <v>8</v>
      </c>
      <c r="C232" s="26" t="s">
        <v>9</v>
      </c>
      <c r="D232" s="26" t="s">
        <v>10</v>
      </c>
      <c r="E232" s="27" t="s">
        <v>11</v>
      </c>
    </row>
    <row r="233" spans="1:22" ht="15.75" thickBot="1" x14ac:dyDescent="0.3">
      <c r="A233" s="28" t="s">
        <v>12</v>
      </c>
      <c r="B233" s="7">
        <v>0.1692757</v>
      </c>
      <c r="C233" s="7">
        <v>6834</v>
      </c>
      <c r="D233" s="24">
        <v>-6413031</v>
      </c>
      <c r="E233" s="29">
        <v>-938400.79</v>
      </c>
    </row>
    <row r="234" spans="1:22" ht="15.75" thickBot="1" x14ac:dyDescent="0.3">
      <c r="A234" s="28" t="s">
        <v>13</v>
      </c>
      <c r="B234" s="7">
        <v>0.14628949999999999</v>
      </c>
      <c r="C234" s="7">
        <v>5906</v>
      </c>
      <c r="D234" s="24">
        <v>0</v>
      </c>
      <c r="E234" s="29">
        <v>0</v>
      </c>
    </row>
    <row r="235" spans="1:22" ht="15.75" thickBot="1" x14ac:dyDescent="0.3">
      <c r="A235" s="28" t="s">
        <v>14</v>
      </c>
      <c r="B235" s="7">
        <v>0.43200729999999998</v>
      </c>
      <c r="C235" s="7">
        <v>17441</v>
      </c>
      <c r="D235" s="24">
        <v>0</v>
      </c>
      <c r="E235" s="29">
        <v>0</v>
      </c>
    </row>
    <row r="236" spans="1:22" ht="15.75" thickBot="1" x14ac:dyDescent="0.3">
      <c r="A236" s="28" t="s">
        <v>15</v>
      </c>
      <c r="B236" s="7">
        <v>0.25242740000000002</v>
      </c>
      <c r="C236" s="7">
        <v>10191</v>
      </c>
      <c r="D236" s="24">
        <v>2547750</v>
      </c>
      <c r="E236" s="29">
        <v>250000</v>
      </c>
    </row>
    <row r="237" spans="1:22" x14ac:dyDescent="0.25">
      <c r="A237" s="30"/>
      <c r="B237" s="6">
        <v>1</v>
      </c>
      <c r="C237" s="6">
        <v>40372</v>
      </c>
      <c r="D237" s="31">
        <v>-3865281</v>
      </c>
      <c r="E237" s="32">
        <v>-95741.63</v>
      </c>
      <c r="I237">
        <f t="shared" ref="I237:J237" si="63">C223</f>
        <v>25.24</v>
      </c>
      <c r="J237">
        <f t="shared" si="63"/>
        <v>14.63</v>
      </c>
      <c r="K237">
        <f t="shared" ref="K237:L237" si="64">C225</f>
        <v>16.93</v>
      </c>
      <c r="L237">
        <f t="shared" si="64"/>
        <v>43.2</v>
      </c>
      <c r="M237">
        <f t="shared" ref="M237" si="65">B233</f>
        <v>0.1692757</v>
      </c>
      <c r="N237">
        <f t="shared" ref="N237" si="66">B234</f>
        <v>0.14628949999999999</v>
      </c>
      <c r="O237">
        <f t="shared" ref="O237" si="67">B235</f>
        <v>0.43200729999999998</v>
      </c>
      <c r="P237">
        <f t="shared" ref="P237" si="68">B236</f>
        <v>0.25242740000000002</v>
      </c>
      <c r="Q237" s="23">
        <f t="shared" ref="Q237:R237" si="69">D233</f>
        <v>-6413031</v>
      </c>
      <c r="R237" s="23">
        <f t="shared" si="69"/>
        <v>-938400.79</v>
      </c>
      <c r="S237" s="23">
        <f t="shared" ref="S237:T237" si="70">D236</f>
        <v>2547750</v>
      </c>
      <c r="T237" s="23">
        <f t="shared" si="70"/>
        <v>250000</v>
      </c>
      <c r="U237" s="23">
        <f t="shared" ref="U237:V237" si="71">D237</f>
        <v>-3865281</v>
      </c>
      <c r="V237" s="23">
        <f t="shared" si="71"/>
        <v>-95741.63</v>
      </c>
    </row>
    <row r="241" spans="1:5" x14ac:dyDescent="0.25">
      <c r="A241" s="1" t="s">
        <v>0</v>
      </c>
    </row>
    <row r="242" spans="1:5" ht="15.75" thickBot="1" x14ac:dyDescent="0.3"/>
    <row r="243" spans="1:5" ht="26.25" thickBot="1" x14ac:dyDescent="0.3">
      <c r="A243" s="2" t="s">
        <v>1</v>
      </c>
      <c r="B243" s="12" t="s">
        <v>3</v>
      </c>
      <c r="C243" s="13"/>
      <c r="D243" s="13"/>
      <c r="E243" s="13"/>
    </row>
    <row r="244" spans="1:5" ht="15.75" thickBot="1" x14ac:dyDescent="0.3">
      <c r="A244" s="3" t="s">
        <v>2</v>
      </c>
      <c r="B244" s="14" t="s">
        <v>4</v>
      </c>
      <c r="C244" s="16" t="s">
        <v>5</v>
      </c>
      <c r="D244" s="17"/>
      <c r="E244" s="17"/>
    </row>
    <row r="245" spans="1:5" ht="15.75" thickBot="1" x14ac:dyDescent="0.3">
      <c r="A245" s="4"/>
      <c r="B245" s="15"/>
      <c r="C245" s="5">
        <v>0</v>
      </c>
      <c r="D245" s="5">
        <v>1</v>
      </c>
      <c r="E245" s="8" t="s">
        <v>6</v>
      </c>
    </row>
    <row r="246" spans="1:5" x14ac:dyDescent="0.25">
      <c r="A246" s="4"/>
      <c r="B246" s="18">
        <v>0</v>
      </c>
      <c r="C246" s="6">
        <v>11324</v>
      </c>
      <c r="D246" s="6">
        <v>4773</v>
      </c>
      <c r="E246" s="9">
        <v>16097</v>
      </c>
    </row>
    <row r="247" spans="1:5" ht="15.75" thickBot="1" x14ac:dyDescent="0.3">
      <c r="A247" s="4"/>
      <c r="B247" s="19"/>
      <c r="C247" s="7">
        <v>28.05</v>
      </c>
      <c r="D247" s="7">
        <v>11.82</v>
      </c>
      <c r="E247" s="10">
        <v>39.869999999999997</v>
      </c>
    </row>
    <row r="248" spans="1:5" x14ac:dyDescent="0.25">
      <c r="A248" s="4"/>
      <c r="B248" s="18">
        <v>1</v>
      </c>
      <c r="C248" s="6">
        <v>8367</v>
      </c>
      <c r="D248" s="6">
        <v>15908</v>
      </c>
      <c r="E248" s="9">
        <v>24275</v>
      </c>
    </row>
    <row r="249" spans="1:5" ht="15.75" thickBot="1" x14ac:dyDescent="0.3">
      <c r="A249" s="4"/>
      <c r="B249" s="19"/>
      <c r="C249" s="7">
        <v>20.72</v>
      </c>
      <c r="D249" s="7">
        <v>39.4</v>
      </c>
      <c r="E249" s="10">
        <v>60.13</v>
      </c>
    </row>
    <row r="250" spans="1:5" x14ac:dyDescent="0.25">
      <c r="A250" s="4"/>
      <c r="B250" s="21" t="s">
        <v>6</v>
      </c>
      <c r="C250" s="6">
        <v>19691</v>
      </c>
      <c r="D250" s="6">
        <v>20681</v>
      </c>
      <c r="E250" s="9">
        <v>40372</v>
      </c>
    </row>
    <row r="251" spans="1:5" x14ac:dyDescent="0.25">
      <c r="A251" s="4"/>
      <c r="B251" s="20"/>
      <c r="C251" s="6">
        <v>48.77</v>
      </c>
      <c r="D251" s="6">
        <v>51.23</v>
      </c>
      <c r="E251" s="9">
        <v>100</v>
      </c>
    </row>
    <row r="252" spans="1:5" x14ac:dyDescent="0.25">
      <c r="A252" s="4"/>
      <c r="B252" s="22"/>
      <c r="C252" s="22"/>
      <c r="D252" s="22"/>
      <c r="E252" s="22"/>
    </row>
    <row r="255" spans="1:5" ht="15.75" thickBot="1" x14ac:dyDescent="0.3"/>
    <row r="256" spans="1:5" ht="26.25" thickBot="1" x14ac:dyDescent="0.3">
      <c r="A256" s="25" t="s">
        <v>7</v>
      </c>
      <c r="B256" s="26" t="s">
        <v>8</v>
      </c>
      <c r="C256" s="26" t="s">
        <v>9</v>
      </c>
      <c r="D256" s="26" t="s">
        <v>10</v>
      </c>
      <c r="E256" s="27" t="s">
        <v>11</v>
      </c>
    </row>
    <row r="257" spans="1:22" ht="15.75" thickBot="1" x14ac:dyDescent="0.3">
      <c r="A257" s="28" t="s">
        <v>12</v>
      </c>
      <c r="B257" s="7">
        <v>0.2072476</v>
      </c>
      <c r="C257" s="7">
        <v>8367</v>
      </c>
      <c r="D257" s="24">
        <v>-7694014</v>
      </c>
      <c r="E257" s="29">
        <v>-919566.63</v>
      </c>
    </row>
    <row r="258" spans="1:22" ht="15.75" thickBot="1" x14ac:dyDescent="0.3">
      <c r="A258" s="28" t="s">
        <v>13</v>
      </c>
      <c r="B258" s="7">
        <v>0.1182255</v>
      </c>
      <c r="C258" s="7">
        <v>4773</v>
      </c>
      <c r="D258" s="24">
        <v>0</v>
      </c>
      <c r="E258" s="29">
        <v>0</v>
      </c>
    </row>
    <row r="259" spans="1:22" ht="15.75" thickBot="1" x14ac:dyDescent="0.3">
      <c r="A259" s="28" t="s">
        <v>14</v>
      </c>
      <c r="B259" s="7">
        <v>0.39403549999999998</v>
      </c>
      <c r="C259" s="7">
        <v>15908</v>
      </c>
      <c r="D259" s="24">
        <v>0</v>
      </c>
      <c r="E259" s="29">
        <v>0</v>
      </c>
    </row>
    <row r="260" spans="1:22" ht="15.75" thickBot="1" x14ac:dyDescent="0.3">
      <c r="A260" s="28" t="s">
        <v>15</v>
      </c>
      <c r="B260" s="7">
        <v>0.2804914</v>
      </c>
      <c r="C260" s="7">
        <v>11324</v>
      </c>
      <c r="D260" s="24">
        <v>2831000</v>
      </c>
      <c r="E260" s="29">
        <v>250000</v>
      </c>
    </row>
    <row r="261" spans="1:22" x14ac:dyDescent="0.25">
      <c r="A261" s="30"/>
      <c r="B261" s="6">
        <v>1</v>
      </c>
      <c r="C261" s="6">
        <v>40372</v>
      </c>
      <c r="D261" s="31">
        <v>-4863014</v>
      </c>
      <c r="E261" s="32">
        <v>-120455.12</v>
      </c>
      <c r="I261">
        <f t="shared" ref="I261:J261" si="72">C247</f>
        <v>28.05</v>
      </c>
      <c r="J261">
        <f t="shared" si="72"/>
        <v>11.82</v>
      </c>
      <c r="K261">
        <f t="shared" ref="K261:L261" si="73">C249</f>
        <v>20.72</v>
      </c>
      <c r="L261">
        <f t="shared" si="73"/>
        <v>39.4</v>
      </c>
      <c r="M261">
        <f t="shared" ref="M261" si="74">B257</f>
        <v>0.2072476</v>
      </c>
      <c r="N261">
        <f t="shared" ref="N261" si="75">B258</f>
        <v>0.1182255</v>
      </c>
      <c r="O261">
        <f t="shared" ref="O261" si="76">B259</f>
        <v>0.39403549999999998</v>
      </c>
      <c r="P261">
        <f t="shared" ref="P261" si="77">B260</f>
        <v>0.2804914</v>
      </c>
      <c r="Q261" s="23">
        <f t="shared" ref="Q261:R261" si="78">D257</f>
        <v>-7694014</v>
      </c>
      <c r="R261" s="23">
        <f t="shared" si="78"/>
        <v>-919566.63</v>
      </c>
      <c r="S261" s="23">
        <f t="shared" ref="S261:T261" si="79">D260</f>
        <v>2831000</v>
      </c>
      <c r="T261" s="23">
        <f t="shared" si="79"/>
        <v>250000</v>
      </c>
      <c r="U261" s="23">
        <f t="shared" ref="U261:V261" si="80">D261</f>
        <v>-4863014</v>
      </c>
      <c r="V261" s="23">
        <f t="shared" si="80"/>
        <v>-120455.12</v>
      </c>
    </row>
    <row r="265" spans="1:22" x14ac:dyDescent="0.25">
      <c r="A265" s="1" t="s">
        <v>0</v>
      </c>
    </row>
    <row r="266" spans="1:22" ht="15.75" thickBot="1" x14ac:dyDescent="0.3"/>
    <row r="267" spans="1:22" ht="26.25" thickBot="1" x14ac:dyDescent="0.3">
      <c r="A267" s="2" t="s">
        <v>1</v>
      </c>
      <c r="B267" s="12" t="s">
        <v>3</v>
      </c>
      <c r="C267" s="13"/>
      <c r="D267" s="13"/>
      <c r="E267" s="13"/>
    </row>
    <row r="268" spans="1:22" ht="15.75" thickBot="1" x14ac:dyDescent="0.3">
      <c r="A268" s="3" t="s">
        <v>2</v>
      </c>
      <c r="B268" s="14" t="s">
        <v>4</v>
      </c>
      <c r="C268" s="16" t="s">
        <v>5</v>
      </c>
      <c r="D268" s="17"/>
      <c r="E268" s="17"/>
    </row>
    <row r="269" spans="1:22" ht="15.75" thickBot="1" x14ac:dyDescent="0.3">
      <c r="A269" s="4"/>
      <c r="B269" s="15"/>
      <c r="C269" s="5">
        <v>0</v>
      </c>
      <c r="D269" s="5">
        <v>1</v>
      </c>
      <c r="E269" s="8" t="s">
        <v>6</v>
      </c>
    </row>
    <row r="270" spans="1:22" x14ac:dyDescent="0.25">
      <c r="A270" s="4"/>
      <c r="B270" s="18">
        <v>0</v>
      </c>
      <c r="C270" s="6">
        <v>12317</v>
      </c>
      <c r="D270" s="6">
        <v>3780</v>
      </c>
      <c r="E270" s="9">
        <v>16097</v>
      </c>
    </row>
    <row r="271" spans="1:22" ht="15.75" thickBot="1" x14ac:dyDescent="0.3">
      <c r="A271" s="4"/>
      <c r="B271" s="19"/>
      <c r="C271" s="7">
        <v>30.51</v>
      </c>
      <c r="D271" s="7">
        <v>9.36</v>
      </c>
      <c r="E271" s="10">
        <v>39.869999999999997</v>
      </c>
    </row>
    <row r="272" spans="1:22" x14ac:dyDescent="0.25">
      <c r="A272" s="4"/>
      <c r="B272" s="18">
        <v>1</v>
      </c>
      <c r="C272" s="6">
        <v>10022</v>
      </c>
      <c r="D272" s="6">
        <v>14253</v>
      </c>
      <c r="E272" s="9">
        <v>24275</v>
      </c>
    </row>
    <row r="273" spans="1:22" ht="15.75" thickBot="1" x14ac:dyDescent="0.3">
      <c r="A273" s="4"/>
      <c r="B273" s="19"/>
      <c r="C273" s="7">
        <v>24.82</v>
      </c>
      <c r="D273" s="7">
        <v>35.299999999999997</v>
      </c>
      <c r="E273" s="10">
        <v>60.13</v>
      </c>
    </row>
    <row r="274" spans="1:22" x14ac:dyDescent="0.25">
      <c r="A274" s="4"/>
      <c r="B274" s="21" t="s">
        <v>6</v>
      </c>
      <c r="C274" s="6">
        <v>22339</v>
      </c>
      <c r="D274" s="6">
        <v>18033</v>
      </c>
      <c r="E274" s="9">
        <v>40372</v>
      </c>
    </row>
    <row r="275" spans="1:22" x14ac:dyDescent="0.25">
      <c r="A275" s="4"/>
      <c r="B275" s="20"/>
      <c r="C275" s="6">
        <v>55.33</v>
      </c>
      <c r="D275" s="6">
        <v>44.67</v>
      </c>
      <c r="E275" s="9">
        <v>100</v>
      </c>
    </row>
    <row r="276" spans="1:22" x14ac:dyDescent="0.25">
      <c r="A276" s="4"/>
      <c r="B276" s="22"/>
      <c r="C276" s="22"/>
      <c r="D276" s="22"/>
      <c r="E276" s="22"/>
    </row>
    <row r="279" spans="1:22" ht="15.75" thickBot="1" x14ac:dyDescent="0.3"/>
    <row r="280" spans="1:22" ht="26.25" thickBot="1" x14ac:dyDescent="0.3">
      <c r="A280" s="25" t="s">
        <v>7</v>
      </c>
      <c r="B280" s="26" t="s">
        <v>8</v>
      </c>
      <c r="C280" s="26" t="s">
        <v>9</v>
      </c>
      <c r="D280" s="26" t="s">
        <v>10</v>
      </c>
      <c r="E280" s="27" t="s">
        <v>11</v>
      </c>
    </row>
    <row r="281" spans="1:22" ht="15.75" thickBot="1" x14ac:dyDescent="0.3">
      <c r="A281" s="28" t="s">
        <v>12</v>
      </c>
      <c r="B281" s="7">
        <v>0.2482414</v>
      </c>
      <c r="C281" s="7">
        <v>10022</v>
      </c>
      <c r="D281" s="24">
        <v>-9054160</v>
      </c>
      <c r="E281" s="29">
        <v>-903428.46</v>
      </c>
    </row>
    <row r="282" spans="1:22" ht="15.75" thickBot="1" x14ac:dyDescent="0.3">
      <c r="A282" s="28" t="s">
        <v>13</v>
      </c>
      <c r="B282" s="7">
        <v>9.3629199999999996E-2</v>
      </c>
      <c r="C282" s="7">
        <v>3780</v>
      </c>
      <c r="D282" s="24">
        <v>0</v>
      </c>
      <c r="E282" s="29">
        <v>0</v>
      </c>
    </row>
    <row r="283" spans="1:22" ht="15.75" thickBot="1" x14ac:dyDescent="0.3">
      <c r="A283" s="28" t="s">
        <v>14</v>
      </c>
      <c r="B283" s="7">
        <v>0.35304170000000001</v>
      </c>
      <c r="C283" s="7">
        <v>14253</v>
      </c>
      <c r="D283" s="24">
        <v>0</v>
      </c>
      <c r="E283" s="29">
        <v>0</v>
      </c>
    </row>
    <row r="284" spans="1:22" ht="15.75" thickBot="1" x14ac:dyDescent="0.3">
      <c r="A284" s="28" t="s">
        <v>15</v>
      </c>
      <c r="B284" s="7">
        <v>0.30508770000000002</v>
      </c>
      <c r="C284" s="7">
        <v>12317</v>
      </c>
      <c r="D284" s="24">
        <v>3079250</v>
      </c>
      <c r="E284" s="29">
        <v>250000</v>
      </c>
    </row>
    <row r="285" spans="1:22" x14ac:dyDescent="0.25">
      <c r="A285" s="30"/>
      <c r="B285" s="6">
        <v>1</v>
      </c>
      <c r="C285" s="6">
        <v>40372</v>
      </c>
      <c r="D285" s="31">
        <v>-5974910</v>
      </c>
      <c r="E285" s="32">
        <v>-147996.38</v>
      </c>
      <c r="I285">
        <f t="shared" ref="I285:J285" si="81">C271</f>
        <v>30.51</v>
      </c>
      <c r="J285">
        <f t="shared" si="81"/>
        <v>9.36</v>
      </c>
      <c r="K285">
        <f t="shared" ref="K285:L285" si="82">C273</f>
        <v>24.82</v>
      </c>
      <c r="L285">
        <f t="shared" si="82"/>
        <v>35.299999999999997</v>
      </c>
      <c r="M285">
        <f t="shared" ref="M285" si="83">B281</f>
        <v>0.2482414</v>
      </c>
      <c r="N285">
        <f t="shared" ref="N285" si="84">B282</f>
        <v>9.3629199999999996E-2</v>
      </c>
      <c r="O285">
        <f t="shared" ref="O285" si="85">B283</f>
        <v>0.35304170000000001</v>
      </c>
      <c r="P285">
        <f t="shared" ref="P285" si="86">B284</f>
        <v>0.30508770000000002</v>
      </c>
      <c r="Q285" s="23">
        <f t="shared" ref="Q285:R285" si="87">D281</f>
        <v>-9054160</v>
      </c>
      <c r="R285" s="23">
        <f t="shared" si="87"/>
        <v>-903428.46</v>
      </c>
      <c r="S285" s="23">
        <f t="shared" ref="S285:T285" si="88">D284</f>
        <v>3079250</v>
      </c>
      <c r="T285" s="23">
        <f t="shared" si="88"/>
        <v>250000</v>
      </c>
      <c r="U285" s="23">
        <f t="shared" ref="U285:V285" si="89">D285</f>
        <v>-5974910</v>
      </c>
      <c r="V285" s="23">
        <f t="shared" si="89"/>
        <v>-147996.38</v>
      </c>
    </row>
    <row r="289" spans="1:5" x14ac:dyDescent="0.25">
      <c r="A289" s="1" t="s">
        <v>0</v>
      </c>
    </row>
    <row r="290" spans="1:5" ht="15.75" thickBot="1" x14ac:dyDescent="0.3"/>
    <row r="291" spans="1:5" ht="26.25" thickBot="1" x14ac:dyDescent="0.3">
      <c r="A291" s="2" t="s">
        <v>1</v>
      </c>
      <c r="B291" s="12" t="s">
        <v>3</v>
      </c>
      <c r="C291" s="13"/>
      <c r="D291" s="13"/>
      <c r="E291" s="13"/>
    </row>
    <row r="292" spans="1:5" ht="15.75" thickBot="1" x14ac:dyDescent="0.3">
      <c r="A292" s="3" t="s">
        <v>2</v>
      </c>
      <c r="B292" s="14" t="s">
        <v>4</v>
      </c>
      <c r="C292" s="16" t="s">
        <v>5</v>
      </c>
      <c r="D292" s="17"/>
      <c r="E292" s="17"/>
    </row>
    <row r="293" spans="1:5" ht="15.75" thickBot="1" x14ac:dyDescent="0.3">
      <c r="A293" s="4"/>
      <c r="B293" s="15"/>
      <c r="C293" s="5">
        <v>0</v>
      </c>
      <c r="D293" s="5">
        <v>1</v>
      </c>
      <c r="E293" s="8" t="s">
        <v>6</v>
      </c>
    </row>
    <row r="294" spans="1:5" x14ac:dyDescent="0.25">
      <c r="A294" s="4"/>
      <c r="B294" s="18">
        <v>0</v>
      </c>
      <c r="C294" s="6">
        <v>13182</v>
      </c>
      <c r="D294" s="6">
        <v>2915</v>
      </c>
      <c r="E294" s="9">
        <v>16097</v>
      </c>
    </row>
    <row r="295" spans="1:5" ht="15.75" thickBot="1" x14ac:dyDescent="0.3">
      <c r="A295" s="4"/>
      <c r="B295" s="19"/>
      <c r="C295" s="7">
        <v>32.65</v>
      </c>
      <c r="D295" s="7">
        <v>7.22</v>
      </c>
      <c r="E295" s="10">
        <v>39.869999999999997</v>
      </c>
    </row>
    <row r="296" spans="1:5" x14ac:dyDescent="0.25">
      <c r="A296" s="4"/>
      <c r="B296" s="18">
        <v>1</v>
      </c>
      <c r="C296" s="6">
        <v>11774</v>
      </c>
      <c r="D296" s="6">
        <v>12501</v>
      </c>
      <c r="E296" s="9">
        <v>24275</v>
      </c>
    </row>
    <row r="297" spans="1:5" ht="15.75" thickBot="1" x14ac:dyDescent="0.3">
      <c r="A297" s="4"/>
      <c r="B297" s="19"/>
      <c r="C297" s="7">
        <v>29.16</v>
      </c>
      <c r="D297" s="7">
        <v>30.96</v>
      </c>
      <c r="E297" s="10">
        <v>60.13</v>
      </c>
    </row>
    <row r="298" spans="1:5" x14ac:dyDescent="0.25">
      <c r="A298" s="4"/>
      <c r="B298" s="21" t="s">
        <v>6</v>
      </c>
      <c r="C298" s="6">
        <v>24956</v>
      </c>
      <c r="D298" s="6">
        <v>15416</v>
      </c>
      <c r="E298" s="9">
        <v>40372</v>
      </c>
    </row>
    <row r="299" spans="1:5" x14ac:dyDescent="0.25">
      <c r="A299" s="4"/>
      <c r="B299" s="20"/>
      <c r="C299" s="6">
        <v>61.82</v>
      </c>
      <c r="D299" s="6">
        <v>38.18</v>
      </c>
      <c r="E299" s="9">
        <v>100</v>
      </c>
    </row>
    <row r="300" spans="1:5" x14ac:dyDescent="0.25">
      <c r="A300" s="4"/>
      <c r="B300" s="22"/>
      <c r="C300" s="22"/>
      <c r="D300" s="22"/>
      <c r="E300" s="22"/>
    </row>
    <row r="303" spans="1:5" ht="15.75" thickBot="1" x14ac:dyDescent="0.3"/>
    <row r="304" spans="1:5" ht="26.25" thickBot="1" x14ac:dyDescent="0.3">
      <c r="A304" s="25" t="s">
        <v>7</v>
      </c>
      <c r="B304" s="26" t="s">
        <v>8</v>
      </c>
      <c r="C304" s="26" t="s">
        <v>9</v>
      </c>
      <c r="D304" s="26" t="s">
        <v>10</v>
      </c>
      <c r="E304" s="27" t="s">
        <v>11</v>
      </c>
    </row>
    <row r="305" spans="1:22" ht="15.75" thickBot="1" x14ac:dyDescent="0.3">
      <c r="A305" s="28" t="s">
        <v>12</v>
      </c>
      <c r="B305" s="7">
        <v>0.2916378</v>
      </c>
      <c r="C305" s="7">
        <v>11774</v>
      </c>
      <c r="D305" s="24">
        <v>-10514744.5</v>
      </c>
      <c r="E305" s="29">
        <v>-893047.77</v>
      </c>
    </row>
    <row r="306" spans="1:22" ht="15.75" thickBot="1" x14ac:dyDescent="0.3">
      <c r="A306" s="28" t="s">
        <v>13</v>
      </c>
      <c r="B306" s="7">
        <v>7.2203500000000004E-2</v>
      </c>
      <c r="C306" s="7">
        <v>2915</v>
      </c>
      <c r="D306" s="24">
        <v>0</v>
      </c>
      <c r="E306" s="29">
        <v>0</v>
      </c>
    </row>
    <row r="307" spans="1:22" ht="15.75" thickBot="1" x14ac:dyDescent="0.3">
      <c r="A307" s="28" t="s">
        <v>14</v>
      </c>
      <c r="B307" s="7">
        <v>0.30964530000000001</v>
      </c>
      <c r="C307" s="7">
        <v>12501</v>
      </c>
      <c r="D307" s="24">
        <v>0</v>
      </c>
      <c r="E307" s="29">
        <v>0</v>
      </c>
    </row>
    <row r="308" spans="1:22" ht="15.75" thickBot="1" x14ac:dyDescent="0.3">
      <c r="A308" s="28" t="s">
        <v>15</v>
      </c>
      <c r="B308" s="7">
        <v>0.32651340000000001</v>
      </c>
      <c r="C308" s="7">
        <v>13182</v>
      </c>
      <c r="D308" s="24">
        <v>3295500</v>
      </c>
      <c r="E308" s="29">
        <v>250000</v>
      </c>
    </row>
    <row r="309" spans="1:22" x14ac:dyDescent="0.25">
      <c r="A309" s="30"/>
      <c r="B309" s="6">
        <v>1</v>
      </c>
      <c r="C309" s="6">
        <v>40372</v>
      </c>
      <c r="D309" s="31">
        <v>-7219244.5</v>
      </c>
      <c r="E309" s="32">
        <v>-178818.1</v>
      </c>
      <c r="I309">
        <f t="shared" ref="I309:J309" si="90">C295</f>
        <v>32.65</v>
      </c>
      <c r="J309">
        <f t="shared" si="90"/>
        <v>7.22</v>
      </c>
      <c r="K309">
        <f t="shared" ref="K309:L309" si="91">C297</f>
        <v>29.16</v>
      </c>
      <c r="L309">
        <f t="shared" si="91"/>
        <v>30.96</v>
      </c>
      <c r="M309">
        <f t="shared" ref="M309" si="92">B305</f>
        <v>0.2916378</v>
      </c>
      <c r="N309">
        <f t="shared" ref="N309" si="93">B306</f>
        <v>7.2203500000000004E-2</v>
      </c>
      <c r="O309">
        <f t="shared" ref="O309" si="94">B307</f>
        <v>0.30964530000000001</v>
      </c>
      <c r="P309">
        <f t="shared" ref="P309" si="95">B308</f>
        <v>0.32651340000000001</v>
      </c>
      <c r="Q309" s="23">
        <f t="shared" ref="Q309:R309" si="96">D305</f>
        <v>-10514744.5</v>
      </c>
      <c r="R309" s="23">
        <f t="shared" si="96"/>
        <v>-893047.77</v>
      </c>
      <c r="S309" s="23">
        <f t="shared" ref="S309:T309" si="97">D308</f>
        <v>3295500</v>
      </c>
      <c r="T309" s="23">
        <f t="shared" si="97"/>
        <v>250000</v>
      </c>
      <c r="U309" s="23">
        <f t="shared" ref="U309:V309" si="98">D309</f>
        <v>-7219244.5</v>
      </c>
      <c r="V309" s="23">
        <f t="shared" si="98"/>
        <v>-178818.1</v>
      </c>
    </row>
    <row r="313" spans="1:22" x14ac:dyDescent="0.25">
      <c r="A313" s="1" t="s">
        <v>0</v>
      </c>
    </row>
    <row r="314" spans="1:22" ht="15.75" thickBot="1" x14ac:dyDescent="0.3"/>
    <row r="315" spans="1:22" ht="26.25" thickBot="1" x14ac:dyDescent="0.3">
      <c r="A315" s="2" t="s">
        <v>1</v>
      </c>
      <c r="B315" s="12" t="s">
        <v>3</v>
      </c>
      <c r="C315" s="13"/>
      <c r="D315" s="13"/>
      <c r="E315" s="13"/>
    </row>
    <row r="316" spans="1:22" ht="15.75" thickBot="1" x14ac:dyDescent="0.3">
      <c r="A316" s="3" t="s">
        <v>2</v>
      </c>
      <c r="B316" s="14" t="s">
        <v>4</v>
      </c>
      <c r="C316" s="16" t="s">
        <v>5</v>
      </c>
      <c r="D316" s="17"/>
      <c r="E316" s="17"/>
    </row>
    <row r="317" spans="1:22" ht="15.75" thickBot="1" x14ac:dyDescent="0.3">
      <c r="A317" s="4"/>
      <c r="B317" s="15"/>
      <c r="C317" s="5">
        <v>0</v>
      </c>
      <c r="D317" s="5">
        <v>1</v>
      </c>
      <c r="E317" s="8" t="s">
        <v>6</v>
      </c>
    </row>
    <row r="318" spans="1:22" x14ac:dyDescent="0.25">
      <c r="A318" s="4"/>
      <c r="B318" s="18">
        <v>0</v>
      </c>
      <c r="C318" s="6">
        <v>14026</v>
      </c>
      <c r="D318" s="6">
        <v>2071</v>
      </c>
      <c r="E318" s="9">
        <v>16097</v>
      </c>
    </row>
    <row r="319" spans="1:22" ht="15.75" thickBot="1" x14ac:dyDescent="0.3">
      <c r="A319" s="4"/>
      <c r="B319" s="19"/>
      <c r="C319" s="7">
        <v>34.74</v>
      </c>
      <c r="D319" s="7">
        <v>5.13</v>
      </c>
      <c r="E319" s="10">
        <v>39.869999999999997</v>
      </c>
    </row>
    <row r="320" spans="1:22" x14ac:dyDescent="0.25">
      <c r="A320" s="4"/>
      <c r="B320" s="18">
        <v>1</v>
      </c>
      <c r="C320" s="6">
        <v>13654</v>
      </c>
      <c r="D320" s="6">
        <v>10621</v>
      </c>
      <c r="E320" s="9">
        <v>24275</v>
      </c>
    </row>
    <row r="321" spans="1:22" ht="15.75" thickBot="1" x14ac:dyDescent="0.3">
      <c r="A321" s="4"/>
      <c r="B321" s="19"/>
      <c r="C321" s="7">
        <v>33.82</v>
      </c>
      <c r="D321" s="7">
        <v>26.31</v>
      </c>
      <c r="E321" s="10">
        <v>60.13</v>
      </c>
    </row>
    <row r="322" spans="1:22" x14ac:dyDescent="0.25">
      <c r="A322" s="4"/>
      <c r="B322" s="21" t="s">
        <v>6</v>
      </c>
      <c r="C322" s="6">
        <v>27680</v>
      </c>
      <c r="D322" s="6">
        <v>12692</v>
      </c>
      <c r="E322" s="9">
        <v>40372</v>
      </c>
    </row>
    <row r="323" spans="1:22" x14ac:dyDescent="0.25">
      <c r="A323" s="4"/>
      <c r="B323" s="20"/>
      <c r="C323" s="6">
        <v>68.56</v>
      </c>
      <c r="D323" s="6">
        <v>31.44</v>
      </c>
      <c r="E323" s="9">
        <v>100</v>
      </c>
    </row>
    <row r="324" spans="1:22" x14ac:dyDescent="0.25">
      <c r="A324" s="4"/>
      <c r="B324" s="22"/>
      <c r="C324" s="22"/>
      <c r="D324" s="22"/>
      <c r="E324" s="22"/>
    </row>
    <row r="327" spans="1:22" ht="15.75" thickBot="1" x14ac:dyDescent="0.3"/>
    <row r="328" spans="1:22" ht="26.25" thickBot="1" x14ac:dyDescent="0.3">
      <c r="A328" s="25" t="s">
        <v>7</v>
      </c>
      <c r="B328" s="26" t="s">
        <v>8</v>
      </c>
      <c r="C328" s="26" t="s">
        <v>9</v>
      </c>
      <c r="D328" s="26" t="s">
        <v>10</v>
      </c>
      <c r="E328" s="27" t="s">
        <v>11</v>
      </c>
    </row>
    <row r="329" spans="1:22" ht="15.75" thickBot="1" x14ac:dyDescent="0.3">
      <c r="A329" s="28" t="s">
        <v>12</v>
      </c>
      <c r="B329" s="7">
        <v>0.33820470000000002</v>
      </c>
      <c r="C329" s="7">
        <v>13654</v>
      </c>
      <c r="D329" s="24">
        <v>-12065615</v>
      </c>
      <c r="E329" s="29">
        <v>-883668.89</v>
      </c>
    </row>
    <row r="330" spans="1:22" ht="15.75" thickBot="1" x14ac:dyDescent="0.3">
      <c r="A330" s="28" t="s">
        <v>13</v>
      </c>
      <c r="B330" s="7">
        <v>5.12979E-2</v>
      </c>
      <c r="C330" s="7">
        <v>2071</v>
      </c>
      <c r="D330" s="24">
        <v>0</v>
      </c>
      <c r="E330" s="29">
        <v>0</v>
      </c>
    </row>
    <row r="331" spans="1:22" ht="15.75" thickBot="1" x14ac:dyDescent="0.3">
      <c r="A331" s="28" t="s">
        <v>14</v>
      </c>
      <c r="B331" s="7">
        <v>0.26307839999999999</v>
      </c>
      <c r="C331" s="7">
        <v>10621</v>
      </c>
      <c r="D331" s="24">
        <v>0</v>
      </c>
      <c r="E331" s="29">
        <v>0</v>
      </c>
    </row>
    <row r="332" spans="1:22" ht="15.75" thickBot="1" x14ac:dyDescent="0.3">
      <c r="A332" s="28" t="s">
        <v>15</v>
      </c>
      <c r="B332" s="7">
        <v>0.34741899999999998</v>
      </c>
      <c r="C332" s="7">
        <v>14026</v>
      </c>
      <c r="D332" s="24">
        <v>3506500</v>
      </c>
      <c r="E332" s="29">
        <v>250000</v>
      </c>
    </row>
    <row r="333" spans="1:22" x14ac:dyDescent="0.25">
      <c r="A333" s="30"/>
      <c r="B333" s="6">
        <v>1</v>
      </c>
      <c r="C333" s="6">
        <v>40372</v>
      </c>
      <c r="D333" s="31">
        <v>-8559115</v>
      </c>
      <c r="E333" s="32">
        <v>-212006.22</v>
      </c>
      <c r="I333">
        <f t="shared" ref="I333:J333" si="99">C319</f>
        <v>34.74</v>
      </c>
      <c r="J333">
        <f t="shared" si="99"/>
        <v>5.13</v>
      </c>
      <c r="K333">
        <f t="shared" ref="K333:L333" si="100">C321</f>
        <v>33.82</v>
      </c>
      <c r="L333">
        <f t="shared" si="100"/>
        <v>26.31</v>
      </c>
      <c r="M333">
        <f t="shared" ref="M333" si="101">B329</f>
        <v>0.33820470000000002</v>
      </c>
      <c r="N333">
        <f t="shared" ref="N333" si="102">B330</f>
        <v>5.12979E-2</v>
      </c>
      <c r="O333">
        <f t="shared" ref="O333" si="103">B331</f>
        <v>0.26307839999999999</v>
      </c>
      <c r="P333">
        <f t="shared" ref="P333" si="104">B332</f>
        <v>0.34741899999999998</v>
      </c>
      <c r="Q333" s="23">
        <f t="shared" ref="Q333:R333" si="105">D329</f>
        <v>-12065615</v>
      </c>
      <c r="R333" s="23">
        <f t="shared" si="105"/>
        <v>-883668.89</v>
      </c>
      <c r="S333" s="23">
        <f t="shared" ref="S333:T333" si="106">D332</f>
        <v>3506500</v>
      </c>
      <c r="T333" s="23">
        <f t="shared" si="106"/>
        <v>250000</v>
      </c>
      <c r="U333" s="23">
        <f t="shared" ref="U333:V333" si="107">D333</f>
        <v>-8559115</v>
      </c>
      <c r="V333" s="23">
        <f t="shared" si="107"/>
        <v>-212006.22</v>
      </c>
    </row>
    <row r="337" spans="1:5" x14ac:dyDescent="0.25">
      <c r="A337" s="1" t="s">
        <v>0</v>
      </c>
    </row>
    <row r="338" spans="1:5" ht="15.75" thickBot="1" x14ac:dyDescent="0.3"/>
    <row r="339" spans="1:5" ht="26.25" thickBot="1" x14ac:dyDescent="0.3">
      <c r="A339" s="2" t="s">
        <v>1</v>
      </c>
      <c r="B339" s="12" t="s">
        <v>3</v>
      </c>
      <c r="C339" s="13"/>
      <c r="D339" s="13"/>
      <c r="E339" s="13"/>
    </row>
    <row r="340" spans="1:5" ht="15.75" thickBot="1" x14ac:dyDescent="0.3">
      <c r="A340" s="3" t="s">
        <v>2</v>
      </c>
      <c r="B340" s="14" t="s">
        <v>4</v>
      </c>
      <c r="C340" s="16" t="s">
        <v>5</v>
      </c>
      <c r="D340" s="17"/>
      <c r="E340" s="17"/>
    </row>
    <row r="341" spans="1:5" ht="15.75" thickBot="1" x14ac:dyDescent="0.3">
      <c r="A341" s="4"/>
      <c r="B341" s="15"/>
      <c r="C341" s="5">
        <v>0</v>
      </c>
      <c r="D341" s="5">
        <v>1</v>
      </c>
      <c r="E341" s="8" t="s">
        <v>6</v>
      </c>
    </row>
    <row r="342" spans="1:5" x14ac:dyDescent="0.25">
      <c r="A342" s="4"/>
      <c r="B342" s="18">
        <v>0</v>
      </c>
      <c r="C342" s="6">
        <v>14676</v>
      </c>
      <c r="D342" s="6">
        <v>1421</v>
      </c>
      <c r="E342" s="9">
        <v>16097</v>
      </c>
    </row>
    <row r="343" spans="1:5" ht="15.75" thickBot="1" x14ac:dyDescent="0.3">
      <c r="A343" s="4"/>
      <c r="B343" s="19"/>
      <c r="C343" s="7">
        <v>36.35</v>
      </c>
      <c r="D343" s="7">
        <v>3.52</v>
      </c>
      <c r="E343" s="10">
        <v>39.869999999999997</v>
      </c>
    </row>
    <row r="344" spans="1:5" x14ac:dyDescent="0.25">
      <c r="A344" s="4"/>
      <c r="B344" s="18">
        <v>1</v>
      </c>
      <c r="C344" s="6">
        <v>15675</v>
      </c>
      <c r="D344" s="6">
        <v>8600</v>
      </c>
      <c r="E344" s="9">
        <v>24275</v>
      </c>
    </row>
    <row r="345" spans="1:5" ht="15.75" thickBot="1" x14ac:dyDescent="0.3">
      <c r="A345" s="4"/>
      <c r="B345" s="19"/>
      <c r="C345" s="7">
        <v>38.83</v>
      </c>
      <c r="D345" s="7">
        <v>21.3</v>
      </c>
      <c r="E345" s="10">
        <v>60.13</v>
      </c>
    </row>
    <row r="346" spans="1:5" x14ac:dyDescent="0.25">
      <c r="A346" s="4"/>
      <c r="B346" s="21" t="s">
        <v>6</v>
      </c>
      <c r="C346" s="6">
        <v>30351</v>
      </c>
      <c r="D346" s="6">
        <v>10021</v>
      </c>
      <c r="E346" s="9">
        <v>40372</v>
      </c>
    </row>
    <row r="347" spans="1:5" x14ac:dyDescent="0.25">
      <c r="A347" s="4"/>
      <c r="B347" s="20"/>
      <c r="C347" s="6">
        <v>75.180000000000007</v>
      </c>
      <c r="D347" s="6">
        <v>24.82</v>
      </c>
      <c r="E347" s="9">
        <v>100</v>
      </c>
    </row>
    <row r="348" spans="1:5" x14ac:dyDescent="0.25">
      <c r="A348" s="4"/>
      <c r="B348" s="22"/>
      <c r="C348" s="22"/>
      <c r="D348" s="22"/>
      <c r="E348" s="22"/>
    </row>
    <row r="351" spans="1:5" ht="15.75" thickBot="1" x14ac:dyDescent="0.3"/>
    <row r="352" spans="1:5" ht="26.25" thickBot="1" x14ac:dyDescent="0.3">
      <c r="A352" s="25" t="s">
        <v>7</v>
      </c>
      <c r="B352" s="26" t="s">
        <v>8</v>
      </c>
      <c r="C352" s="26" t="s">
        <v>9</v>
      </c>
      <c r="D352" s="26" t="s">
        <v>10</v>
      </c>
      <c r="E352" s="27" t="s">
        <v>11</v>
      </c>
    </row>
    <row r="353" spans="1:22" ht="15.75" thickBot="1" x14ac:dyDescent="0.3">
      <c r="A353" s="28" t="s">
        <v>12</v>
      </c>
      <c r="B353" s="7">
        <v>0.3882641</v>
      </c>
      <c r="C353" s="7">
        <v>15675</v>
      </c>
      <c r="D353" s="24">
        <v>-13702460</v>
      </c>
      <c r="E353" s="29">
        <v>-874160.13</v>
      </c>
    </row>
    <row r="354" spans="1:22" ht="15.75" thickBot="1" x14ac:dyDescent="0.3">
      <c r="A354" s="28" t="s">
        <v>13</v>
      </c>
      <c r="B354" s="7">
        <v>3.5197699999999998E-2</v>
      </c>
      <c r="C354" s="7">
        <v>1421</v>
      </c>
      <c r="D354" s="24">
        <v>0</v>
      </c>
      <c r="E354" s="29">
        <v>0</v>
      </c>
    </row>
    <row r="355" spans="1:22" ht="15.75" thickBot="1" x14ac:dyDescent="0.3">
      <c r="A355" s="28" t="s">
        <v>14</v>
      </c>
      <c r="B355" s="7">
        <v>0.21301890000000001</v>
      </c>
      <c r="C355" s="7">
        <v>8600</v>
      </c>
      <c r="D355" s="24">
        <v>0</v>
      </c>
      <c r="E355" s="29">
        <v>0</v>
      </c>
    </row>
    <row r="356" spans="1:22" ht="15.75" thickBot="1" x14ac:dyDescent="0.3">
      <c r="A356" s="28" t="s">
        <v>15</v>
      </c>
      <c r="B356" s="7">
        <v>0.36351929999999999</v>
      </c>
      <c r="C356" s="7">
        <v>14676</v>
      </c>
      <c r="D356" s="24">
        <v>3669000</v>
      </c>
      <c r="E356" s="29">
        <v>250000</v>
      </c>
    </row>
    <row r="357" spans="1:22" x14ac:dyDescent="0.25">
      <c r="A357" s="30"/>
      <c r="B357" s="6">
        <v>1</v>
      </c>
      <c r="C357" s="6">
        <v>40372</v>
      </c>
      <c r="D357" s="31">
        <v>-10033460</v>
      </c>
      <c r="E357" s="32">
        <v>-248525.22</v>
      </c>
      <c r="I357">
        <f t="shared" ref="I357:J357" si="108">C343</f>
        <v>36.35</v>
      </c>
      <c r="J357">
        <f t="shared" si="108"/>
        <v>3.52</v>
      </c>
      <c r="K357">
        <f t="shared" ref="K357:L357" si="109">C345</f>
        <v>38.83</v>
      </c>
      <c r="L357">
        <f t="shared" si="109"/>
        <v>21.3</v>
      </c>
      <c r="M357">
        <f t="shared" ref="M357" si="110">B353</f>
        <v>0.3882641</v>
      </c>
      <c r="N357">
        <f t="shared" ref="N357" si="111">B354</f>
        <v>3.5197699999999998E-2</v>
      </c>
      <c r="O357">
        <f t="shared" ref="O357" si="112">B355</f>
        <v>0.21301890000000001</v>
      </c>
      <c r="P357">
        <f t="shared" ref="P357" si="113">B356</f>
        <v>0.36351929999999999</v>
      </c>
      <c r="Q357" s="23">
        <f t="shared" ref="Q357:R357" si="114">D353</f>
        <v>-13702460</v>
      </c>
      <c r="R357" s="23">
        <f t="shared" si="114"/>
        <v>-874160.13</v>
      </c>
      <c r="S357" s="23">
        <f t="shared" ref="S357:T357" si="115">D356</f>
        <v>3669000</v>
      </c>
      <c r="T357" s="23">
        <f t="shared" si="115"/>
        <v>250000</v>
      </c>
      <c r="U357" s="23">
        <f t="shared" ref="U357:V357" si="116">D357</f>
        <v>-10033460</v>
      </c>
      <c r="V357" s="23">
        <f t="shared" si="116"/>
        <v>-248525.22</v>
      </c>
    </row>
    <row r="361" spans="1:22" x14ac:dyDescent="0.25">
      <c r="A361" s="1" t="s">
        <v>0</v>
      </c>
    </row>
    <row r="362" spans="1:22" ht="15.75" thickBot="1" x14ac:dyDescent="0.3"/>
    <row r="363" spans="1:22" ht="26.25" thickBot="1" x14ac:dyDescent="0.3">
      <c r="A363" s="2" t="s">
        <v>1</v>
      </c>
      <c r="B363" s="12" t="s">
        <v>3</v>
      </c>
      <c r="C363" s="13"/>
      <c r="D363" s="13"/>
      <c r="E363" s="13"/>
    </row>
    <row r="364" spans="1:22" ht="15.75" thickBot="1" x14ac:dyDescent="0.3">
      <c r="A364" s="3" t="s">
        <v>2</v>
      </c>
      <c r="B364" s="14" t="s">
        <v>4</v>
      </c>
      <c r="C364" s="16" t="s">
        <v>5</v>
      </c>
      <c r="D364" s="17"/>
      <c r="E364" s="17"/>
    </row>
    <row r="365" spans="1:22" ht="15.75" thickBot="1" x14ac:dyDescent="0.3">
      <c r="A365" s="4"/>
      <c r="B365" s="15"/>
      <c r="C365" s="5">
        <v>0</v>
      </c>
      <c r="D365" s="5">
        <v>1</v>
      </c>
      <c r="E365" s="8" t="s">
        <v>6</v>
      </c>
    </row>
    <row r="366" spans="1:22" x14ac:dyDescent="0.25">
      <c r="A366" s="4"/>
      <c r="B366" s="18">
        <v>0</v>
      </c>
      <c r="C366" s="6">
        <v>15214</v>
      </c>
      <c r="D366" s="6">
        <v>883</v>
      </c>
      <c r="E366" s="9">
        <v>16097</v>
      </c>
    </row>
    <row r="367" spans="1:22" ht="15.75" thickBot="1" x14ac:dyDescent="0.3">
      <c r="A367" s="4"/>
      <c r="B367" s="19"/>
      <c r="C367" s="7">
        <v>37.68</v>
      </c>
      <c r="D367" s="7">
        <v>2.19</v>
      </c>
      <c r="E367" s="10">
        <v>39.869999999999997</v>
      </c>
    </row>
    <row r="368" spans="1:22" x14ac:dyDescent="0.25">
      <c r="A368" s="4"/>
      <c r="B368" s="18">
        <v>1</v>
      </c>
      <c r="C368" s="6">
        <v>17827</v>
      </c>
      <c r="D368" s="6">
        <v>6448</v>
      </c>
      <c r="E368" s="9">
        <v>24275</v>
      </c>
    </row>
    <row r="369" spans="1:22" ht="15.75" thickBot="1" x14ac:dyDescent="0.3">
      <c r="A369" s="4"/>
      <c r="B369" s="19"/>
      <c r="C369" s="7">
        <v>44.16</v>
      </c>
      <c r="D369" s="7">
        <v>15.97</v>
      </c>
      <c r="E369" s="10">
        <v>60.13</v>
      </c>
    </row>
    <row r="370" spans="1:22" x14ac:dyDescent="0.25">
      <c r="A370" s="4"/>
      <c r="B370" s="21" t="s">
        <v>6</v>
      </c>
      <c r="C370" s="6">
        <v>33041</v>
      </c>
      <c r="D370" s="6">
        <v>7331</v>
      </c>
      <c r="E370" s="9">
        <v>40372</v>
      </c>
    </row>
    <row r="371" spans="1:22" x14ac:dyDescent="0.25">
      <c r="A371" s="4"/>
      <c r="B371" s="20"/>
      <c r="C371" s="6">
        <v>81.84</v>
      </c>
      <c r="D371" s="6">
        <v>18.16</v>
      </c>
      <c r="E371" s="9">
        <v>100</v>
      </c>
    </row>
    <row r="372" spans="1:22" x14ac:dyDescent="0.25">
      <c r="A372" s="4"/>
      <c r="B372" s="22"/>
      <c r="C372" s="22"/>
      <c r="D372" s="22"/>
      <c r="E372" s="22"/>
    </row>
    <row r="375" spans="1:22" ht="15.75" thickBot="1" x14ac:dyDescent="0.3"/>
    <row r="376" spans="1:22" ht="26.25" thickBot="1" x14ac:dyDescent="0.3">
      <c r="A376" s="25" t="s">
        <v>7</v>
      </c>
      <c r="B376" s="26" t="s">
        <v>8</v>
      </c>
      <c r="C376" s="26" t="s">
        <v>9</v>
      </c>
      <c r="D376" s="26" t="s">
        <v>10</v>
      </c>
      <c r="E376" s="27" t="s">
        <v>11</v>
      </c>
    </row>
    <row r="377" spans="1:22" ht="15.75" thickBot="1" x14ac:dyDescent="0.3">
      <c r="A377" s="28" t="s">
        <v>12</v>
      </c>
      <c r="B377" s="7">
        <v>0.44156840000000003</v>
      </c>
      <c r="C377" s="7">
        <v>17827</v>
      </c>
      <c r="D377" s="24">
        <v>-15426347.5</v>
      </c>
      <c r="E377" s="29">
        <v>-865336.15</v>
      </c>
    </row>
    <row r="378" spans="1:22" ht="15.75" thickBot="1" x14ac:dyDescent="0.3">
      <c r="A378" s="28" t="s">
        <v>13</v>
      </c>
      <c r="B378" s="7">
        <v>2.1871600000000001E-2</v>
      </c>
      <c r="C378" s="7">
        <v>883</v>
      </c>
      <c r="D378" s="24">
        <v>0</v>
      </c>
      <c r="E378" s="29">
        <v>0</v>
      </c>
    </row>
    <row r="379" spans="1:22" ht="15.75" thickBot="1" x14ac:dyDescent="0.3">
      <c r="A379" s="28" t="s">
        <v>14</v>
      </c>
      <c r="B379" s="7">
        <v>0.15971469999999999</v>
      </c>
      <c r="C379" s="7">
        <v>6448</v>
      </c>
      <c r="D379" s="24">
        <v>0</v>
      </c>
      <c r="E379" s="29">
        <v>0</v>
      </c>
    </row>
    <row r="380" spans="1:22" ht="15.75" thickBot="1" x14ac:dyDescent="0.3">
      <c r="A380" s="28" t="s">
        <v>15</v>
      </c>
      <c r="B380" s="7">
        <v>0.37684529999999999</v>
      </c>
      <c r="C380" s="7">
        <v>15214</v>
      </c>
      <c r="D380" s="24">
        <v>3803500</v>
      </c>
      <c r="E380" s="29">
        <v>250000</v>
      </c>
    </row>
    <row r="381" spans="1:22" x14ac:dyDescent="0.25">
      <c r="A381" s="30"/>
      <c r="B381" s="6">
        <v>1</v>
      </c>
      <c r="C381" s="6">
        <v>40372</v>
      </c>
      <c r="D381" s="31">
        <v>-11622847.5</v>
      </c>
      <c r="E381" s="32">
        <v>-287893.78000000003</v>
      </c>
      <c r="I381">
        <f t="shared" ref="I381:J381" si="117">C367</f>
        <v>37.68</v>
      </c>
      <c r="J381">
        <f t="shared" si="117"/>
        <v>2.19</v>
      </c>
      <c r="K381">
        <f t="shared" ref="K381:L381" si="118">C369</f>
        <v>44.16</v>
      </c>
      <c r="L381">
        <f t="shared" si="118"/>
        <v>15.97</v>
      </c>
      <c r="M381">
        <f t="shared" ref="M381" si="119">B377</f>
        <v>0.44156840000000003</v>
      </c>
      <c r="N381">
        <f t="shared" ref="N381" si="120">B378</f>
        <v>2.1871600000000001E-2</v>
      </c>
      <c r="O381">
        <f t="shared" ref="O381" si="121">B379</f>
        <v>0.15971469999999999</v>
      </c>
      <c r="P381">
        <f t="shared" ref="P381" si="122">B380</f>
        <v>0.37684529999999999</v>
      </c>
      <c r="Q381" s="23">
        <f t="shared" ref="Q381:R381" si="123">D377</f>
        <v>-15426347.5</v>
      </c>
      <c r="R381" s="23">
        <f t="shared" si="123"/>
        <v>-865336.15</v>
      </c>
      <c r="S381" s="23">
        <f t="shared" ref="S381:T381" si="124">D380</f>
        <v>3803500</v>
      </c>
      <c r="T381" s="23">
        <f t="shared" si="124"/>
        <v>250000</v>
      </c>
      <c r="U381" s="23">
        <f t="shared" ref="U381:V381" si="125">D381</f>
        <v>-11622847.5</v>
      </c>
      <c r="V381" s="23">
        <f t="shared" si="125"/>
        <v>-287893.78000000003</v>
      </c>
    </row>
    <row r="385" spans="1:5" x14ac:dyDescent="0.25">
      <c r="A385" s="1" t="s">
        <v>0</v>
      </c>
    </row>
    <row r="386" spans="1:5" ht="15.75" thickBot="1" x14ac:dyDescent="0.3"/>
    <row r="387" spans="1:5" ht="26.25" thickBot="1" x14ac:dyDescent="0.3">
      <c r="A387" s="2" t="s">
        <v>1</v>
      </c>
      <c r="B387" s="12" t="s">
        <v>3</v>
      </c>
      <c r="C387" s="13"/>
      <c r="D387" s="13"/>
      <c r="E387" s="13"/>
    </row>
    <row r="388" spans="1:5" ht="15.75" thickBot="1" x14ac:dyDescent="0.3">
      <c r="A388" s="3" t="s">
        <v>2</v>
      </c>
      <c r="B388" s="14" t="s">
        <v>4</v>
      </c>
      <c r="C388" s="16" t="s">
        <v>5</v>
      </c>
      <c r="D388" s="17"/>
      <c r="E388" s="17"/>
    </row>
    <row r="389" spans="1:5" ht="15.75" thickBot="1" x14ac:dyDescent="0.3">
      <c r="A389" s="4"/>
      <c r="B389" s="15"/>
      <c r="C389" s="5">
        <v>0</v>
      </c>
      <c r="D389" s="5">
        <v>1</v>
      </c>
      <c r="E389" s="8" t="s">
        <v>6</v>
      </c>
    </row>
    <row r="390" spans="1:5" x14ac:dyDescent="0.25">
      <c r="A390" s="4"/>
      <c r="B390" s="18">
        <v>0</v>
      </c>
      <c r="C390" s="6">
        <v>15662</v>
      </c>
      <c r="D390" s="6">
        <v>435</v>
      </c>
      <c r="E390" s="9">
        <v>16097</v>
      </c>
    </row>
    <row r="391" spans="1:5" ht="15.75" thickBot="1" x14ac:dyDescent="0.3">
      <c r="A391" s="4"/>
      <c r="B391" s="19"/>
      <c r="C391" s="7">
        <v>38.79</v>
      </c>
      <c r="D391" s="7">
        <v>1.08</v>
      </c>
      <c r="E391" s="10">
        <v>39.869999999999997</v>
      </c>
    </row>
    <row r="392" spans="1:5" x14ac:dyDescent="0.25">
      <c r="A392" s="4"/>
      <c r="B392" s="18">
        <v>1</v>
      </c>
      <c r="C392" s="6">
        <v>20134</v>
      </c>
      <c r="D392" s="6">
        <v>4141</v>
      </c>
      <c r="E392" s="9">
        <v>24275</v>
      </c>
    </row>
    <row r="393" spans="1:5" ht="15.75" thickBot="1" x14ac:dyDescent="0.3">
      <c r="A393" s="4"/>
      <c r="B393" s="19"/>
      <c r="C393" s="7">
        <v>49.87</v>
      </c>
      <c r="D393" s="7">
        <v>10.26</v>
      </c>
      <c r="E393" s="10">
        <v>60.13</v>
      </c>
    </row>
    <row r="394" spans="1:5" x14ac:dyDescent="0.25">
      <c r="A394" s="4"/>
      <c r="B394" s="21" t="s">
        <v>6</v>
      </c>
      <c r="C394" s="6">
        <v>35796</v>
      </c>
      <c r="D394" s="6">
        <v>4576</v>
      </c>
      <c r="E394" s="9">
        <v>40372</v>
      </c>
    </row>
    <row r="395" spans="1:5" x14ac:dyDescent="0.25">
      <c r="A395" s="4"/>
      <c r="B395" s="20"/>
      <c r="C395" s="6">
        <v>88.67</v>
      </c>
      <c r="D395" s="6">
        <v>11.33</v>
      </c>
      <c r="E395" s="9">
        <v>100</v>
      </c>
    </row>
    <row r="396" spans="1:5" x14ac:dyDescent="0.25">
      <c r="A396" s="4"/>
      <c r="B396" s="22"/>
      <c r="C396" s="22"/>
      <c r="D396" s="22"/>
      <c r="E396" s="22"/>
    </row>
    <row r="399" spans="1:5" ht="15.75" thickBot="1" x14ac:dyDescent="0.3"/>
    <row r="400" spans="1:5" ht="26.25" thickBot="1" x14ac:dyDescent="0.3">
      <c r="A400" s="25" t="s">
        <v>7</v>
      </c>
      <c r="B400" s="26" t="s">
        <v>8</v>
      </c>
      <c r="C400" s="26" t="s">
        <v>9</v>
      </c>
      <c r="D400" s="26" t="s">
        <v>10</v>
      </c>
      <c r="E400" s="27" t="s">
        <v>11</v>
      </c>
    </row>
    <row r="401" spans="1:22" ht="15.75" thickBot="1" x14ac:dyDescent="0.3">
      <c r="A401" s="28" t="s">
        <v>12</v>
      </c>
      <c r="B401" s="7">
        <v>0.49871199999999999</v>
      </c>
      <c r="C401" s="7">
        <v>20134</v>
      </c>
      <c r="D401" s="24">
        <v>-17179758</v>
      </c>
      <c r="E401" s="29">
        <v>-853270.98</v>
      </c>
    </row>
    <row r="402" spans="1:22" ht="15.75" thickBot="1" x14ac:dyDescent="0.3">
      <c r="A402" s="28" t="s">
        <v>13</v>
      </c>
      <c r="B402" s="7">
        <v>1.0774799999999999E-2</v>
      </c>
      <c r="C402" s="7">
        <v>435</v>
      </c>
      <c r="D402" s="24">
        <v>0</v>
      </c>
      <c r="E402" s="29">
        <v>0</v>
      </c>
    </row>
    <row r="403" spans="1:22" ht="15.75" thickBot="1" x14ac:dyDescent="0.3">
      <c r="A403" s="28" t="s">
        <v>14</v>
      </c>
      <c r="B403" s="7">
        <v>0.1025711</v>
      </c>
      <c r="C403" s="7">
        <v>4141</v>
      </c>
      <c r="D403" s="24">
        <v>0</v>
      </c>
      <c r="E403" s="29">
        <v>0</v>
      </c>
    </row>
    <row r="404" spans="1:22" ht="15.75" thickBot="1" x14ac:dyDescent="0.3">
      <c r="A404" s="28" t="s">
        <v>15</v>
      </c>
      <c r="B404" s="7">
        <v>0.38794210000000001</v>
      </c>
      <c r="C404" s="7">
        <v>15662</v>
      </c>
      <c r="D404" s="24">
        <v>3915500</v>
      </c>
      <c r="E404" s="29">
        <v>250000</v>
      </c>
    </row>
    <row r="405" spans="1:22" x14ac:dyDescent="0.25">
      <c r="A405" s="30"/>
      <c r="B405" s="6">
        <v>1</v>
      </c>
      <c r="C405" s="6">
        <v>40372</v>
      </c>
      <c r="D405" s="31">
        <v>-13264258</v>
      </c>
      <c r="E405" s="32">
        <v>-328550.93</v>
      </c>
      <c r="I405">
        <f t="shared" ref="I405:J405" si="126">C391</f>
        <v>38.79</v>
      </c>
      <c r="J405">
        <f t="shared" si="126"/>
        <v>1.08</v>
      </c>
      <c r="K405">
        <f t="shared" ref="K405:L405" si="127">C393</f>
        <v>49.87</v>
      </c>
      <c r="L405">
        <f t="shared" si="127"/>
        <v>10.26</v>
      </c>
      <c r="M405">
        <f t="shared" ref="M405" si="128">B401</f>
        <v>0.49871199999999999</v>
      </c>
      <c r="N405">
        <f t="shared" ref="N405" si="129">B402</f>
        <v>1.0774799999999999E-2</v>
      </c>
      <c r="O405">
        <f t="shared" ref="O405" si="130">B403</f>
        <v>0.1025711</v>
      </c>
      <c r="P405">
        <f t="shared" ref="P405" si="131">B404</f>
        <v>0.38794210000000001</v>
      </c>
      <c r="Q405" s="23">
        <f t="shared" ref="Q405:R405" si="132">D401</f>
        <v>-17179758</v>
      </c>
      <c r="R405" s="23">
        <f t="shared" si="132"/>
        <v>-853270.98</v>
      </c>
      <c r="S405" s="23">
        <f t="shared" ref="S405:T405" si="133">D404</f>
        <v>3915500</v>
      </c>
      <c r="T405" s="23">
        <f t="shared" si="133"/>
        <v>250000</v>
      </c>
      <c r="U405" s="23">
        <f t="shared" ref="U405:V405" si="134">D405</f>
        <v>-13264258</v>
      </c>
      <c r="V405" s="23">
        <f t="shared" si="134"/>
        <v>-328550.93</v>
      </c>
    </row>
    <row r="409" spans="1:22" x14ac:dyDescent="0.25">
      <c r="A409" s="1" t="s">
        <v>0</v>
      </c>
    </row>
    <row r="410" spans="1:22" ht="15.75" thickBot="1" x14ac:dyDescent="0.3"/>
    <row r="411" spans="1:22" ht="26.25" thickBot="1" x14ac:dyDescent="0.3">
      <c r="A411" s="2" t="s">
        <v>1</v>
      </c>
      <c r="B411" s="12" t="s">
        <v>3</v>
      </c>
      <c r="C411" s="13"/>
      <c r="D411" s="13"/>
      <c r="E411" s="13"/>
    </row>
    <row r="412" spans="1:22" ht="15.75" thickBot="1" x14ac:dyDescent="0.3">
      <c r="A412" s="3" t="s">
        <v>2</v>
      </c>
      <c r="B412" s="14" t="s">
        <v>4</v>
      </c>
      <c r="C412" s="16" t="s">
        <v>5</v>
      </c>
      <c r="D412" s="17"/>
      <c r="E412" s="17"/>
    </row>
    <row r="413" spans="1:22" ht="15.75" thickBot="1" x14ac:dyDescent="0.3">
      <c r="A413" s="4"/>
      <c r="B413" s="15"/>
      <c r="C413" s="5">
        <v>0</v>
      </c>
      <c r="D413" s="5">
        <v>1</v>
      </c>
      <c r="E413" s="8" t="s">
        <v>6</v>
      </c>
    </row>
    <row r="414" spans="1:22" x14ac:dyDescent="0.25">
      <c r="A414" s="4"/>
      <c r="B414" s="18">
        <v>0</v>
      </c>
      <c r="C414" s="6">
        <v>15967</v>
      </c>
      <c r="D414" s="6">
        <v>130</v>
      </c>
      <c r="E414" s="9">
        <v>16097</v>
      </c>
    </row>
    <row r="415" spans="1:22" ht="15.75" thickBot="1" x14ac:dyDescent="0.3">
      <c r="A415" s="4"/>
      <c r="B415" s="19"/>
      <c r="C415" s="7">
        <v>39.549999999999997</v>
      </c>
      <c r="D415" s="7">
        <v>0.32</v>
      </c>
      <c r="E415" s="10">
        <v>39.869999999999997</v>
      </c>
    </row>
    <row r="416" spans="1:22" x14ac:dyDescent="0.25">
      <c r="A416" s="4"/>
      <c r="B416" s="18">
        <v>1</v>
      </c>
      <c r="C416" s="6">
        <v>22523</v>
      </c>
      <c r="D416" s="6">
        <v>1752</v>
      </c>
      <c r="E416" s="9">
        <v>24275</v>
      </c>
    </row>
    <row r="417" spans="1:5" ht="15.75" thickBot="1" x14ac:dyDescent="0.3">
      <c r="A417" s="4"/>
      <c r="B417" s="19"/>
      <c r="C417" s="7">
        <v>55.79</v>
      </c>
      <c r="D417" s="7">
        <v>4.34</v>
      </c>
      <c r="E417" s="10">
        <v>60.13</v>
      </c>
    </row>
    <row r="418" spans="1:5" x14ac:dyDescent="0.25">
      <c r="A418" s="4"/>
      <c r="B418" s="21" t="s">
        <v>6</v>
      </c>
      <c r="C418" s="6">
        <v>38490</v>
      </c>
      <c r="D418" s="6">
        <v>1882</v>
      </c>
      <c r="E418" s="9">
        <v>40372</v>
      </c>
    </row>
    <row r="419" spans="1:5" x14ac:dyDescent="0.25">
      <c r="A419" s="4"/>
      <c r="B419" s="20"/>
      <c r="C419" s="6">
        <v>95.34</v>
      </c>
      <c r="D419" s="6">
        <v>4.66</v>
      </c>
      <c r="E419" s="9">
        <v>100</v>
      </c>
    </row>
    <row r="420" spans="1:5" x14ac:dyDescent="0.25">
      <c r="A420" s="4"/>
      <c r="B420" s="22"/>
      <c r="C420" s="22"/>
      <c r="D420" s="22"/>
      <c r="E420" s="22"/>
    </row>
    <row r="423" spans="1:5" ht="15.75" thickBot="1" x14ac:dyDescent="0.3"/>
    <row r="424" spans="1:5" ht="26.25" thickBot="1" x14ac:dyDescent="0.3">
      <c r="A424" s="25" t="s">
        <v>7</v>
      </c>
      <c r="B424" s="26" t="s">
        <v>8</v>
      </c>
      <c r="C424" s="26" t="s">
        <v>9</v>
      </c>
      <c r="D424" s="26" t="s">
        <v>10</v>
      </c>
      <c r="E424" s="27" t="s">
        <v>11</v>
      </c>
    </row>
    <row r="425" spans="1:5" ht="15.75" thickBot="1" x14ac:dyDescent="0.3">
      <c r="A425" s="28" t="s">
        <v>12</v>
      </c>
      <c r="B425" s="7">
        <v>0.55788669999999996</v>
      </c>
      <c r="C425" s="7">
        <v>22523</v>
      </c>
      <c r="D425" s="24">
        <v>-18955091</v>
      </c>
      <c r="E425" s="29">
        <v>-841588.2</v>
      </c>
    </row>
    <row r="426" spans="1:5" ht="15.75" thickBot="1" x14ac:dyDescent="0.3">
      <c r="A426" s="28" t="s">
        <v>13</v>
      </c>
      <c r="B426" s="7">
        <v>3.2201E-3</v>
      </c>
      <c r="C426" s="7">
        <v>130</v>
      </c>
      <c r="D426" s="24">
        <v>0</v>
      </c>
      <c r="E426" s="29">
        <v>0</v>
      </c>
    </row>
    <row r="427" spans="1:5" ht="15.75" thickBot="1" x14ac:dyDescent="0.3">
      <c r="A427" s="28" t="s">
        <v>14</v>
      </c>
      <c r="B427" s="7">
        <v>4.3396400000000002E-2</v>
      </c>
      <c r="C427" s="7">
        <v>1752</v>
      </c>
      <c r="D427" s="24">
        <v>0</v>
      </c>
      <c r="E427" s="29">
        <v>0</v>
      </c>
    </row>
    <row r="428" spans="1:5" ht="15.75" thickBot="1" x14ac:dyDescent="0.3">
      <c r="A428" s="28" t="s">
        <v>15</v>
      </c>
      <c r="B428" s="7">
        <v>0.39549689999999998</v>
      </c>
      <c r="C428" s="7">
        <v>15967</v>
      </c>
      <c r="D428" s="24">
        <v>3991750</v>
      </c>
      <c r="E428" s="29">
        <v>250000</v>
      </c>
    </row>
    <row r="429" spans="1:5" x14ac:dyDescent="0.25">
      <c r="A429" s="30"/>
      <c r="B429" s="6">
        <v>1</v>
      </c>
      <c r="C429" s="6">
        <v>40372</v>
      </c>
      <c r="D429" s="31">
        <v>-14963341</v>
      </c>
      <c r="E429" s="32">
        <v>-370636.6</v>
      </c>
    </row>
    <row r="433" spans="1:5" x14ac:dyDescent="0.25">
      <c r="A433" s="1" t="s">
        <v>0</v>
      </c>
    </row>
    <row r="434" spans="1:5" ht="15.75" thickBot="1" x14ac:dyDescent="0.3"/>
    <row r="435" spans="1:5" ht="26.25" thickBot="1" x14ac:dyDescent="0.3">
      <c r="A435" s="2" t="s">
        <v>1</v>
      </c>
      <c r="B435" s="12" t="s">
        <v>3</v>
      </c>
      <c r="C435" s="13"/>
      <c r="D435" s="13"/>
    </row>
    <row r="436" spans="1:5" ht="15.75" thickBot="1" x14ac:dyDescent="0.3">
      <c r="A436" s="3" t="s">
        <v>2</v>
      </c>
      <c r="B436" s="14" t="s">
        <v>4</v>
      </c>
      <c r="C436" s="16" t="s">
        <v>5</v>
      </c>
      <c r="D436" s="17"/>
    </row>
    <row r="437" spans="1:5" ht="15.75" thickBot="1" x14ac:dyDescent="0.3">
      <c r="A437" s="4"/>
      <c r="B437" s="15"/>
      <c r="C437" s="5">
        <v>0</v>
      </c>
      <c r="D437" s="8" t="s">
        <v>6</v>
      </c>
    </row>
    <row r="438" spans="1:5" x14ac:dyDescent="0.25">
      <c r="A438" s="4"/>
      <c r="B438" s="18">
        <v>0</v>
      </c>
      <c r="C438" s="6">
        <v>16097</v>
      </c>
      <c r="D438" s="9">
        <v>16097</v>
      </c>
    </row>
    <row r="439" spans="1:5" ht="15.75" thickBot="1" x14ac:dyDescent="0.3">
      <c r="A439" s="4"/>
      <c r="B439" s="19"/>
      <c r="C439" s="7">
        <v>39.869999999999997</v>
      </c>
      <c r="D439" s="10">
        <v>39.869999999999997</v>
      </c>
    </row>
    <row r="440" spans="1:5" x14ac:dyDescent="0.25">
      <c r="A440" s="4"/>
      <c r="B440" s="18">
        <v>1</v>
      </c>
      <c r="C440" s="6">
        <v>24275</v>
      </c>
      <c r="D440" s="9">
        <v>24275</v>
      </c>
    </row>
    <row r="441" spans="1:5" ht="15.75" thickBot="1" x14ac:dyDescent="0.3">
      <c r="A441" s="4"/>
      <c r="B441" s="19"/>
      <c r="C441" s="7">
        <v>60.13</v>
      </c>
      <c r="D441" s="10">
        <v>60.13</v>
      </c>
    </row>
    <row r="442" spans="1:5" x14ac:dyDescent="0.25">
      <c r="A442" s="4"/>
      <c r="B442" s="21" t="s">
        <v>6</v>
      </c>
      <c r="C442" s="6">
        <v>40372</v>
      </c>
      <c r="D442" s="9">
        <v>40372</v>
      </c>
    </row>
    <row r="443" spans="1:5" x14ac:dyDescent="0.25">
      <c r="A443" s="4"/>
      <c r="B443" s="20"/>
      <c r="C443" s="6">
        <v>100</v>
      </c>
      <c r="D443" s="9">
        <v>100</v>
      </c>
    </row>
    <row r="444" spans="1:5" x14ac:dyDescent="0.25">
      <c r="A444" s="4"/>
      <c r="B444" s="22"/>
      <c r="C444" s="22"/>
      <c r="D444" s="22"/>
    </row>
    <row r="447" spans="1:5" ht="15.75" thickBot="1" x14ac:dyDescent="0.3"/>
    <row r="448" spans="1:5" ht="26.25" thickBot="1" x14ac:dyDescent="0.3">
      <c r="A448" s="25" t="s">
        <v>7</v>
      </c>
      <c r="B448" s="26" t="s">
        <v>8</v>
      </c>
      <c r="C448" s="26" t="s">
        <v>9</v>
      </c>
      <c r="D448" s="26" t="s">
        <v>10</v>
      </c>
      <c r="E448" s="27" t="s">
        <v>11</v>
      </c>
    </row>
    <row r="449" spans="1:5" ht="15.75" thickBot="1" x14ac:dyDescent="0.3">
      <c r="A449" s="28" t="s">
        <v>12</v>
      </c>
      <c r="B449" s="7">
        <v>0.60128309999999996</v>
      </c>
      <c r="C449" s="7">
        <v>24275</v>
      </c>
      <c r="D449" s="24">
        <v>-20147473.5</v>
      </c>
      <c r="E449" s="29">
        <v>-829968.01</v>
      </c>
    </row>
    <row r="450" spans="1:5" ht="15.75" thickBot="1" x14ac:dyDescent="0.3">
      <c r="A450" s="28" t="s">
        <v>15</v>
      </c>
      <c r="B450" s="7">
        <v>0.39871689999999999</v>
      </c>
      <c r="C450" s="7">
        <v>16097</v>
      </c>
      <c r="D450" s="24">
        <v>4024250</v>
      </c>
      <c r="E450" s="29">
        <v>250000</v>
      </c>
    </row>
    <row r="451" spans="1:5" x14ac:dyDescent="0.25">
      <c r="A451" s="30"/>
      <c r="B451" s="6">
        <v>1</v>
      </c>
      <c r="C451" s="6">
        <v>40372</v>
      </c>
      <c r="D451" s="31">
        <v>-16123223.5</v>
      </c>
      <c r="E451" s="32">
        <v>-399366.48</v>
      </c>
    </row>
  </sheetData>
  <mergeCells count="133">
    <mergeCell ref="B438:B439"/>
    <mergeCell ref="B440:B441"/>
    <mergeCell ref="B442:B443"/>
    <mergeCell ref="B444:D444"/>
    <mergeCell ref="B414:B415"/>
    <mergeCell ref="B416:B417"/>
    <mergeCell ref="B418:B419"/>
    <mergeCell ref="B420:E420"/>
    <mergeCell ref="B435:D435"/>
    <mergeCell ref="B436:B437"/>
    <mergeCell ref="C436:D436"/>
    <mergeCell ref="B390:B391"/>
    <mergeCell ref="B392:B393"/>
    <mergeCell ref="B394:B395"/>
    <mergeCell ref="B396:E396"/>
    <mergeCell ref="B411:E411"/>
    <mergeCell ref="B412:B413"/>
    <mergeCell ref="C412:E412"/>
    <mergeCell ref="B366:B367"/>
    <mergeCell ref="B368:B369"/>
    <mergeCell ref="B370:B371"/>
    <mergeCell ref="B372:E372"/>
    <mergeCell ref="B387:E387"/>
    <mergeCell ref="B388:B389"/>
    <mergeCell ref="C388:E388"/>
    <mergeCell ref="B342:B343"/>
    <mergeCell ref="B344:B345"/>
    <mergeCell ref="B346:B347"/>
    <mergeCell ref="B348:E348"/>
    <mergeCell ref="B363:E363"/>
    <mergeCell ref="B364:B365"/>
    <mergeCell ref="C364:E364"/>
    <mergeCell ref="B318:B319"/>
    <mergeCell ref="B320:B321"/>
    <mergeCell ref="B322:B323"/>
    <mergeCell ref="B324:E324"/>
    <mergeCell ref="B339:E339"/>
    <mergeCell ref="B340:B341"/>
    <mergeCell ref="C340:E340"/>
    <mergeCell ref="B294:B295"/>
    <mergeCell ref="B296:B297"/>
    <mergeCell ref="B298:B299"/>
    <mergeCell ref="B300:E300"/>
    <mergeCell ref="B315:E315"/>
    <mergeCell ref="B316:B317"/>
    <mergeCell ref="C316:E316"/>
    <mergeCell ref="B270:B271"/>
    <mergeCell ref="B272:B273"/>
    <mergeCell ref="B274:B275"/>
    <mergeCell ref="B276:E276"/>
    <mergeCell ref="B291:E291"/>
    <mergeCell ref="B292:B293"/>
    <mergeCell ref="C292:E292"/>
    <mergeCell ref="B246:B247"/>
    <mergeCell ref="B248:B249"/>
    <mergeCell ref="B250:B251"/>
    <mergeCell ref="B252:E252"/>
    <mergeCell ref="B267:E267"/>
    <mergeCell ref="B268:B269"/>
    <mergeCell ref="C268:E268"/>
    <mergeCell ref="B222:B223"/>
    <mergeCell ref="B224:B225"/>
    <mergeCell ref="B226:B227"/>
    <mergeCell ref="B228:E228"/>
    <mergeCell ref="B243:E243"/>
    <mergeCell ref="B244:B245"/>
    <mergeCell ref="C244:E244"/>
    <mergeCell ref="B198:B199"/>
    <mergeCell ref="B200:B201"/>
    <mergeCell ref="B202:B203"/>
    <mergeCell ref="B204:E204"/>
    <mergeCell ref="B219:E219"/>
    <mergeCell ref="B220:B221"/>
    <mergeCell ref="C220:E220"/>
    <mergeCell ref="B174:B175"/>
    <mergeCell ref="B176:B177"/>
    <mergeCell ref="B178:B179"/>
    <mergeCell ref="B180:E180"/>
    <mergeCell ref="B195:E195"/>
    <mergeCell ref="B196:B197"/>
    <mergeCell ref="C196:E196"/>
    <mergeCell ref="B150:B151"/>
    <mergeCell ref="B152:B153"/>
    <mergeCell ref="B154:B155"/>
    <mergeCell ref="B156:E156"/>
    <mergeCell ref="B171:E171"/>
    <mergeCell ref="B172:B173"/>
    <mergeCell ref="C172:E172"/>
    <mergeCell ref="B126:B127"/>
    <mergeCell ref="B128:B129"/>
    <mergeCell ref="B130:B131"/>
    <mergeCell ref="B132:E132"/>
    <mergeCell ref="B147:E147"/>
    <mergeCell ref="B148:B149"/>
    <mergeCell ref="C148:E148"/>
    <mergeCell ref="B102:B103"/>
    <mergeCell ref="B104:B105"/>
    <mergeCell ref="B106:B107"/>
    <mergeCell ref="B108:E108"/>
    <mergeCell ref="B123:E123"/>
    <mergeCell ref="B124:B125"/>
    <mergeCell ref="C124:E124"/>
    <mergeCell ref="B78:B79"/>
    <mergeCell ref="B80:B81"/>
    <mergeCell ref="B82:B83"/>
    <mergeCell ref="B84:E84"/>
    <mergeCell ref="B99:E99"/>
    <mergeCell ref="B100:B101"/>
    <mergeCell ref="C100:E100"/>
    <mergeCell ref="B56:B57"/>
    <mergeCell ref="B58:B59"/>
    <mergeCell ref="B60:E60"/>
    <mergeCell ref="B75:E75"/>
    <mergeCell ref="B76:B77"/>
    <mergeCell ref="C76:E76"/>
    <mergeCell ref="B34:B35"/>
    <mergeCell ref="B36:E36"/>
    <mergeCell ref="B51:E51"/>
    <mergeCell ref="B52:B53"/>
    <mergeCell ref="C52:E52"/>
    <mergeCell ref="B54:B55"/>
    <mergeCell ref="B12:E12"/>
    <mergeCell ref="B27:E27"/>
    <mergeCell ref="B28:B29"/>
    <mergeCell ref="C28:E28"/>
    <mergeCell ref="B30:B31"/>
    <mergeCell ref="B32:B33"/>
    <mergeCell ref="B3:E3"/>
    <mergeCell ref="B4:B5"/>
    <mergeCell ref="C4:E4"/>
    <mergeCell ref="B6:B7"/>
    <mergeCell ref="B8:B9"/>
    <mergeCell ref="B10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A3AF-BF21-4B43-9610-CB3EC3B1BE68}">
  <dimension ref="A1:V442"/>
  <sheetViews>
    <sheetView workbookViewId="0">
      <selection activeCell="F1" sqref="F1:V405"/>
    </sheetView>
  </sheetViews>
  <sheetFormatPr defaultRowHeight="15" x14ac:dyDescent="0.25"/>
  <sheetData>
    <row r="1" spans="1:5" x14ac:dyDescent="0.25">
      <c r="A1" s="1" t="s">
        <v>0</v>
      </c>
    </row>
    <row r="2" spans="1:5" ht="15.75" thickBot="1" x14ac:dyDescent="0.3"/>
    <row r="3" spans="1:5" ht="26.25" thickBot="1" x14ac:dyDescent="0.3">
      <c r="A3" s="2" t="s">
        <v>1</v>
      </c>
      <c r="B3" s="12" t="s">
        <v>3</v>
      </c>
      <c r="C3" s="13"/>
      <c r="D3" s="13"/>
      <c r="E3" s="13"/>
    </row>
    <row r="4" spans="1:5" ht="15.75" thickBot="1" x14ac:dyDescent="0.3">
      <c r="A4" s="3" t="s">
        <v>2</v>
      </c>
      <c r="B4" s="14" t="s">
        <v>4</v>
      </c>
      <c r="C4" s="16" t="s">
        <v>5</v>
      </c>
      <c r="D4" s="17"/>
      <c r="E4" s="17"/>
    </row>
    <row r="5" spans="1:5" ht="15.75" thickBot="1" x14ac:dyDescent="0.3">
      <c r="A5" s="4"/>
      <c r="B5" s="15"/>
      <c r="C5" s="5">
        <v>0</v>
      </c>
      <c r="D5" s="5">
        <v>1</v>
      </c>
      <c r="E5" s="8" t="s">
        <v>6</v>
      </c>
    </row>
    <row r="6" spans="1:5" x14ac:dyDescent="0.25">
      <c r="A6" s="4"/>
      <c r="B6" s="18">
        <v>0</v>
      </c>
      <c r="C6" s="6">
        <v>66567</v>
      </c>
      <c r="D6" s="6">
        <v>19063</v>
      </c>
      <c r="E6" s="9">
        <v>85630</v>
      </c>
    </row>
    <row r="7" spans="1:5" ht="15.75" thickBot="1" x14ac:dyDescent="0.3">
      <c r="A7" s="4"/>
      <c r="B7" s="19"/>
      <c r="C7" s="7">
        <v>71.94</v>
      </c>
      <c r="D7" s="7">
        <v>20.6</v>
      </c>
      <c r="E7" s="10">
        <v>92.54</v>
      </c>
    </row>
    <row r="8" spans="1:5" x14ac:dyDescent="0.25">
      <c r="A8" s="4"/>
      <c r="B8" s="18">
        <v>1</v>
      </c>
      <c r="C8" s="6">
        <v>2807</v>
      </c>
      <c r="D8" s="6">
        <v>4098</v>
      </c>
      <c r="E8" s="9">
        <v>6905</v>
      </c>
    </row>
    <row r="9" spans="1:5" ht="15.75" thickBot="1" x14ac:dyDescent="0.3">
      <c r="A9" s="4"/>
      <c r="B9" s="19"/>
      <c r="C9" s="7">
        <v>3.03</v>
      </c>
      <c r="D9" s="7">
        <v>4.43</v>
      </c>
      <c r="E9" s="10">
        <v>7.46</v>
      </c>
    </row>
    <row r="10" spans="1:5" x14ac:dyDescent="0.25">
      <c r="A10" s="4"/>
      <c r="B10" s="21" t="s">
        <v>6</v>
      </c>
      <c r="C10" s="6">
        <v>69374</v>
      </c>
      <c r="D10" s="6">
        <v>23161</v>
      </c>
      <c r="E10" s="9">
        <v>92535</v>
      </c>
    </row>
    <row r="11" spans="1:5" x14ac:dyDescent="0.25">
      <c r="A11" s="4"/>
      <c r="B11" s="20"/>
      <c r="C11" s="6">
        <v>74.97</v>
      </c>
      <c r="D11" s="6">
        <v>25.03</v>
      </c>
      <c r="E11" s="9">
        <v>100</v>
      </c>
    </row>
    <row r="12" spans="1:5" x14ac:dyDescent="0.25">
      <c r="A12" s="4"/>
      <c r="B12" s="22"/>
      <c r="C12" s="22"/>
      <c r="D12" s="22"/>
      <c r="E12" s="22"/>
    </row>
    <row r="15" spans="1:5" ht="15.75" thickBot="1" x14ac:dyDescent="0.3"/>
    <row r="16" spans="1:5" ht="26.25" thickBot="1" x14ac:dyDescent="0.3">
      <c r="A16" s="25" t="s">
        <v>7</v>
      </c>
      <c r="B16" s="26" t="s">
        <v>8</v>
      </c>
      <c r="C16" s="26" t="s">
        <v>9</v>
      </c>
      <c r="D16" s="26" t="s">
        <v>10</v>
      </c>
      <c r="E16" s="27" t="s">
        <v>11</v>
      </c>
    </row>
    <row r="17" spans="1:22" ht="15.75" thickBot="1" x14ac:dyDescent="0.3">
      <c r="A17" s="28" t="s">
        <v>12</v>
      </c>
      <c r="B17" s="7">
        <v>3.03345E-2</v>
      </c>
      <c r="C17" s="7">
        <v>2807</v>
      </c>
      <c r="D17" s="24">
        <v>-2720193.5</v>
      </c>
      <c r="E17" s="29">
        <v>-969074.99</v>
      </c>
    </row>
    <row r="18" spans="1:22" ht="15.75" thickBot="1" x14ac:dyDescent="0.3">
      <c r="A18" s="28" t="s">
        <v>13</v>
      </c>
      <c r="B18" s="7">
        <v>0.20600850000000001</v>
      </c>
      <c r="C18" s="7">
        <v>19063</v>
      </c>
      <c r="D18" s="24">
        <v>0</v>
      </c>
      <c r="E18" s="29">
        <v>0</v>
      </c>
    </row>
    <row r="19" spans="1:22" ht="15.75" thickBot="1" x14ac:dyDescent="0.3">
      <c r="A19" s="28" t="s">
        <v>14</v>
      </c>
      <c r="B19" s="7">
        <v>4.4285900000000003E-2</v>
      </c>
      <c r="C19" s="7">
        <v>4098</v>
      </c>
      <c r="D19" s="24">
        <v>0</v>
      </c>
      <c r="E19" s="29">
        <v>0</v>
      </c>
    </row>
    <row r="20" spans="1:22" ht="15.75" thickBot="1" x14ac:dyDescent="0.3">
      <c r="A20" s="28" t="s">
        <v>15</v>
      </c>
      <c r="B20" s="7">
        <v>0.71937099999999998</v>
      </c>
      <c r="C20" s="7">
        <v>66567</v>
      </c>
      <c r="D20" s="24">
        <v>16641750</v>
      </c>
      <c r="E20" s="29">
        <v>250000</v>
      </c>
    </row>
    <row r="21" spans="1:22" x14ac:dyDescent="0.25">
      <c r="A21" s="30"/>
      <c r="B21" s="6">
        <v>1</v>
      </c>
      <c r="C21" s="6">
        <v>92535</v>
      </c>
      <c r="D21" s="31">
        <v>13921556.5</v>
      </c>
      <c r="E21" s="32">
        <v>150446.39000000001</v>
      </c>
      <c r="I21">
        <f>C7</f>
        <v>71.94</v>
      </c>
      <c r="J21">
        <f>D7</f>
        <v>20.6</v>
      </c>
      <c r="K21">
        <f>C9</f>
        <v>3.03</v>
      </c>
      <c r="L21">
        <f>D9</f>
        <v>4.43</v>
      </c>
      <c r="M21">
        <f>B17</f>
        <v>3.03345E-2</v>
      </c>
      <c r="N21">
        <f>B18</f>
        <v>0.20600850000000001</v>
      </c>
      <c r="O21">
        <f>B19</f>
        <v>4.4285900000000003E-2</v>
      </c>
      <c r="P21">
        <f>B20</f>
        <v>0.71937099999999998</v>
      </c>
      <c r="Q21" s="23">
        <f>D17</f>
        <v>-2720193.5</v>
      </c>
      <c r="R21" s="23">
        <f>E17</f>
        <v>-969074.99</v>
      </c>
      <c r="S21" s="23">
        <f>D20</f>
        <v>16641750</v>
      </c>
      <c r="T21" s="23">
        <f>E20</f>
        <v>250000</v>
      </c>
      <c r="U21" s="23">
        <f>D21</f>
        <v>13921556.5</v>
      </c>
      <c r="V21" s="23">
        <f>E21</f>
        <v>150446.39000000001</v>
      </c>
    </row>
    <row r="25" spans="1:22" x14ac:dyDescent="0.25">
      <c r="A25" s="1" t="s">
        <v>0</v>
      </c>
    </row>
    <row r="26" spans="1:22" ht="15.75" thickBot="1" x14ac:dyDescent="0.3"/>
    <row r="27" spans="1:22" ht="26.25" thickBot="1" x14ac:dyDescent="0.3">
      <c r="A27" s="2" t="s">
        <v>1</v>
      </c>
      <c r="B27" s="12" t="s">
        <v>3</v>
      </c>
      <c r="C27" s="13"/>
      <c r="D27" s="13"/>
      <c r="E27" s="13"/>
    </row>
    <row r="28" spans="1:22" ht="15.75" thickBot="1" x14ac:dyDescent="0.3">
      <c r="A28" s="3" t="s">
        <v>2</v>
      </c>
      <c r="B28" s="14" t="s">
        <v>4</v>
      </c>
      <c r="C28" s="16" t="s">
        <v>5</v>
      </c>
      <c r="D28" s="17"/>
      <c r="E28" s="17"/>
    </row>
    <row r="29" spans="1:22" ht="15.75" thickBot="1" x14ac:dyDescent="0.3">
      <c r="A29" s="4"/>
      <c r="B29" s="15"/>
      <c r="C29" s="5">
        <v>0</v>
      </c>
      <c r="D29" s="5">
        <v>1</v>
      </c>
      <c r="E29" s="8" t="s">
        <v>6</v>
      </c>
    </row>
    <row r="30" spans="1:22" x14ac:dyDescent="0.25">
      <c r="A30" s="4"/>
      <c r="B30" s="18">
        <v>0</v>
      </c>
      <c r="C30" s="6">
        <v>76486</v>
      </c>
      <c r="D30" s="6">
        <v>9144</v>
      </c>
      <c r="E30" s="9">
        <v>85630</v>
      </c>
    </row>
    <row r="31" spans="1:22" ht="15.75" thickBot="1" x14ac:dyDescent="0.3">
      <c r="A31" s="4"/>
      <c r="B31" s="19"/>
      <c r="C31" s="7">
        <v>82.66</v>
      </c>
      <c r="D31" s="7">
        <v>9.8800000000000008</v>
      </c>
      <c r="E31" s="10">
        <v>92.54</v>
      </c>
    </row>
    <row r="32" spans="1:22" x14ac:dyDescent="0.25">
      <c r="A32" s="4"/>
      <c r="B32" s="18">
        <v>1</v>
      </c>
      <c r="C32" s="6">
        <v>4255</v>
      </c>
      <c r="D32" s="6">
        <v>2650</v>
      </c>
      <c r="E32" s="9">
        <v>6905</v>
      </c>
    </row>
    <row r="33" spans="1:22" ht="15.75" thickBot="1" x14ac:dyDescent="0.3">
      <c r="A33" s="4"/>
      <c r="B33" s="19"/>
      <c r="C33" s="7">
        <v>4.5999999999999996</v>
      </c>
      <c r="D33" s="7">
        <v>2.86</v>
      </c>
      <c r="E33" s="10">
        <v>7.46</v>
      </c>
    </row>
    <row r="34" spans="1:22" x14ac:dyDescent="0.25">
      <c r="A34" s="4"/>
      <c r="B34" s="21" t="s">
        <v>6</v>
      </c>
      <c r="C34" s="6">
        <v>80741</v>
      </c>
      <c r="D34" s="6">
        <v>11794</v>
      </c>
      <c r="E34" s="9">
        <v>92535</v>
      </c>
    </row>
    <row r="35" spans="1:22" x14ac:dyDescent="0.25">
      <c r="A35" s="4"/>
      <c r="B35" s="20"/>
      <c r="C35" s="6">
        <v>87.25</v>
      </c>
      <c r="D35" s="6">
        <v>12.75</v>
      </c>
      <c r="E35" s="9">
        <v>100</v>
      </c>
    </row>
    <row r="36" spans="1:22" x14ac:dyDescent="0.25">
      <c r="A36" s="4"/>
      <c r="B36" s="22"/>
      <c r="C36" s="22"/>
      <c r="D36" s="22"/>
      <c r="E36" s="22"/>
    </row>
    <row r="39" spans="1:22" ht="15.75" thickBot="1" x14ac:dyDescent="0.3"/>
    <row r="40" spans="1:22" ht="26.25" thickBot="1" x14ac:dyDescent="0.3">
      <c r="A40" s="25" t="s">
        <v>7</v>
      </c>
      <c r="B40" s="26" t="s">
        <v>8</v>
      </c>
      <c r="C40" s="26" t="s">
        <v>9</v>
      </c>
      <c r="D40" s="26" t="s">
        <v>10</v>
      </c>
      <c r="E40" s="27" t="s">
        <v>11</v>
      </c>
    </row>
    <row r="41" spans="1:22" ht="15.75" thickBot="1" x14ac:dyDescent="0.3">
      <c r="A41" s="28" t="s">
        <v>12</v>
      </c>
      <c r="B41" s="7">
        <v>4.5982599999999998E-2</v>
      </c>
      <c r="C41" s="7">
        <v>4255</v>
      </c>
      <c r="D41" s="24">
        <v>-4060322</v>
      </c>
      <c r="E41" s="29">
        <v>-954247.24</v>
      </c>
    </row>
    <row r="42" spans="1:22" ht="15.75" thickBot="1" x14ac:dyDescent="0.3">
      <c r="A42" s="28" t="s">
        <v>13</v>
      </c>
      <c r="B42" s="7">
        <v>9.8816699999999993E-2</v>
      </c>
      <c r="C42" s="7">
        <v>9144</v>
      </c>
      <c r="D42" s="24">
        <v>0</v>
      </c>
      <c r="E42" s="29">
        <v>0</v>
      </c>
    </row>
    <row r="43" spans="1:22" ht="15.75" thickBot="1" x14ac:dyDescent="0.3">
      <c r="A43" s="28" t="s">
        <v>14</v>
      </c>
      <c r="B43" s="7">
        <v>2.8637800000000001E-2</v>
      </c>
      <c r="C43" s="7">
        <v>2650</v>
      </c>
      <c r="D43" s="24">
        <v>0</v>
      </c>
      <c r="E43" s="29">
        <v>0</v>
      </c>
    </row>
    <row r="44" spans="1:22" ht="15.75" thickBot="1" x14ac:dyDescent="0.3">
      <c r="A44" s="28" t="s">
        <v>15</v>
      </c>
      <c r="B44" s="7">
        <v>0.82656289999999999</v>
      </c>
      <c r="C44" s="7">
        <v>76486</v>
      </c>
      <c r="D44" s="24">
        <v>19121500</v>
      </c>
      <c r="E44" s="29">
        <v>250000</v>
      </c>
    </row>
    <row r="45" spans="1:22" x14ac:dyDescent="0.25">
      <c r="A45" s="30"/>
      <c r="B45" s="6">
        <v>1</v>
      </c>
      <c r="C45" s="6">
        <v>92535</v>
      </c>
      <c r="D45" s="31">
        <v>15061178</v>
      </c>
      <c r="E45" s="32">
        <v>162761.96</v>
      </c>
      <c r="I45">
        <f>C31</f>
        <v>82.66</v>
      </c>
      <c r="J45">
        <f>D31</f>
        <v>9.8800000000000008</v>
      </c>
      <c r="K45">
        <f>C33</f>
        <v>4.5999999999999996</v>
      </c>
      <c r="L45">
        <f>D33</f>
        <v>2.86</v>
      </c>
      <c r="M45">
        <f>B41</f>
        <v>4.5982599999999998E-2</v>
      </c>
      <c r="N45">
        <f>B42</f>
        <v>9.8816699999999993E-2</v>
      </c>
      <c r="O45">
        <f>B43</f>
        <v>2.8637800000000001E-2</v>
      </c>
      <c r="P45">
        <f>B44</f>
        <v>0.82656289999999999</v>
      </c>
      <c r="Q45" s="23">
        <f>D41</f>
        <v>-4060322</v>
      </c>
      <c r="R45" s="23">
        <f>E41</f>
        <v>-954247.24</v>
      </c>
      <c r="S45" s="23">
        <f>D44</f>
        <v>19121500</v>
      </c>
      <c r="T45" s="23">
        <f>E44</f>
        <v>250000</v>
      </c>
      <c r="U45" s="23">
        <f>D45</f>
        <v>15061178</v>
      </c>
      <c r="V45" s="23">
        <f>E45</f>
        <v>162761.96</v>
      </c>
    </row>
    <row r="49" spans="1:5" x14ac:dyDescent="0.25">
      <c r="A49" s="1" t="s">
        <v>0</v>
      </c>
    </row>
    <row r="50" spans="1:5" ht="15.75" thickBot="1" x14ac:dyDescent="0.3"/>
    <row r="51" spans="1:5" ht="26.25" thickBot="1" x14ac:dyDescent="0.3">
      <c r="A51" s="2" t="s">
        <v>1</v>
      </c>
      <c r="B51" s="12" t="s">
        <v>3</v>
      </c>
      <c r="C51" s="13"/>
      <c r="D51" s="13"/>
      <c r="E51" s="13"/>
    </row>
    <row r="52" spans="1:5" ht="15.75" thickBot="1" x14ac:dyDescent="0.3">
      <c r="A52" s="3" t="s">
        <v>2</v>
      </c>
      <c r="B52" s="14" t="s">
        <v>4</v>
      </c>
      <c r="C52" s="16" t="s">
        <v>5</v>
      </c>
      <c r="D52" s="17"/>
      <c r="E52" s="17"/>
    </row>
    <row r="53" spans="1:5" ht="15.75" thickBot="1" x14ac:dyDescent="0.3">
      <c r="A53" s="4"/>
      <c r="B53" s="15"/>
      <c r="C53" s="5">
        <v>0</v>
      </c>
      <c r="D53" s="5">
        <v>1</v>
      </c>
      <c r="E53" s="8" t="s">
        <v>6</v>
      </c>
    </row>
    <row r="54" spans="1:5" x14ac:dyDescent="0.25">
      <c r="A54" s="4"/>
      <c r="B54" s="18">
        <v>0</v>
      </c>
      <c r="C54" s="6">
        <v>81346</v>
      </c>
      <c r="D54" s="6">
        <v>4284</v>
      </c>
      <c r="E54" s="9">
        <v>85630</v>
      </c>
    </row>
    <row r="55" spans="1:5" ht="15.75" thickBot="1" x14ac:dyDescent="0.3">
      <c r="A55" s="4"/>
      <c r="B55" s="19"/>
      <c r="C55" s="7">
        <v>87.91</v>
      </c>
      <c r="D55" s="7">
        <v>4.63</v>
      </c>
      <c r="E55" s="10">
        <v>92.54</v>
      </c>
    </row>
    <row r="56" spans="1:5" x14ac:dyDescent="0.25">
      <c r="A56" s="4"/>
      <c r="B56" s="18">
        <v>1</v>
      </c>
      <c r="C56" s="6">
        <v>5326</v>
      </c>
      <c r="D56" s="6">
        <v>1579</v>
      </c>
      <c r="E56" s="9">
        <v>6905</v>
      </c>
    </row>
    <row r="57" spans="1:5" ht="15.75" thickBot="1" x14ac:dyDescent="0.3">
      <c r="A57" s="4"/>
      <c r="B57" s="19"/>
      <c r="C57" s="7">
        <v>5.76</v>
      </c>
      <c r="D57" s="7">
        <v>1.71</v>
      </c>
      <c r="E57" s="10">
        <v>7.46</v>
      </c>
    </row>
    <row r="58" spans="1:5" x14ac:dyDescent="0.25">
      <c r="A58" s="4"/>
      <c r="B58" s="21" t="s">
        <v>6</v>
      </c>
      <c r="C58" s="6">
        <v>86672</v>
      </c>
      <c r="D58" s="6">
        <v>5863</v>
      </c>
      <c r="E58" s="9">
        <v>92535</v>
      </c>
    </row>
    <row r="59" spans="1:5" x14ac:dyDescent="0.25">
      <c r="A59" s="4"/>
      <c r="B59" s="20"/>
      <c r="C59" s="6">
        <v>93.66</v>
      </c>
      <c r="D59" s="6">
        <v>6.34</v>
      </c>
      <c r="E59" s="9">
        <v>100</v>
      </c>
    </row>
    <row r="60" spans="1:5" x14ac:dyDescent="0.25">
      <c r="A60" s="4"/>
      <c r="B60" s="22"/>
      <c r="C60" s="22"/>
      <c r="D60" s="22"/>
      <c r="E60" s="22"/>
    </row>
    <row r="63" spans="1:5" ht="15.75" thickBot="1" x14ac:dyDescent="0.3"/>
    <row r="64" spans="1:5" ht="26.25" thickBot="1" x14ac:dyDescent="0.3">
      <c r="A64" s="25" t="s">
        <v>7</v>
      </c>
      <c r="B64" s="26" t="s">
        <v>8</v>
      </c>
      <c r="C64" s="26" t="s">
        <v>9</v>
      </c>
      <c r="D64" s="26" t="s">
        <v>10</v>
      </c>
      <c r="E64" s="27" t="s">
        <v>11</v>
      </c>
    </row>
    <row r="65" spans="1:22" ht="15.75" thickBot="1" x14ac:dyDescent="0.3">
      <c r="A65" s="28" t="s">
        <v>12</v>
      </c>
      <c r="B65" s="7">
        <v>5.7556599999999999E-2</v>
      </c>
      <c r="C65" s="7">
        <v>5326</v>
      </c>
      <c r="D65" s="24">
        <v>-4994235.5</v>
      </c>
      <c r="E65" s="29">
        <v>-937708.51</v>
      </c>
    </row>
    <row r="66" spans="1:22" ht="15.75" thickBot="1" x14ac:dyDescent="0.3">
      <c r="A66" s="28" t="s">
        <v>13</v>
      </c>
      <c r="B66" s="7">
        <v>4.6295999999999997E-2</v>
      </c>
      <c r="C66" s="7">
        <v>4284</v>
      </c>
      <c r="D66" s="24">
        <v>0</v>
      </c>
      <c r="E66" s="29">
        <v>0</v>
      </c>
    </row>
    <row r="67" spans="1:22" ht="15.75" thickBot="1" x14ac:dyDescent="0.3">
      <c r="A67" s="28" t="s">
        <v>14</v>
      </c>
      <c r="B67" s="7">
        <v>1.70638E-2</v>
      </c>
      <c r="C67" s="7">
        <v>1579</v>
      </c>
      <c r="D67" s="24">
        <v>0</v>
      </c>
      <c r="E67" s="29">
        <v>0</v>
      </c>
    </row>
    <row r="68" spans="1:22" ht="15.75" thickBot="1" x14ac:dyDescent="0.3">
      <c r="A68" s="28" t="s">
        <v>15</v>
      </c>
      <c r="B68" s="7">
        <v>0.87908359999999997</v>
      </c>
      <c r="C68" s="7">
        <v>81346</v>
      </c>
      <c r="D68" s="24">
        <v>20336500</v>
      </c>
      <c r="E68" s="29">
        <v>250000</v>
      </c>
    </row>
    <row r="69" spans="1:22" x14ac:dyDescent="0.25">
      <c r="A69" s="30"/>
      <c r="B69" s="6">
        <v>1</v>
      </c>
      <c r="C69" s="6">
        <v>92535</v>
      </c>
      <c r="D69" s="31">
        <v>15342264.5</v>
      </c>
      <c r="E69" s="32">
        <v>165799.57999999999</v>
      </c>
      <c r="I69">
        <f t="shared" ref="I69:J69" si="0">C55</f>
        <v>87.91</v>
      </c>
      <c r="J69">
        <f t="shared" si="0"/>
        <v>4.63</v>
      </c>
      <c r="K69">
        <f t="shared" ref="K69:L69" si="1">C57</f>
        <v>5.76</v>
      </c>
      <c r="L69">
        <f t="shared" si="1"/>
        <v>1.71</v>
      </c>
      <c r="M69">
        <f t="shared" ref="M69" si="2">B65</f>
        <v>5.7556599999999999E-2</v>
      </c>
      <c r="N69">
        <f t="shared" ref="N69" si="3">B66</f>
        <v>4.6295999999999997E-2</v>
      </c>
      <c r="O69">
        <f t="shared" ref="O69" si="4">B67</f>
        <v>1.70638E-2</v>
      </c>
      <c r="P69">
        <f t="shared" ref="P69" si="5">B68</f>
        <v>0.87908359999999997</v>
      </c>
      <c r="Q69" s="23">
        <f t="shared" ref="Q69:R69" si="6">D65</f>
        <v>-4994235.5</v>
      </c>
      <c r="R69" s="23">
        <f t="shared" si="6"/>
        <v>-937708.51</v>
      </c>
      <c r="S69" s="23">
        <f t="shared" ref="S69:T69" si="7">D68</f>
        <v>20336500</v>
      </c>
      <c r="T69" s="23">
        <f t="shared" si="7"/>
        <v>250000</v>
      </c>
      <c r="U69" s="23">
        <f t="shared" ref="U69:V69" si="8">D69</f>
        <v>15342264.5</v>
      </c>
      <c r="V69" s="23">
        <f t="shared" si="8"/>
        <v>165799.57999999999</v>
      </c>
    </row>
    <row r="73" spans="1:22" x14ac:dyDescent="0.25">
      <c r="A73" s="1" t="s">
        <v>0</v>
      </c>
    </row>
    <row r="74" spans="1:22" ht="15.75" thickBot="1" x14ac:dyDescent="0.3"/>
    <row r="75" spans="1:22" ht="26.25" thickBot="1" x14ac:dyDescent="0.3">
      <c r="A75" s="2" t="s">
        <v>1</v>
      </c>
      <c r="B75" s="12" t="s">
        <v>3</v>
      </c>
      <c r="C75" s="13"/>
      <c r="D75" s="13"/>
      <c r="E75" s="13"/>
    </row>
    <row r="76" spans="1:22" ht="15.75" thickBot="1" x14ac:dyDescent="0.3">
      <c r="A76" s="3" t="s">
        <v>2</v>
      </c>
      <c r="B76" s="14" t="s">
        <v>4</v>
      </c>
      <c r="C76" s="16" t="s">
        <v>5</v>
      </c>
      <c r="D76" s="17"/>
      <c r="E76" s="17"/>
    </row>
    <row r="77" spans="1:22" ht="15.75" thickBot="1" x14ac:dyDescent="0.3">
      <c r="A77" s="4"/>
      <c r="B77" s="15"/>
      <c r="C77" s="5">
        <v>0</v>
      </c>
      <c r="D77" s="5">
        <v>1</v>
      </c>
      <c r="E77" s="8" t="s">
        <v>6</v>
      </c>
    </row>
    <row r="78" spans="1:22" x14ac:dyDescent="0.25">
      <c r="A78" s="4"/>
      <c r="B78" s="18">
        <v>0</v>
      </c>
      <c r="C78" s="6">
        <v>83672</v>
      </c>
      <c r="D78" s="6">
        <v>1958</v>
      </c>
      <c r="E78" s="9">
        <v>85630</v>
      </c>
    </row>
    <row r="79" spans="1:22" ht="15.75" thickBot="1" x14ac:dyDescent="0.3">
      <c r="A79" s="4"/>
      <c r="B79" s="19"/>
      <c r="C79" s="7">
        <v>90.42</v>
      </c>
      <c r="D79" s="7">
        <v>2.12</v>
      </c>
      <c r="E79" s="10">
        <v>92.54</v>
      </c>
    </row>
    <row r="80" spans="1:22" x14ac:dyDescent="0.25">
      <c r="A80" s="4"/>
      <c r="B80" s="18">
        <v>1</v>
      </c>
      <c r="C80" s="6">
        <v>5994</v>
      </c>
      <c r="D80" s="6">
        <v>911</v>
      </c>
      <c r="E80" s="9">
        <v>6905</v>
      </c>
    </row>
    <row r="81" spans="1:22" ht="15.75" thickBot="1" x14ac:dyDescent="0.3">
      <c r="A81" s="4"/>
      <c r="B81" s="19"/>
      <c r="C81" s="7">
        <v>6.48</v>
      </c>
      <c r="D81" s="7">
        <v>0.98</v>
      </c>
      <c r="E81" s="10">
        <v>7.46</v>
      </c>
    </row>
    <row r="82" spans="1:22" x14ac:dyDescent="0.25">
      <c r="A82" s="4"/>
      <c r="B82" s="21" t="s">
        <v>6</v>
      </c>
      <c r="C82" s="6">
        <v>89666</v>
      </c>
      <c r="D82" s="6">
        <v>2869</v>
      </c>
      <c r="E82" s="9">
        <v>92535</v>
      </c>
    </row>
    <row r="83" spans="1:22" x14ac:dyDescent="0.25">
      <c r="A83" s="4"/>
      <c r="B83" s="20"/>
      <c r="C83" s="6">
        <v>96.9</v>
      </c>
      <c r="D83" s="6">
        <v>3.1</v>
      </c>
      <c r="E83" s="9">
        <v>100</v>
      </c>
    </row>
    <row r="84" spans="1:22" x14ac:dyDescent="0.25">
      <c r="A84" s="4"/>
      <c r="B84" s="22"/>
      <c r="C84" s="22"/>
      <c r="D84" s="22"/>
      <c r="E84" s="22"/>
    </row>
    <row r="87" spans="1:22" ht="15.75" thickBot="1" x14ac:dyDescent="0.3"/>
    <row r="88" spans="1:22" ht="26.25" thickBot="1" x14ac:dyDescent="0.3">
      <c r="A88" s="25" t="s">
        <v>7</v>
      </c>
      <c r="B88" s="26" t="s">
        <v>8</v>
      </c>
      <c r="C88" s="26" t="s">
        <v>9</v>
      </c>
      <c r="D88" s="26" t="s">
        <v>10</v>
      </c>
      <c r="E88" s="27" t="s">
        <v>11</v>
      </c>
    </row>
    <row r="89" spans="1:22" ht="15.75" thickBot="1" x14ac:dyDescent="0.3">
      <c r="A89" s="28" t="s">
        <v>12</v>
      </c>
      <c r="B89" s="7">
        <v>6.47755E-2</v>
      </c>
      <c r="C89" s="7">
        <v>5994</v>
      </c>
      <c r="D89" s="24">
        <v>-5523588.5</v>
      </c>
      <c r="E89" s="29">
        <v>-921519.6</v>
      </c>
    </row>
    <row r="90" spans="1:22" ht="15.75" thickBot="1" x14ac:dyDescent="0.3">
      <c r="A90" s="28" t="s">
        <v>13</v>
      </c>
      <c r="B90" s="7">
        <v>2.1159600000000001E-2</v>
      </c>
      <c r="C90" s="7">
        <v>1958</v>
      </c>
      <c r="D90" s="24">
        <v>0</v>
      </c>
      <c r="E90" s="29">
        <v>0</v>
      </c>
    </row>
    <row r="91" spans="1:22" ht="15.75" thickBot="1" x14ac:dyDescent="0.3">
      <c r="A91" s="28" t="s">
        <v>14</v>
      </c>
      <c r="B91" s="7">
        <v>9.8449000000000002E-3</v>
      </c>
      <c r="C91" s="7">
        <v>911</v>
      </c>
      <c r="D91" s="24">
        <v>0</v>
      </c>
      <c r="E91" s="29">
        <v>0</v>
      </c>
    </row>
    <row r="92" spans="1:22" ht="15.75" thickBot="1" x14ac:dyDescent="0.3">
      <c r="A92" s="28" t="s">
        <v>15</v>
      </c>
      <c r="B92" s="7">
        <v>0.90422000000000002</v>
      </c>
      <c r="C92" s="7">
        <v>83672</v>
      </c>
      <c r="D92" s="24">
        <v>20918000</v>
      </c>
      <c r="E92" s="29">
        <v>250000</v>
      </c>
    </row>
    <row r="93" spans="1:22" x14ac:dyDescent="0.25">
      <c r="A93" s="30"/>
      <c r="B93" s="6">
        <v>1</v>
      </c>
      <c r="C93" s="6">
        <v>92535</v>
      </c>
      <c r="D93" s="31">
        <v>15394411.5</v>
      </c>
      <c r="E93" s="32">
        <v>166363.12</v>
      </c>
      <c r="I93">
        <f t="shared" ref="I93:J93" si="9">C79</f>
        <v>90.42</v>
      </c>
      <c r="J93">
        <f t="shared" si="9"/>
        <v>2.12</v>
      </c>
      <c r="K93">
        <f t="shared" ref="K93:L93" si="10">C81</f>
        <v>6.48</v>
      </c>
      <c r="L93">
        <f t="shared" si="10"/>
        <v>0.98</v>
      </c>
      <c r="M93">
        <f t="shared" ref="M93" si="11">B89</f>
        <v>6.47755E-2</v>
      </c>
      <c r="N93">
        <f t="shared" ref="N93" si="12">B90</f>
        <v>2.1159600000000001E-2</v>
      </c>
      <c r="O93">
        <f t="shared" ref="O93" si="13">B91</f>
        <v>9.8449000000000002E-3</v>
      </c>
      <c r="P93">
        <f t="shared" ref="P93" si="14">B92</f>
        <v>0.90422000000000002</v>
      </c>
      <c r="Q93" s="23">
        <f t="shared" ref="Q93:R93" si="15">D89</f>
        <v>-5523588.5</v>
      </c>
      <c r="R93" s="23">
        <f t="shared" si="15"/>
        <v>-921519.6</v>
      </c>
      <c r="S93" s="23">
        <f t="shared" ref="S93:T93" si="16">D92</f>
        <v>20918000</v>
      </c>
      <c r="T93" s="23">
        <f t="shared" si="16"/>
        <v>250000</v>
      </c>
      <c r="U93" s="23">
        <f t="shared" ref="U93:V93" si="17">D93</f>
        <v>15394411.5</v>
      </c>
      <c r="V93" s="23">
        <f t="shared" si="17"/>
        <v>166363.12</v>
      </c>
    </row>
    <row r="97" spans="1:5" x14ac:dyDescent="0.25">
      <c r="A97" s="1" t="s">
        <v>0</v>
      </c>
    </row>
    <row r="98" spans="1:5" ht="15.75" thickBot="1" x14ac:dyDescent="0.3"/>
    <row r="99" spans="1:5" ht="26.25" thickBot="1" x14ac:dyDescent="0.3">
      <c r="A99" s="2" t="s">
        <v>1</v>
      </c>
      <c r="B99" s="12" t="s">
        <v>3</v>
      </c>
      <c r="C99" s="13"/>
      <c r="D99" s="13"/>
      <c r="E99" s="13"/>
    </row>
    <row r="100" spans="1:5" ht="15.75" thickBot="1" x14ac:dyDescent="0.3">
      <c r="A100" s="3" t="s">
        <v>2</v>
      </c>
      <c r="B100" s="14" t="s">
        <v>4</v>
      </c>
      <c r="C100" s="16" t="s">
        <v>5</v>
      </c>
      <c r="D100" s="17"/>
      <c r="E100" s="17"/>
    </row>
    <row r="101" spans="1:5" ht="15.75" thickBot="1" x14ac:dyDescent="0.3">
      <c r="A101" s="4"/>
      <c r="B101" s="15"/>
      <c r="C101" s="5">
        <v>0</v>
      </c>
      <c r="D101" s="5">
        <v>1</v>
      </c>
      <c r="E101" s="8" t="s">
        <v>6</v>
      </c>
    </row>
    <row r="102" spans="1:5" x14ac:dyDescent="0.25">
      <c r="A102" s="4"/>
      <c r="B102" s="18">
        <v>0</v>
      </c>
      <c r="C102" s="6">
        <v>84744</v>
      </c>
      <c r="D102" s="6">
        <v>886</v>
      </c>
      <c r="E102" s="9">
        <v>85630</v>
      </c>
    </row>
    <row r="103" spans="1:5" ht="15.75" thickBot="1" x14ac:dyDescent="0.3">
      <c r="A103" s="4"/>
      <c r="B103" s="19"/>
      <c r="C103" s="7">
        <v>91.58</v>
      </c>
      <c r="D103" s="7">
        <v>0.96</v>
      </c>
      <c r="E103" s="10">
        <v>92.54</v>
      </c>
    </row>
    <row r="104" spans="1:5" x14ac:dyDescent="0.25">
      <c r="A104" s="4"/>
      <c r="B104" s="18">
        <v>1</v>
      </c>
      <c r="C104" s="6">
        <v>6366</v>
      </c>
      <c r="D104" s="6">
        <v>539</v>
      </c>
      <c r="E104" s="9">
        <v>6905</v>
      </c>
    </row>
    <row r="105" spans="1:5" ht="15.75" thickBot="1" x14ac:dyDescent="0.3">
      <c r="A105" s="4"/>
      <c r="B105" s="19"/>
      <c r="C105" s="7">
        <v>6.88</v>
      </c>
      <c r="D105" s="7">
        <v>0.57999999999999996</v>
      </c>
      <c r="E105" s="10">
        <v>7.46</v>
      </c>
    </row>
    <row r="106" spans="1:5" x14ac:dyDescent="0.25">
      <c r="A106" s="4"/>
      <c r="B106" s="21" t="s">
        <v>6</v>
      </c>
      <c r="C106" s="6">
        <v>91110</v>
      </c>
      <c r="D106" s="6">
        <v>1425</v>
      </c>
      <c r="E106" s="9">
        <v>92535</v>
      </c>
    </row>
    <row r="107" spans="1:5" x14ac:dyDescent="0.25">
      <c r="A107" s="4"/>
      <c r="B107" s="20"/>
      <c r="C107" s="6">
        <v>98.46</v>
      </c>
      <c r="D107" s="6">
        <v>1.54</v>
      </c>
      <c r="E107" s="9">
        <v>100</v>
      </c>
    </row>
    <row r="108" spans="1:5" x14ac:dyDescent="0.25">
      <c r="A108" s="4"/>
      <c r="B108" s="22"/>
      <c r="C108" s="22"/>
      <c r="D108" s="22"/>
      <c r="E108" s="22"/>
    </row>
    <row r="111" spans="1:5" ht="15.75" thickBot="1" x14ac:dyDescent="0.3"/>
    <row r="112" spans="1:5" ht="26.25" thickBot="1" x14ac:dyDescent="0.3">
      <c r="A112" s="25" t="s">
        <v>7</v>
      </c>
      <c r="B112" s="26" t="s">
        <v>8</v>
      </c>
      <c r="C112" s="26" t="s">
        <v>9</v>
      </c>
      <c r="D112" s="26" t="s">
        <v>10</v>
      </c>
      <c r="E112" s="27" t="s">
        <v>11</v>
      </c>
    </row>
    <row r="113" spans="1:22" ht="15.75" thickBot="1" x14ac:dyDescent="0.3">
      <c r="A113" s="28" t="s">
        <v>12</v>
      </c>
      <c r="B113" s="7">
        <v>6.8795599999999998E-2</v>
      </c>
      <c r="C113" s="7">
        <v>6366</v>
      </c>
      <c r="D113" s="24">
        <v>-5858835</v>
      </c>
      <c r="E113" s="29">
        <v>-920332.23</v>
      </c>
    </row>
    <row r="114" spans="1:22" ht="15.75" thickBot="1" x14ac:dyDescent="0.3">
      <c r="A114" s="28" t="s">
        <v>13</v>
      </c>
      <c r="B114" s="7">
        <v>9.5747999999999996E-3</v>
      </c>
      <c r="C114" s="7">
        <v>886</v>
      </c>
      <c r="D114" s="24">
        <v>0</v>
      </c>
      <c r="E114" s="29">
        <v>0</v>
      </c>
    </row>
    <row r="115" spans="1:22" ht="15.75" thickBot="1" x14ac:dyDescent="0.3">
      <c r="A115" s="28" t="s">
        <v>14</v>
      </c>
      <c r="B115" s="7">
        <v>5.8247999999999998E-3</v>
      </c>
      <c r="C115" s="7">
        <v>539</v>
      </c>
      <c r="D115" s="24">
        <v>0</v>
      </c>
      <c r="E115" s="29">
        <v>0</v>
      </c>
    </row>
    <row r="116" spans="1:22" ht="15.75" thickBot="1" x14ac:dyDescent="0.3">
      <c r="A116" s="28" t="s">
        <v>15</v>
      </c>
      <c r="B116" s="7">
        <v>0.91580479999999997</v>
      </c>
      <c r="C116" s="7">
        <v>84744</v>
      </c>
      <c r="D116" s="24">
        <v>21186000</v>
      </c>
      <c r="E116" s="29">
        <v>250000</v>
      </c>
    </row>
    <row r="117" spans="1:22" x14ac:dyDescent="0.25">
      <c r="A117" s="30"/>
      <c r="B117" s="6">
        <v>1</v>
      </c>
      <c r="C117" s="6">
        <v>92535</v>
      </c>
      <c r="D117" s="31">
        <v>15327165</v>
      </c>
      <c r="E117" s="32">
        <v>165636.41</v>
      </c>
      <c r="I117">
        <f t="shared" ref="I117:J117" si="18">C103</f>
        <v>91.58</v>
      </c>
      <c r="J117">
        <f t="shared" si="18"/>
        <v>0.96</v>
      </c>
      <c r="K117">
        <f t="shared" ref="K117:L117" si="19">C105</f>
        <v>6.88</v>
      </c>
      <c r="L117">
        <f t="shared" si="19"/>
        <v>0.57999999999999996</v>
      </c>
      <c r="M117">
        <f t="shared" ref="M117" si="20">B113</f>
        <v>6.8795599999999998E-2</v>
      </c>
      <c r="N117">
        <f t="shared" ref="N117" si="21">B114</f>
        <v>9.5747999999999996E-3</v>
      </c>
      <c r="O117">
        <f t="shared" ref="O117" si="22">B115</f>
        <v>5.8247999999999998E-3</v>
      </c>
      <c r="P117">
        <f t="shared" ref="P117" si="23">B116</f>
        <v>0.91580479999999997</v>
      </c>
      <c r="Q117" s="23">
        <f t="shared" ref="Q117:R117" si="24">D113</f>
        <v>-5858835</v>
      </c>
      <c r="R117" s="23">
        <f t="shared" si="24"/>
        <v>-920332.23</v>
      </c>
      <c r="S117" s="23">
        <f t="shared" ref="S117:T117" si="25">D116</f>
        <v>21186000</v>
      </c>
      <c r="T117" s="23">
        <f t="shared" si="25"/>
        <v>250000</v>
      </c>
      <c r="U117" s="23">
        <f t="shared" ref="U117:V117" si="26">D117</f>
        <v>15327165</v>
      </c>
      <c r="V117" s="23">
        <f t="shared" si="26"/>
        <v>165636.41</v>
      </c>
    </row>
    <row r="121" spans="1:22" x14ac:dyDescent="0.25">
      <c r="A121" s="1" t="s">
        <v>0</v>
      </c>
    </row>
    <row r="122" spans="1:22" ht="15.75" thickBot="1" x14ac:dyDescent="0.3"/>
    <row r="123" spans="1:22" ht="26.25" thickBot="1" x14ac:dyDescent="0.3">
      <c r="A123" s="2" t="s">
        <v>1</v>
      </c>
      <c r="B123" s="12" t="s">
        <v>3</v>
      </c>
      <c r="C123" s="13"/>
      <c r="D123" s="13"/>
      <c r="E123" s="13"/>
    </row>
    <row r="124" spans="1:22" ht="15.75" thickBot="1" x14ac:dyDescent="0.3">
      <c r="A124" s="3" t="s">
        <v>2</v>
      </c>
      <c r="B124" s="14" t="s">
        <v>4</v>
      </c>
      <c r="C124" s="16" t="s">
        <v>5</v>
      </c>
      <c r="D124" s="17"/>
      <c r="E124" s="17"/>
    </row>
    <row r="125" spans="1:22" ht="15.75" thickBot="1" x14ac:dyDescent="0.3">
      <c r="A125" s="4"/>
      <c r="B125" s="15"/>
      <c r="C125" s="5">
        <v>0</v>
      </c>
      <c r="D125" s="5">
        <v>1</v>
      </c>
      <c r="E125" s="8" t="s">
        <v>6</v>
      </c>
    </row>
    <row r="126" spans="1:22" x14ac:dyDescent="0.25">
      <c r="A126" s="4"/>
      <c r="B126" s="18">
        <v>0</v>
      </c>
      <c r="C126" s="6">
        <v>85208</v>
      </c>
      <c r="D126" s="6">
        <v>422</v>
      </c>
      <c r="E126" s="9">
        <v>85630</v>
      </c>
    </row>
    <row r="127" spans="1:22" ht="15.75" thickBot="1" x14ac:dyDescent="0.3">
      <c r="A127" s="4"/>
      <c r="B127" s="19"/>
      <c r="C127" s="7">
        <v>92.08</v>
      </c>
      <c r="D127" s="7">
        <v>0.46</v>
      </c>
      <c r="E127" s="10">
        <v>92.54</v>
      </c>
    </row>
    <row r="128" spans="1:22" x14ac:dyDescent="0.25">
      <c r="A128" s="4"/>
      <c r="B128" s="18">
        <v>1</v>
      </c>
      <c r="C128" s="6">
        <v>6603</v>
      </c>
      <c r="D128" s="6">
        <v>302</v>
      </c>
      <c r="E128" s="9">
        <v>6905</v>
      </c>
    </row>
    <row r="129" spans="1:22" ht="15.75" thickBot="1" x14ac:dyDescent="0.3">
      <c r="A129" s="4"/>
      <c r="B129" s="19"/>
      <c r="C129" s="7">
        <v>7.14</v>
      </c>
      <c r="D129" s="7">
        <v>0.33</v>
      </c>
      <c r="E129" s="10">
        <v>7.46</v>
      </c>
    </row>
    <row r="130" spans="1:22" x14ac:dyDescent="0.25">
      <c r="A130" s="4"/>
      <c r="B130" s="21" t="s">
        <v>6</v>
      </c>
      <c r="C130" s="6">
        <v>91811</v>
      </c>
      <c r="D130" s="6">
        <v>724</v>
      </c>
      <c r="E130" s="9">
        <v>92535</v>
      </c>
    </row>
    <row r="131" spans="1:22" x14ac:dyDescent="0.25">
      <c r="A131" s="4"/>
      <c r="B131" s="20"/>
      <c r="C131" s="6">
        <v>99.22</v>
      </c>
      <c r="D131" s="6">
        <v>0.78</v>
      </c>
      <c r="E131" s="9">
        <v>100</v>
      </c>
    </row>
    <row r="132" spans="1:22" x14ac:dyDescent="0.25">
      <c r="A132" s="4"/>
      <c r="B132" s="22"/>
      <c r="C132" s="22"/>
      <c r="D132" s="22"/>
      <c r="E132" s="22"/>
    </row>
    <row r="135" spans="1:22" ht="15.75" thickBot="1" x14ac:dyDescent="0.3"/>
    <row r="136" spans="1:22" ht="26.25" thickBot="1" x14ac:dyDescent="0.3">
      <c r="A136" s="25" t="s">
        <v>7</v>
      </c>
      <c r="B136" s="26" t="s">
        <v>8</v>
      </c>
      <c r="C136" s="26" t="s">
        <v>9</v>
      </c>
      <c r="D136" s="26" t="s">
        <v>10</v>
      </c>
      <c r="E136" s="27" t="s">
        <v>11</v>
      </c>
    </row>
    <row r="137" spans="1:22" ht="15.75" thickBot="1" x14ac:dyDescent="0.3">
      <c r="A137" s="28" t="s">
        <v>12</v>
      </c>
      <c r="B137" s="7">
        <v>7.1356799999999998E-2</v>
      </c>
      <c r="C137" s="7">
        <v>6603</v>
      </c>
      <c r="D137" s="24">
        <v>-6026289.5</v>
      </c>
      <c r="E137" s="29">
        <v>-912659.32</v>
      </c>
    </row>
    <row r="138" spans="1:22" ht="15.75" thickBot="1" x14ac:dyDescent="0.3">
      <c r="A138" s="28" t="s">
        <v>13</v>
      </c>
      <c r="B138" s="7">
        <v>4.5604E-3</v>
      </c>
      <c r="C138" s="7">
        <v>422</v>
      </c>
      <c r="D138" s="24">
        <v>0</v>
      </c>
      <c r="E138" s="29">
        <v>0</v>
      </c>
    </row>
    <row r="139" spans="1:22" ht="15.75" thickBot="1" x14ac:dyDescent="0.3">
      <c r="A139" s="28" t="s">
        <v>14</v>
      </c>
      <c r="B139" s="7">
        <v>3.2636000000000002E-3</v>
      </c>
      <c r="C139" s="7">
        <v>302</v>
      </c>
      <c r="D139" s="24">
        <v>0</v>
      </c>
      <c r="E139" s="29">
        <v>0</v>
      </c>
    </row>
    <row r="140" spans="1:22" ht="15.75" thickBot="1" x14ac:dyDescent="0.3">
      <c r="A140" s="28" t="s">
        <v>15</v>
      </c>
      <c r="B140" s="7">
        <v>0.9208191</v>
      </c>
      <c r="C140" s="7">
        <v>85208</v>
      </c>
      <c r="D140" s="24">
        <v>21302000</v>
      </c>
      <c r="E140" s="29">
        <v>250000</v>
      </c>
    </row>
    <row r="141" spans="1:22" x14ac:dyDescent="0.25">
      <c r="A141" s="30"/>
      <c r="B141" s="6">
        <v>1</v>
      </c>
      <c r="C141" s="6">
        <v>92535</v>
      </c>
      <c r="D141" s="31">
        <v>15275710.5</v>
      </c>
      <c r="E141" s="32">
        <v>165080.35</v>
      </c>
      <c r="I141">
        <f t="shared" ref="I141:J141" si="27">C127</f>
        <v>92.08</v>
      </c>
      <c r="J141">
        <f t="shared" si="27"/>
        <v>0.46</v>
      </c>
      <c r="K141">
        <f t="shared" ref="K141:L141" si="28">C129</f>
        <v>7.14</v>
      </c>
      <c r="L141">
        <f t="shared" si="28"/>
        <v>0.33</v>
      </c>
      <c r="M141">
        <f t="shared" ref="M141" si="29">B137</f>
        <v>7.1356799999999998E-2</v>
      </c>
      <c r="N141">
        <f t="shared" ref="N141" si="30">B138</f>
        <v>4.5604E-3</v>
      </c>
      <c r="O141">
        <f t="shared" ref="O141" si="31">B139</f>
        <v>3.2636000000000002E-3</v>
      </c>
      <c r="P141">
        <f t="shared" ref="P141" si="32">B140</f>
        <v>0.9208191</v>
      </c>
      <c r="Q141" s="23">
        <f t="shared" ref="Q141:R141" si="33">D137</f>
        <v>-6026289.5</v>
      </c>
      <c r="R141" s="23">
        <f t="shared" si="33"/>
        <v>-912659.32</v>
      </c>
      <c r="S141" s="23">
        <f t="shared" ref="S141:T141" si="34">D140</f>
        <v>21302000</v>
      </c>
      <c r="T141" s="23">
        <f t="shared" si="34"/>
        <v>250000</v>
      </c>
      <c r="U141" s="23">
        <f t="shared" ref="U141:V141" si="35">D141</f>
        <v>15275710.5</v>
      </c>
      <c r="V141" s="23">
        <f t="shared" si="35"/>
        <v>165080.35</v>
      </c>
    </row>
    <row r="145" spans="1:5" x14ac:dyDescent="0.25">
      <c r="A145" s="1" t="s">
        <v>0</v>
      </c>
    </row>
    <row r="146" spans="1:5" ht="15.75" thickBot="1" x14ac:dyDescent="0.3"/>
    <row r="147" spans="1:5" ht="26.25" thickBot="1" x14ac:dyDescent="0.3">
      <c r="A147" s="2" t="s">
        <v>1</v>
      </c>
      <c r="B147" s="12" t="s">
        <v>3</v>
      </c>
      <c r="C147" s="13"/>
      <c r="D147" s="13"/>
      <c r="E147" s="13"/>
    </row>
    <row r="148" spans="1:5" ht="15.75" thickBot="1" x14ac:dyDescent="0.3">
      <c r="A148" s="3" t="s">
        <v>2</v>
      </c>
      <c r="B148" s="14" t="s">
        <v>4</v>
      </c>
      <c r="C148" s="16" t="s">
        <v>5</v>
      </c>
      <c r="D148" s="17"/>
      <c r="E148" s="17"/>
    </row>
    <row r="149" spans="1:5" ht="15.75" thickBot="1" x14ac:dyDescent="0.3">
      <c r="A149" s="4"/>
      <c r="B149" s="15"/>
      <c r="C149" s="5">
        <v>0</v>
      </c>
      <c r="D149" s="5">
        <v>1</v>
      </c>
      <c r="E149" s="8" t="s">
        <v>6</v>
      </c>
    </row>
    <row r="150" spans="1:5" x14ac:dyDescent="0.25">
      <c r="A150" s="4"/>
      <c r="B150" s="18">
        <v>0</v>
      </c>
      <c r="C150" s="6">
        <v>85433</v>
      </c>
      <c r="D150" s="6">
        <v>197</v>
      </c>
      <c r="E150" s="9">
        <v>85630</v>
      </c>
    </row>
    <row r="151" spans="1:5" ht="15.75" thickBot="1" x14ac:dyDescent="0.3">
      <c r="A151" s="4"/>
      <c r="B151" s="19"/>
      <c r="C151" s="7">
        <v>92.33</v>
      </c>
      <c r="D151" s="7">
        <v>0.21</v>
      </c>
      <c r="E151" s="10">
        <v>92.54</v>
      </c>
    </row>
    <row r="152" spans="1:5" x14ac:dyDescent="0.25">
      <c r="A152" s="4"/>
      <c r="B152" s="18">
        <v>1</v>
      </c>
      <c r="C152" s="6">
        <v>6727</v>
      </c>
      <c r="D152" s="6">
        <v>178</v>
      </c>
      <c r="E152" s="9">
        <v>6905</v>
      </c>
    </row>
    <row r="153" spans="1:5" ht="15.75" thickBot="1" x14ac:dyDescent="0.3">
      <c r="A153" s="4"/>
      <c r="B153" s="19"/>
      <c r="C153" s="7">
        <v>7.27</v>
      </c>
      <c r="D153" s="7">
        <v>0.19</v>
      </c>
      <c r="E153" s="10">
        <v>7.46</v>
      </c>
    </row>
    <row r="154" spans="1:5" x14ac:dyDescent="0.25">
      <c r="A154" s="4"/>
      <c r="B154" s="21" t="s">
        <v>6</v>
      </c>
      <c r="C154" s="6">
        <v>92160</v>
      </c>
      <c r="D154" s="6">
        <v>375</v>
      </c>
      <c r="E154" s="9">
        <v>92535</v>
      </c>
    </row>
    <row r="155" spans="1:5" x14ac:dyDescent="0.25">
      <c r="A155" s="4"/>
      <c r="B155" s="20"/>
      <c r="C155" s="6">
        <v>99.59</v>
      </c>
      <c r="D155" s="6">
        <v>0.41</v>
      </c>
      <c r="E155" s="9">
        <v>100</v>
      </c>
    </row>
    <row r="156" spans="1:5" x14ac:dyDescent="0.25">
      <c r="A156" s="4"/>
      <c r="B156" s="22"/>
      <c r="C156" s="22"/>
      <c r="D156" s="22"/>
      <c r="E156" s="22"/>
    </row>
    <row r="159" spans="1:5" ht="15.75" thickBot="1" x14ac:dyDescent="0.3"/>
    <row r="160" spans="1:5" ht="26.25" thickBot="1" x14ac:dyDescent="0.3">
      <c r="A160" s="25" t="s">
        <v>7</v>
      </c>
      <c r="B160" s="26" t="s">
        <v>8</v>
      </c>
      <c r="C160" s="26" t="s">
        <v>9</v>
      </c>
      <c r="D160" s="26" t="s">
        <v>10</v>
      </c>
      <c r="E160" s="27" t="s">
        <v>11</v>
      </c>
    </row>
    <row r="161" spans="1:22" ht="15.75" thickBot="1" x14ac:dyDescent="0.3">
      <c r="A161" s="28" t="s">
        <v>12</v>
      </c>
      <c r="B161" s="7">
        <v>7.2696800000000006E-2</v>
      </c>
      <c r="C161" s="7">
        <v>6727</v>
      </c>
      <c r="D161" s="24">
        <v>-6120051.5</v>
      </c>
      <c r="E161" s="29">
        <v>-909774.27</v>
      </c>
    </row>
    <row r="162" spans="1:22" ht="15.75" thickBot="1" x14ac:dyDescent="0.3">
      <c r="A162" s="28" t="s">
        <v>13</v>
      </c>
      <c r="B162" s="7">
        <v>2.1289E-3</v>
      </c>
      <c r="C162" s="7">
        <v>197</v>
      </c>
      <c r="D162" s="24">
        <v>0</v>
      </c>
      <c r="E162" s="29">
        <v>0</v>
      </c>
    </row>
    <row r="163" spans="1:22" ht="15.75" thickBot="1" x14ac:dyDescent="0.3">
      <c r="A163" s="28" t="s">
        <v>14</v>
      </c>
      <c r="B163" s="7">
        <v>1.9235999999999999E-3</v>
      </c>
      <c r="C163" s="7">
        <v>178</v>
      </c>
      <c r="D163" s="24">
        <v>0</v>
      </c>
      <c r="E163" s="29">
        <v>0</v>
      </c>
    </row>
    <row r="164" spans="1:22" ht="15.75" thickBot="1" x14ac:dyDescent="0.3">
      <c r="A164" s="28" t="s">
        <v>15</v>
      </c>
      <c r="B164" s="7">
        <v>0.92325069999999998</v>
      </c>
      <c r="C164" s="7">
        <v>85433</v>
      </c>
      <c r="D164" s="24">
        <v>21358250</v>
      </c>
      <c r="E164" s="29">
        <v>250000</v>
      </c>
    </row>
    <row r="165" spans="1:22" x14ac:dyDescent="0.25">
      <c r="A165" s="30"/>
      <c r="B165" s="6">
        <v>1</v>
      </c>
      <c r="C165" s="6">
        <v>92535</v>
      </c>
      <c r="D165" s="31">
        <v>15238198.5</v>
      </c>
      <c r="E165" s="32">
        <v>164674.97</v>
      </c>
      <c r="I165">
        <f t="shared" ref="I165:J165" si="36">C151</f>
        <v>92.33</v>
      </c>
      <c r="J165">
        <f t="shared" si="36"/>
        <v>0.21</v>
      </c>
      <c r="K165">
        <f t="shared" ref="K165:L165" si="37">C153</f>
        <v>7.27</v>
      </c>
      <c r="L165">
        <f t="shared" si="37"/>
        <v>0.19</v>
      </c>
      <c r="M165">
        <f t="shared" ref="M165" si="38">B161</f>
        <v>7.2696800000000006E-2</v>
      </c>
      <c r="N165">
        <f t="shared" ref="N165" si="39">B162</f>
        <v>2.1289E-3</v>
      </c>
      <c r="O165">
        <f t="shared" ref="O165" si="40">B163</f>
        <v>1.9235999999999999E-3</v>
      </c>
      <c r="P165">
        <f t="shared" ref="P165" si="41">B164</f>
        <v>0.92325069999999998</v>
      </c>
      <c r="Q165" s="23">
        <f t="shared" ref="Q165:R165" si="42">D161</f>
        <v>-6120051.5</v>
      </c>
      <c r="R165" s="23">
        <f t="shared" si="42"/>
        <v>-909774.27</v>
      </c>
      <c r="S165" s="23">
        <f t="shared" ref="S165:T165" si="43">D164</f>
        <v>21358250</v>
      </c>
      <c r="T165" s="23">
        <f t="shared" si="43"/>
        <v>250000</v>
      </c>
      <c r="U165" s="23">
        <f t="shared" ref="U165:V165" si="44">D165</f>
        <v>15238198.5</v>
      </c>
      <c r="V165" s="23">
        <f t="shared" si="44"/>
        <v>164674.97</v>
      </c>
    </row>
    <row r="169" spans="1:22" x14ac:dyDescent="0.25">
      <c r="A169" s="1" t="s">
        <v>0</v>
      </c>
    </row>
    <row r="170" spans="1:22" ht="15.75" thickBot="1" x14ac:dyDescent="0.3"/>
    <row r="171" spans="1:22" ht="26.25" thickBot="1" x14ac:dyDescent="0.3">
      <c r="A171" s="2" t="s">
        <v>1</v>
      </c>
      <c r="B171" s="12" t="s">
        <v>3</v>
      </c>
      <c r="C171" s="13"/>
      <c r="D171" s="13"/>
      <c r="E171" s="13"/>
    </row>
    <row r="172" spans="1:22" ht="15.75" thickBot="1" x14ac:dyDescent="0.3">
      <c r="A172" s="3" t="s">
        <v>2</v>
      </c>
      <c r="B172" s="14" t="s">
        <v>4</v>
      </c>
      <c r="C172" s="16" t="s">
        <v>5</v>
      </c>
      <c r="D172" s="17"/>
      <c r="E172" s="17"/>
    </row>
    <row r="173" spans="1:22" ht="15.75" thickBot="1" x14ac:dyDescent="0.3">
      <c r="A173" s="4"/>
      <c r="B173" s="15"/>
      <c r="C173" s="5">
        <v>0</v>
      </c>
      <c r="D173" s="5">
        <v>1</v>
      </c>
      <c r="E173" s="8" t="s">
        <v>6</v>
      </c>
    </row>
    <row r="174" spans="1:22" x14ac:dyDescent="0.25">
      <c r="A174" s="4"/>
      <c r="B174" s="18">
        <v>0</v>
      </c>
      <c r="C174" s="6">
        <v>85525</v>
      </c>
      <c r="D174" s="6">
        <v>105</v>
      </c>
      <c r="E174" s="9">
        <v>85630</v>
      </c>
    </row>
    <row r="175" spans="1:22" ht="15.75" thickBot="1" x14ac:dyDescent="0.3">
      <c r="A175" s="4"/>
      <c r="B175" s="19"/>
      <c r="C175" s="7">
        <v>92.42</v>
      </c>
      <c r="D175" s="7">
        <v>0.11</v>
      </c>
      <c r="E175" s="10">
        <v>92.54</v>
      </c>
    </row>
    <row r="176" spans="1:22" x14ac:dyDescent="0.25">
      <c r="A176" s="4"/>
      <c r="B176" s="18">
        <v>1</v>
      </c>
      <c r="C176" s="6">
        <v>6806</v>
      </c>
      <c r="D176" s="6">
        <v>99</v>
      </c>
      <c r="E176" s="9">
        <v>6905</v>
      </c>
    </row>
    <row r="177" spans="1:22" ht="15.75" thickBot="1" x14ac:dyDescent="0.3">
      <c r="A177" s="4"/>
      <c r="B177" s="19"/>
      <c r="C177" s="7">
        <v>7.36</v>
      </c>
      <c r="D177" s="7">
        <v>0.11</v>
      </c>
      <c r="E177" s="10">
        <v>7.46</v>
      </c>
    </row>
    <row r="178" spans="1:22" x14ac:dyDescent="0.25">
      <c r="A178" s="4"/>
      <c r="B178" s="21" t="s">
        <v>6</v>
      </c>
      <c r="C178" s="6">
        <v>92331</v>
      </c>
      <c r="D178" s="6">
        <v>204</v>
      </c>
      <c r="E178" s="9">
        <v>92535</v>
      </c>
    </row>
    <row r="179" spans="1:22" x14ac:dyDescent="0.25">
      <c r="A179" s="4"/>
      <c r="B179" s="20"/>
      <c r="C179" s="6">
        <v>99.78</v>
      </c>
      <c r="D179" s="6">
        <v>0.22</v>
      </c>
      <c r="E179" s="9">
        <v>100</v>
      </c>
    </row>
    <row r="180" spans="1:22" x14ac:dyDescent="0.25">
      <c r="A180" s="4"/>
      <c r="B180" s="22"/>
      <c r="C180" s="22"/>
      <c r="D180" s="22"/>
      <c r="E180" s="22"/>
    </row>
    <row r="183" spans="1:22" ht="15.75" thickBot="1" x14ac:dyDescent="0.3"/>
    <row r="184" spans="1:22" ht="26.25" thickBot="1" x14ac:dyDescent="0.3">
      <c r="A184" s="25" t="s">
        <v>7</v>
      </c>
      <c r="B184" s="26" t="s">
        <v>8</v>
      </c>
      <c r="C184" s="26" t="s">
        <v>9</v>
      </c>
      <c r="D184" s="26" t="s">
        <v>10</v>
      </c>
      <c r="E184" s="27" t="s">
        <v>11</v>
      </c>
    </row>
    <row r="185" spans="1:22" ht="15.75" thickBot="1" x14ac:dyDescent="0.3">
      <c r="A185" s="28" t="s">
        <v>12</v>
      </c>
      <c r="B185" s="7">
        <v>7.3550500000000005E-2</v>
      </c>
      <c r="C185" s="7">
        <v>6806</v>
      </c>
      <c r="D185" s="24">
        <v>-6180520</v>
      </c>
      <c r="E185" s="29">
        <v>-908098.74</v>
      </c>
    </row>
    <row r="186" spans="1:22" ht="15.75" thickBot="1" x14ac:dyDescent="0.3">
      <c r="A186" s="28" t="s">
        <v>13</v>
      </c>
      <c r="B186" s="7">
        <v>1.1347E-3</v>
      </c>
      <c r="C186" s="7">
        <v>105</v>
      </c>
      <c r="D186" s="24">
        <v>0</v>
      </c>
      <c r="E186" s="29">
        <v>0</v>
      </c>
    </row>
    <row r="187" spans="1:22" ht="15.75" thickBot="1" x14ac:dyDescent="0.3">
      <c r="A187" s="28" t="s">
        <v>14</v>
      </c>
      <c r="B187" s="7">
        <v>1.0698999999999999E-3</v>
      </c>
      <c r="C187" s="7">
        <v>99</v>
      </c>
      <c r="D187" s="24">
        <v>0</v>
      </c>
      <c r="E187" s="29">
        <v>0</v>
      </c>
    </row>
    <row r="188" spans="1:22" ht="15.75" thickBot="1" x14ac:dyDescent="0.3">
      <c r="A188" s="28" t="s">
        <v>15</v>
      </c>
      <c r="B188" s="7">
        <v>0.92424490000000004</v>
      </c>
      <c r="C188" s="7">
        <v>85525</v>
      </c>
      <c r="D188" s="24">
        <v>21381250</v>
      </c>
      <c r="E188" s="29">
        <v>250000</v>
      </c>
    </row>
    <row r="189" spans="1:22" x14ac:dyDescent="0.25">
      <c r="A189" s="30"/>
      <c r="B189" s="6">
        <v>1</v>
      </c>
      <c r="C189" s="6">
        <v>92535</v>
      </c>
      <c r="D189" s="31">
        <v>15200730</v>
      </c>
      <c r="E189" s="32">
        <v>164270.06</v>
      </c>
      <c r="I189">
        <f t="shared" ref="I189:J189" si="45">C175</f>
        <v>92.42</v>
      </c>
      <c r="J189">
        <f t="shared" si="45"/>
        <v>0.11</v>
      </c>
      <c r="K189">
        <f t="shared" ref="K189:L189" si="46">C177</f>
        <v>7.36</v>
      </c>
      <c r="L189">
        <f t="shared" si="46"/>
        <v>0.11</v>
      </c>
      <c r="M189">
        <f t="shared" ref="M189" si="47">B185</f>
        <v>7.3550500000000005E-2</v>
      </c>
      <c r="N189">
        <f t="shared" ref="N189" si="48">B186</f>
        <v>1.1347E-3</v>
      </c>
      <c r="O189">
        <f t="shared" ref="O189" si="49">B187</f>
        <v>1.0698999999999999E-3</v>
      </c>
      <c r="P189">
        <f t="shared" ref="P189" si="50">B188</f>
        <v>0.92424490000000004</v>
      </c>
      <c r="Q189" s="23">
        <f t="shared" ref="Q189:R189" si="51">D185</f>
        <v>-6180520</v>
      </c>
      <c r="R189" s="23">
        <f t="shared" si="51"/>
        <v>-908098.74</v>
      </c>
      <c r="S189" s="23">
        <f t="shared" ref="S189:T189" si="52">D188</f>
        <v>21381250</v>
      </c>
      <c r="T189" s="23">
        <f t="shared" si="52"/>
        <v>250000</v>
      </c>
      <c r="U189" s="23">
        <f t="shared" ref="U189:V189" si="53">D189</f>
        <v>15200730</v>
      </c>
      <c r="V189" s="23">
        <f t="shared" si="53"/>
        <v>164270.06</v>
      </c>
    </row>
    <row r="193" spans="1:5" x14ac:dyDescent="0.25">
      <c r="A193" s="1" t="s">
        <v>0</v>
      </c>
    </row>
    <row r="194" spans="1:5" ht="15.75" thickBot="1" x14ac:dyDescent="0.3"/>
    <row r="195" spans="1:5" ht="26.25" thickBot="1" x14ac:dyDescent="0.3">
      <c r="A195" s="2" t="s">
        <v>1</v>
      </c>
      <c r="B195" s="12" t="s">
        <v>3</v>
      </c>
      <c r="C195" s="13"/>
      <c r="D195" s="13"/>
      <c r="E195" s="13"/>
    </row>
    <row r="196" spans="1:5" ht="15.75" thickBot="1" x14ac:dyDescent="0.3">
      <c r="A196" s="3" t="s">
        <v>2</v>
      </c>
      <c r="B196" s="14" t="s">
        <v>4</v>
      </c>
      <c r="C196" s="16" t="s">
        <v>5</v>
      </c>
      <c r="D196" s="17"/>
      <c r="E196" s="17"/>
    </row>
    <row r="197" spans="1:5" ht="15.75" thickBot="1" x14ac:dyDescent="0.3">
      <c r="A197" s="4"/>
      <c r="B197" s="15"/>
      <c r="C197" s="5">
        <v>0</v>
      </c>
      <c r="D197" s="5">
        <v>1</v>
      </c>
      <c r="E197" s="8" t="s">
        <v>6</v>
      </c>
    </row>
    <row r="198" spans="1:5" x14ac:dyDescent="0.25">
      <c r="A198" s="4"/>
      <c r="B198" s="18">
        <v>0</v>
      </c>
      <c r="C198" s="6">
        <v>85574</v>
      </c>
      <c r="D198" s="6">
        <v>56</v>
      </c>
      <c r="E198" s="9">
        <v>85630</v>
      </c>
    </row>
    <row r="199" spans="1:5" ht="15.75" thickBot="1" x14ac:dyDescent="0.3">
      <c r="A199" s="4"/>
      <c r="B199" s="19"/>
      <c r="C199" s="7">
        <v>92.48</v>
      </c>
      <c r="D199" s="7">
        <v>0.06</v>
      </c>
      <c r="E199" s="10">
        <v>92.54</v>
      </c>
    </row>
    <row r="200" spans="1:5" x14ac:dyDescent="0.25">
      <c r="A200" s="4"/>
      <c r="B200" s="18">
        <v>1</v>
      </c>
      <c r="C200" s="6">
        <v>6842</v>
      </c>
      <c r="D200" s="6">
        <v>63</v>
      </c>
      <c r="E200" s="9">
        <v>6905</v>
      </c>
    </row>
    <row r="201" spans="1:5" ht="15.75" thickBot="1" x14ac:dyDescent="0.3">
      <c r="A201" s="4"/>
      <c r="B201" s="19"/>
      <c r="C201" s="7">
        <v>7.39</v>
      </c>
      <c r="D201" s="7">
        <v>7.0000000000000007E-2</v>
      </c>
      <c r="E201" s="10">
        <v>7.46</v>
      </c>
    </row>
    <row r="202" spans="1:5" x14ac:dyDescent="0.25">
      <c r="A202" s="4"/>
      <c r="B202" s="21" t="s">
        <v>6</v>
      </c>
      <c r="C202" s="6">
        <v>92416</v>
      </c>
      <c r="D202" s="6">
        <v>119</v>
      </c>
      <c r="E202" s="9">
        <v>92535</v>
      </c>
    </row>
    <row r="203" spans="1:5" x14ac:dyDescent="0.25">
      <c r="A203" s="4"/>
      <c r="B203" s="20"/>
      <c r="C203" s="6">
        <v>99.87</v>
      </c>
      <c r="D203" s="6">
        <v>0.13</v>
      </c>
      <c r="E203" s="9">
        <v>100</v>
      </c>
    </row>
    <row r="204" spans="1:5" x14ac:dyDescent="0.25">
      <c r="A204" s="4"/>
      <c r="B204" s="22"/>
      <c r="C204" s="22"/>
      <c r="D204" s="22"/>
      <c r="E204" s="22"/>
    </row>
    <row r="207" spans="1:5" ht="15.75" thickBot="1" x14ac:dyDescent="0.3"/>
    <row r="208" spans="1:5" ht="26.25" thickBot="1" x14ac:dyDescent="0.3">
      <c r="A208" s="25" t="s">
        <v>7</v>
      </c>
      <c r="B208" s="26" t="s">
        <v>8</v>
      </c>
      <c r="C208" s="26" t="s">
        <v>9</v>
      </c>
      <c r="D208" s="26" t="s">
        <v>10</v>
      </c>
      <c r="E208" s="27" t="s">
        <v>11</v>
      </c>
    </row>
    <row r="209" spans="1:22" ht="15.75" thickBot="1" x14ac:dyDescent="0.3">
      <c r="A209" s="28" t="s">
        <v>12</v>
      </c>
      <c r="B209" s="7">
        <v>7.3939599999999994E-2</v>
      </c>
      <c r="C209" s="7">
        <v>6842</v>
      </c>
      <c r="D209" s="24">
        <v>-6210173</v>
      </c>
      <c r="E209" s="29">
        <v>-907654.63</v>
      </c>
    </row>
    <row r="210" spans="1:22" ht="15.75" thickBot="1" x14ac:dyDescent="0.3">
      <c r="A210" s="28" t="s">
        <v>13</v>
      </c>
      <c r="B210" s="7">
        <v>6.0519999999999997E-4</v>
      </c>
      <c r="C210" s="7">
        <v>56</v>
      </c>
      <c r="D210" s="24">
        <v>0</v>
      </c>
      <c r="E210" s="29">
        <v>0</v>
      </c>
    </row>
    <row r="211" spans="1:22" ht="15.75" thickBot="1" x14ac:dyDescent="0.3">
      <c r="A211" s="28" t="s">
        <v>14</v>
      </c>
      <c r="B211" s="7">
        <v>6.8079999999999996E-4</v>
      </c>
      <c r="C211" s="7">
        <v>63</v>
      </c>
      <c r="D211" s="24">
        <v>0</v>
      </c>
      <c r="E211" s="29">
        <v>0</v>
      </c>
    </row>
    <row r="212" spans="1:22" ht="15.75" thickBot="1" x14ac:dyDescent="0.3">
      <c r="A212" s="28" t="s">
        <v>15</v>
      </c>
      <c r="B212" s="7">
        <v>0.9247744</v>
      </c>
      <c r="C212" s="7">
        <v>85574</v>
      </c>
      <c r="D212" s="24">
        <v>21393500</v>
      </c>
      <c r="E212" s="29">
        <v>250000</v>
      </c>
    </row>
    <row r="213" spans="1:22" x14ac:dyDescent="0.25">
      <c r="A213" s="30"/>
      <c r="B213" s="6">
        <v>1</v>
      </c>
      <c r="C213" s="6">
        <v>92535</v>
      </c>
      <c r="D213" s="31">
        <v>15183327</v>
      </c>
      <c r="E213" s="32">
        <v>164081.99</v>
      </c>
      <c r="I213">
        <f t="shared" ref="I213:J213" si="54">C199</f>
        <v>92.48</v>
      </c>
      <c r="J213">
        <f t="shared" si="54"/>
        <v>0.06</v>
      </c>
      <c r="K213">
        <f t="shared" ref="K213:L213" si="55">C201</f>
        <v>7.39</v>
      </c>
      <c r="L213">
        <f t="shared" si="55"/>
        <v>7.0000000000000007E-2</v>
      </c>
      <c r="M213">
        <f t="shared" ref="M213" si="56">B209</f>
        <v>7.3939599999999994E-2</v>
      </c>
      <c r="N213">
        <f t="shared" ref="N213" si="57">B210</f>
        <v>6.0519999999999997E-4</v>
      </c>
      <c r="O213">
        <f t="shared" ref="O213" si="58">B211</f>
        <v>6.8079999999999996E-4</v>
      </c>
      <c r="P213">
        <f t="shared" ref="P213" si="59">B212</f>
        <v>0.9247744</v>
      </c>
      <c r="Q213" s="23">
        <f t="shared" ref="Q213:R213" si="60">D209</f>
        <v>-6210173</v>
      </c>
      <c r="R213" s="23">
        <f t="shared" si="60"/>
        <v>-907654.63</v>
      </c>
      <c r="S213" s="23">
        <f t="shared" ref="S213:T213" si="61">D212</f>
        <v>21393500</v>
      </c>
      <c r="T213" s="23">
        <f t="shared" si="61"/>
        <v>250000</v>
      </c>
      <c r="U213" s="23">
        <f t="shared" ref="U213:V213" si="62">D213</f>
        <v>15183327</v>
      </c>
      <c r="V213" s="23">
        <f t="shared" si="62"/>
        <v>164081.99</v>
      </c>
    </row>
    <row r="217" spans="1:22" x14ac:dyDescent="0.25">
      <c r="A217" s="1" t="s">
        <v>0</v>
      </c>
    </row>
    <row r="218" spans="1:22" ht="15.75" thickBot="1" x14ac:dyDescent="0.3"/>
    <row r="219" spans="1:22" ht="26.25" thickBot="1" x14ac:dyDescent="0.3">
      <c r="A219" s="2" t="s">
        <v>1</v>
      </c>
      <c r="B219" s="12" t="s">
        <v>3</v>
      </c>
      <c r="C219" s="13"/>
      <c r="D219" s="13"/>
      <c r="E219" s="13"/>
    </row>
    <row r="220" spans="1:22" ht="15.75" thickBot="1" x14ac:dyDescent="0.3">
      <c r="A220" s="3" t="s">
        <v>2</v>
      </c>
      <c r="B220" s="14" t="s">
        <v>4</v>
      </c>
      <c r="C220" s="16" t="s">
        <v>5</v>
      </c>
      <c r="D220" s="17"/>
      <c r="E220" s="17"/>
    </row>
    <row r="221" spans="1:22" ht="15.75" thickBot="1" x14ac:dyDescent="0.3">
      <c r="A221" s="4"/>
      <c r="B221" s="15"/>
      <c r="C221" s="5">
        <v>0</v>
      </c>
      <c r="D221" s="5">
        <v>1</v>
      </c>
      <c r="E221" s="8" t="s">
        <v>6</v>
      </c>
    </row>
    <row r="222" spans="1:22" x14ac:dyDescent="0.25">
      <c r="A222" s="4"/>
      <c r="B222" s="18">
        <v>0</v>
      </c>
      <c r="C222" s="6">
        <v>85600</v>
      </c>
      <c r="D222" s="6">
        <v>30</v>
      </c>
      <c r="E222" s="9">
        <v>85630</v>
      </c>
    </row>
    <row r="223" spans="1:22" ht="15.75" thickBot="1" x14ac:dyDescent="0.3">
      <c r="A223" s="4"/>
      <c r="B223" s="19"/>
      <c r="C223" s="7">
        <v>92.51</v>
      </c>
      <c r="D223" s="7">
        <v>0.03</v>
      </c>
      <c r="E223" s="10">
        <v>92.54</v>
      </c>
    </row>
    <row r="224" spans="1:22" x14ac:dyDescent="0.25">
      <c r="A224" s="4"/>
      <c r="B224" s="18">
        <v>1</v>
      </c>
      <c r="C224" s="6">
        <v>6880</v>
      </c>
      <c r="D224" s="6">
        <v>25</v>
      </c>
      <c r="E224" s="9">
        <v>6905</v>
      </c>
    </row>
    <row r="225" spans="1:22" ht="15.75" thickBot="1" x14ac:dyDescent="0.3">
      <c r="A225" s="4"/>
      <c r="B225" s="19"/>
      <c r="C225" s="7">
        <v>7.44</v>
      </c>
      <c r="D225" s="7">
        <v>0.03</v>
      </c>
      <c r="E225" s="10">
        <v>7.46</v>
      </c>
    </row>
    <row r="226" spans="1:22" x14ac:dyDescent="0.25">
      <c r="A226" s="4"/>
      <c r="B226" s="21" t="s">
        <v>6</v>
      </c>
      <c r="C226" s="6">
        <v>92480</v>
      </c>
      <c r="D226" s="6">
        <v>55</v>
      </c>
      <c r="E226" s="9">
        <v>92535</v>
      </c>
    </row>
    <row r="227" spans="1:22" x14ac:dyDescent="0.25">
      <c r="A227" s="4"/>
      <c r="B227" s="20"/>
      <c r="C227" s="6">
        <v>99.94</v>
      </c>
      <c r="D227" s="6">
        <v>0.06</v>
      </c>
      <c r="E227" s="9">
        <v>100</v>
      </c>
    </row>
    <row r="228" spans="1:22" x14ac:dyDescent="0.25">
      <c r="A228" s="4"/>
      <c r="B228" s="22"/>
      <c r="C228" s="22"/>
      <c r="D228" s="22"/>
      <c r="E228" s="22"/>
    </row>
    <row r="231" spans="1:22" ht="15.75" thickBot="1" x14ac:dyDescent="0.3"/>
    <row r="232" spans="1:22" ht="26.25" thickBot="1" x14ac:dyDescent="0.3">
      <c r="A232" s="25" t="s">
        <v>7</v>
      </c>
      <c r="B232" s="26" t="s">
        <v>8</v>
      </c>
      <c r="C232" s="26" t="s">
        <v>9</v>
      </c>
      <c r="D232" s="26" t="s">
        <v>10</v>
      </c>
      <c r="E232" s="27" t="s">
        <v>11</v>
      </c>
    </row>
    <row r="233" spans="1:22" ht="15.75" thickBot="1" x14ac:dyDescent="0.3">
      <c r="A233" s="28" t="s">
        <v>12</v>
      </c>
      <c r="B233" s="7">
        <v>7.4350200000000005E-2</v>
      </c>
      <c r="C233" s="7">
        <v>6880</v>
      </c>
      <c r="D233" s="24">
        <v>-6239834</v>
      </c>
      <c r="E233" s="29">
        <v>-906952.62</v>
      </c>
    </row>
    <row r="234" spans="1:22" ht="15.75" thickBot="1" x14ac:dyDescent="0.3">
      <c r="A234" s="28" t="s">
        <v>13</v>
      </c>
      <c r="B234" s="7">
        <v>3.2420000000000002E-4</v>
      </c>
      <c r="C234" s="7">
        <v>30</v>
      </c>
      <c r="D234" s="24">
        <v>0</v>
      </c>
      <c r="E234" s="29">
        <v>0</v>
      </c>
    </row>
    <row r="235" spans="1:22" ht="15.75" thickBot="1" x14ac:dyDescent="0.3">
      <c r="A235" s="28" t="s">
        <v>14</v>
      </c>
      <c r="B235" s="7">
        <v>2.7020000000000001E-4</v>
      </c>
      <c r="C235" s="7">
        <v>25</v>
      </c>
      <c r="D235" s="24">
        <v>0</v>
      </c>
      <c r="E235" s="29">
        <v>0</v>
      </c>
    </row>
    <row r="236" spans="1:22" ht="15.75" thickBot="1" x14ac:dyDescent="0.3">
      <c r="A236" s="28" t="s">
        <v>15</v>
      </c>
      <c r="B236" s="7">
        <v>0.92505539999999997</v>
      </c>
      <c r="C236" s="7">
        <v>85600</v>
      </c>
      <c r="D236" s="24">
        <v>21400000</v>
      </c>
      <c r="E236" s="29">
        <v>250000</v>
      </c>
    </row>
    <row r="237" spans="1:22" x14ac:dyDescent="0.25">
      <c r="A237" s="30"/>
      <c r="B237" s="6">
        <v>1</v>
      </c>
      <c r="C237" s="6">
        <v>92535</v>
      </c>
      <c r="D237" s="31">
        <v>15160166</v>
      </c>
      <c r="E237" s="32">
        <v>163831.70000000001</v>
      </c>
      <c r="I237">
        <f t="shared" ref="I237:J237" si="63">C223</f>
        <v>92.51</v>
      </c>
      <c r="J237">
        <f t="shared" si="63"/>
        <v>0.03</v>
      </c>
      <c r="K237">
        <f t="shared" ref="K237:L237" si="64">C225</f>
        <v>7.44</v>
      </c>
      <c r="L237">
        <f t="shared" si="64"/>
        <v>0.03</v>
      </c>
      <c r="M237">
        <f t="shared" ref="M237" si="65">B233</f>
        <v>7.4350200000000005E-2</v>
      </c>
      <c r="N237">
        <f t="shared" ref="N237" si="66">B234</f>
        <v>3.2420000000000002E-4</v>
      </c>
      <c r="O237">
        <f t="shared" ref="O237" si="67">B235</f>
        <v>2.7020000000000001E-4</v>
      </c>
      <c r="P237">
        <f t="shared" ref="P237" si="68">B236</f>
        <v>0.92505539999999997</v>
      </c>
      <c r="Q237" s="23">
        <f t="shared" ref="Q237:R237" si="69">D233</f>
        <v>-6239834</v>
      </c>
      <c r="R237" s="23">
        <f t="shared" si="69"/>
        <v>-906952.62</v>
      </c>
      <c r="S237" s="23">
        <f t="shared" ref="S237:T237" si="70">D236</f>
        <v>21400000</v>
      </c>
      <c r="T237" s="23">
        <f t="shared" si="70"/>
        <v>250000</v>
      </c>
      <c r="U237" s="23">
        <f t="shared" ref="U237:V237" si="71">D237</f>
        <v>15160166</v>
      </c>
      <c r="V237" s="23">
        <f t="shared" si="71"/>
        <v>163831.70000000001</v>
      </c>
    </row>
    <row r="241" spans="1:5" x14ac:dyDescent="0.25">
      <c r="A241" s="1" t="s">
        <v>0</v>
      </c>
    </row>
    <row r="242" spans="1:5" ht="15.75" thickBot="1" x14ac:dyDescent="0.3"/>
    <row r="243" spans="1:5" ht="26.25" thickBot="1" x14ac:dyDescent="0.3">
      <c r="A243" s="2" t="s">
        <v>1</v>
      </c>
      <c r="B243" s="12" t="s">
        <v>3</v>
      </c>
      <c r="C243" s="13"/>
      <c r="D243" s="13"/>
      <c r="E243" s="13"/>
    </row>
    <row r="244" spans="1:5" ht="15.75" thickBot="1" x14ac:dyDescent="0.3">
      <c r="A244" s="3" t="s">
        <v>2</v>
      </c>
      <c r="B244" s="14" t="s">
        <v>4</v>
      </c>
      <c r="C244" s="16" t="s">
        <v>5</v>
      </c>
      <c r="D244" s="17"/>
      <c r="E244" s="17"/>
    </row>
    <row r="245" spans="1:5" ht="15.75" thickBot="1" x14ac:dyDescent="0.3">
      <c r="A245" s="4"/>
      <c r="B245" s="15"/>
      <c r="C245" s="5">
        <v>0</v>
      </c>
      <c r="D245" s="5">
        <v>1</v>
      </c>
      <c r="E245" s="8" t="s">
        <v>6</v>
      </c>
    </row>
    <row r="246" spans="1:5" x14ac:dyDescent="0.25">
      <c r="A246" s="4"/>
      <c r="B246" s="18">
        <v>0</v>
      </c>
      <c r="C246" s="6">
        <v>85612</v>
      </c>
      <c r="D246" s="6">
        <v>18</v>
      </c>
      <c r="E246" s="9">
        <v>85630</v>
      </c>
    </row>
    <row r="247" spans="1:5" ht="15.75" thickBot="1" x14ac:dyDescent="0.3">
      <c r="A247" s="4"/>
      <c r="B247" s="19"/>
      <c r="C247" s="7">
        <v>92.52</v>
      </c>
      <c r="D247" s="7">
        <v>0.02</v>
      </c>
      <c r="E247" s="10">
        <v>92.54</v>
      </c>
    </row>
    <row r="248" spans="1:5" x14ac:dyDescent="0.25">
      <c r="A248" s="4"/>
      <c r="B248" s="18">
        <v>1</v>
      </c>
      <c r="C248" s="6">
        <v>6896</v>
      </c>
      <c r="D248" s="6">
        <v>9</v>
      </c>
      <c r="E248" s="9">
        <v>6905</v>
      </c>
    </row>
    <row r="249" spans="1:5" ht="15.75" thickBot="1" x14ac:dyDescent="0.3">
      <c r="A249" s="4"/>
      <c r="B249" s="19"/>
      <c r="C249" s="7">
        <v>7.45</v>
      </c>
      <c r="D249" s="7">
        <v>0.01</v>
      </c>
      <c r="E249" s="10">
        <v>7.46</v>
      </c>
    </row>
    <row r="250" spans="1:5" x14ac:dyDescent="0.25">
      <c r="A250" s="4"/>
      <c r="B250" s="21" t="s">
        <v>6</v>
      </c>
      <c r="C250" s="6">
        <v>92508</v>
      </c>
      <c r="D250" s="6">
        <v>27</v>
      </c>
      <c r="E250" s="9">
        <v>92535</v>
      </c>
    </row>
    <row r="251" spans="1:5" x14ac:dyDescent="0.25">
      <c r="A251" s="4"/>
      <c r="B251" s="20"/>
      <c r="C251" s="6">
        <v>99.97</v>
      </c>
      <c r="D251" s="6">
        <v>0.03</v>
      </c>
      <c r="E251" s="9">
        <v>100</v>
      </c>
    </row>
    <row r="252" spans="1:5" x14ac:dyDescent="0.25">
      <c r="A252" s="4"/>
      <c r="B252" s="22"/>
      <c r="C252" s="22"/>
      <c r="D252" s="22"/>
      <c r="E252" s="22"/>
    </row>
    <row r="255" spans="1:5" ht="15.75" thickBot="1" x14ac:dyDescent="0.3"/>
    <row r="256" spans="1:5" ht="26.25" thickBot="1" x14ac:dyDescent="0.3">
      <c r="A256" s="25" t="s">
        <v>7</v>
      </c>
      <c r="B256" s="26" t="s">
        <v>8</v>
      </c>
      <c r="C256" s="26" t="s">
        <v>9</v>
      </c>
      <c r="D256" s="26" t="s">
        <v>10</v>
      </c>
      <c r="E256" s="27" t="s">
        <v>11</v>
      </c>
    </row>
    <row r="257" spans="1:22" ht="15.75" thickBot="1" x14ac:dyDescent="0.3">
      <c r="A257" s="28" t="s">
        <v>12</v>
      </c>
      <c r="B257" s="7">
        <v>7.4523199999999998E-2</v>
      </c>
      <c r="C257" s="7">
        <v>6896</v>
      </c>
      <c r="D257" s="24">
        <v>-6252948</v>
      </c>
      <c r="E257" s="29">
        <v>-906750</v>
      </c>
    </row>
    <row r="258" spans="1:22" ht="15.75" thickBot="1" x14ac:dyDescent="0.3">
      <c r="A258" s="28" t="s">
        <v>13</v>
      </c>
      <c r="B258" s="7">
        <v>1.9450000000000001E-4</v>
      </c>
      <c r="C258" s="7">
        <v>18</v>
      </c>
      <c r="D258" s="24">
        <v>0</v>
      </c>
      <c r="E258" s="29">
        <v>0</v>
      </c>
    </row>
    <row r="259" spans="1:22" ht="15.75" thickBot="1" x14ac:dyDescent="0.3">
      <c r="A259" s="28" t="s">
        <v>14</v>
      </c>
      <c r="B259" s="7">
        <v>9.7299999999999993E-5</v>
      </c>
      <c r="C259" s="7">
        <v>9</v>
      </c>
      <c r="D259" s="24">
        <v>0</v>
      </c>
      <c r="E259" s="29">
        <v>0</v>
      </c>
    </row>
    <row r="260" spans="1:22" ht="15.75" thickBot="1" x14ac:dyDescent="0.3">
      <c r="A260" s="28" t="s">
        <v>15</v>
      </c>
      <c r="B260" s="7">
        <v>0.92518509999999998</v>
      </c>
      <c r="C260" s="7">
        <v>85612</v>
      </c>
      <c r="D260" s="24">
        <v>21403000</v>
      </c>
      <c r="E260" s="29">
        <v>250000</v>
      </c>
    </row>
    <row r="261" spans="1:22" x14ac:dyDescent="0.25">
      <c r="A261" s="30"/>
      <c r="B261" s="6">
        <v>1</v>
      </c>
      <c r="C261" s="6">
        <v>92535</v>
      </c>
      <c r="D261" s="31">
        <v>15150052</v>
      </c>
      <c r="E261" s="32">
        <v>163722.4</v>
      </c>
      <c r="I261">
        <f t="shared" ref="I261:J261" si="72">C247</f>
        <v>92.52</v>
      </c>
      <c r="J261">
        <f t="shared" si="72"/>
        <v>0.02</v>
      </c>
      <c r="K261">
        <f t="shared" ref="K261:L261" si="73">C249</f>
        <v>7.45</v>
      </c>
      <c r="L261">
        <f t="shared" si="73"/>
        <v>0.01</v>
      </c>
      <c r="M261">
        <f t="shared" ref="M261" si="74">B257</f>
        <v>7.4523199999999998E-2</v>
      </c>
      <c r="N261">
        <f t="shared" ref="N261" si="75">B258</f>
        <v>1.9450000000000001E-4</v>
      </c>
      <c r="O261">
        <f t="shared" ref="O261" si="76">B259</f>
        <v>9.7299999999999993E-5</v>
      </c>
      <c r="P261">
        <f t="shared" ref="P261" si="77">B260</f>
        <v>0.92518509999999998</v>
      </c>
      <c r="Q261" s="23">
        <f t="shared" ref="Q261:R261" si="78">D257</f>
        <v>-6252948</v>
      </c>
      <c r="R261" s="23">
        <f t="shared" si="78"/>
        <v>-906750</v>
      </c>
      <c r="S261" s="23">
        <f t="shared" ref="S261:T261" si="79">D260</f>
        <v>21403000</v>
      </c>
      <c r="T261" s="23">
        <f t="shared" si="79"/>
        <v>250000</v>
      </c>
      <c r="U261" s="23">
        <f t="shared" ref="U261:V261" si="80">D261</f>
        <v>15150052</v>
      </c>
      <c r="V261" s="23">
        <f t="shared" si="80"/>
        <v>163722.4</v>
      </c>
    </row>
    <row r="265" spans="1:22" x14ac:dyDescent="0.25">
      <c r="A265" s="1" t="s">
        <v>0</v>
      </c>
    </row>
    <row r="266" spans="1:22" ht="15.75" thickBot="1" x14ac:dyDescent="0.3"/>
    <row r="267" spans="1:22" ht="26.25" thickBot="1" x14ac:dyDescent="0.3">
      <c r="A267" s="2" t="s">
        <v>1</v>
      </c>
      <c r="B267" s="12" t="s">
        <v>3</v>
      </c>
      <c r="C267" s="13"/>
      <c r="D267" s="13"/>
      <c r="E267" s="13"/>
    </row>
    <row r="268" spans="1:22" ht="15.75" thickBot="1" x14ac:dyDescent="0.3">
      <c r="A268" s="3" t="s">
        <v>2</v>
      </c>
      <c r="B268" s="14" t="s">
        <v>4</v>
      </c>
      <c r="C268" s="16" t="s">
        <v>5</v>
      </c>
      <c r="D268" s="17"/>
      <c r="E268" s="17"/>
    </row>
    <row r="269" spans="1:22" ht="15.75" thickBot="1" x14ac:dyDescent="0.3">
      <c r="A269" s="4"/>
      <c r="B269" s="15"/>
      <c r="C269" s="5">
        <v>0</v>
      </c>
      <c r="D269" s="5">
        <v>1</v>
      </c>
      <c r="E269" s="8" t="s">
        <v>6</v>
      </c>
    </row>
    <row r="270" spans="1:22" x14ac:dyDescent="0.25">
      <c r="A270" s="4"/>
      <c r="B270" s="18">
        <v>0</v>
      </c>
      <c r="C270" s="6">
        <v>85623</v>
      </c>
      <c r="D270" s="6">
        <v>7</v>
      </c>
      <c r="E270" s="9">
        <v>85630</v>
      </c>
    </row>
    <row r="271" spans="1:22" ht="15.75" thickBot="1" x14ac:dyDescent="0.3">
      <c r="A271" s="4"/>
      <c r="B271" s="19"/>
      <c r="C271" s="7">
        <v>92.53</v>
      </c>
      <c r="D271" s="7">
        <v>0.01</v>
      </c>
      <c r="E271" s="10">
        <v>92.54</v>
      </c>
    </row>
    <row r="272" spans="1:22" x14ac:dyDescent="0.25">
      <c r="A272" s="4"/>
      <c r="B272" s="18">
        <v>1</v>
      </c>
      <c r="C272" s="6">
        <v>6903</v>
      </c>
      <c r="D272" s="6">
        <v>2</v>
      </c>
      <c r="E272" s="9">
        <v>6905</v>
      </c>
    </row>
    <row r="273" spans="1:22" ht="15.75" thickBot="1" x14ac:dyDescent="0.3">
      <c r="A273" s="4"/>
      <c r="B273" s="19"/>
      <c r="C273" s="7">
        <v>7.46</v>
      </c>
      <c r="D273" s="7">
        <v>0</v>
      </c>
      <c r="E273" s="10">
        <v>7.46</v>
      </c>
    </row>
    <row r="274" spans="1:22" x14ac:dyDescent="0.25">
      <c r="A274" s="4"/>
      <c r="B274" s="21" t="s">
        <v>6</v>
      </c>
      <c r="C274" s="6">
        <v>92526</v>
      </c>
      <c r="D274" s="6">
        <v>9</v>
      </c>
      <c r="E274" s="9">
        <v>92535</v>
      </c>
    </row>
    <row r="275" spans="1:22" x14ac:dyDescent="0.25">
      <c r="A275" s="4"/>
      <c r="B275" s="20"/>
      <c r="C275" s="6">
        <v>99.99</v>
      </c>
      <c r="D275" s="6">
        <v>0.01</v>
      </c>
      <c r="E275" s="9">
        <v>100</v>
      </c>
    </row>
    <row r="276" spans="1:22" x14ac:dyDescent="0.25">
      <c r="A276" s="4"/>
      <c r="B276" s="22"/>
      <c r="C276" s="22"/>
      <c r="D276" s="22"/>
      <c r="E276" s="22"/>
    </row>
    <row r="279" spans="1:22" ht="15.75" thickBot="1" x14ac:dyDescent="0.3"/>
    <row r="280" spans="1:22" ht="26.25" thickBot="1" x14ac:dyDescent="0.3">
      <c r="A280" s="25" t="s">
        <v>7</v>
      </c>
      <c r="B280" s="26" t="s">
        <v>8</v>
      </c>
      <c r="C280" s="26" t="s">
        <v>9</v>
      </c>
      <c r="D280" s="26" t="s">
        <v>10</v>
      </c>
      <c r="E280" s="27" t="s">
        <v>11</v>
      </c>
    </row>
    <row r="281" spans="1:22" ht="15.75" thickBot="1" x14ac:dyDescent="0.3">
      <c r="A281" s="28" t="s">
        <v>12</v>
      </c>
      <c r="B281" s="7">
        <v>7.4598800000000007E-2</v>
      </c>
      <c r="C281" s="7">
        <v>6903</v>
      </c>
      <c r="D281" s="24">
        <v>-6258923</v>
      </c>
      <c r="E281" s="29">
        <v>-906696.07</v>
      </c>
    </row>
    <row r="282" spans="1:22" ht="15.75" thickBot="1" x14ac:dyDescent="0.3">
      <c r="A282" s="28" t="s">
        <v>13</v>
      </c>
      <c r="B282" s="7">
        <v>7.5599999999999994E-5</v>
      </c>
      <c r="C282" s="7">
        <v>7</v>
      </c>
      <c r="D282" s="24">
        <v>0</v>
      </c>
      <c r="E282" s="29">
        <v>0</v>
      </c>
    </row>
    <row r="283" spans="1:22" ht="15.75" thickBot="1" x14ac:dyDescent="0.3">
      <c r="A283" s="28" t="s">
        <v>14</v>
      </c>
      <c r="B283" s="7">
        <v>2.16E-5</v>
      </c>
      <c r="C283" s="7">
        <v>2</v>
      </c>
      <c r="D283" s="24">
        <v>0</v>
      </c>
      <c r="E283" s="29">
        <v>0</v>
      </c>
    </row>
    <row r="284" spans="1:22" ht="15.75" thickBot="1" x14ac:dyDescent="0.3">
      <c r="A284" s="28" t="s">
        <v>15</v>
      </c>
      <c r="B284" s="7">
        <v>0.92530389999999996</v>
      </c>
      <c r="C284" s="7">
        <v>85623</v>
      </c>
      <c r="D284" s="24">
        <v>21405750</v>
      </c>
      <c r="E284" s="29">
        <v>250000</v>
      </c>
    </row>
    <row r="285" spans="1:22" x14ac:dyDescent="0.25">
      <c r="A285" s="30"/>
      <c r="B285" s="6">
        <v>1</v>
      </c>
      <c r="C285" s="6">
        <v>92535</v>
      </c>
      <c r="D285" s="31">
        <v>15146827</v>
      </c>
      <c r="E285" s="32">
        <v>163687.54999999999</v>
      </c>
      <c r="I285">
        <f t="shared" ref="I285:J285" si="81">C271</f>
        <v>92.53</v>
      </c>
      <c r="J285">
        <f t="shared" si="81"/>
        <v>0.01</v>
      </c>
      <c r="K285">
        <f t="shared" ref="K285:L285" si="82">C273</f>
        <v>7.46</v>
      </c>
      <c r="L285">
        <f t="shared" si="82"/>
        <v>0</v>
      </c>
      <c r="M285">
        <f t="shared" ref="M285" si="83">B281</f>
        <v>7.4598800000000007E-2</v>
      </c>
      <c r="N285">
        <f t="shared" ref="N285" si="84">B282</f>
        <v>7.5599999999999994E-5</v>
      </c>
      <c r="O285">
        <f t="shared" ref="O285" si="85">B283</f>
        <v>2.16E-5</v>
      </c>
      <c r="P285">
        <f t="shared" ref="P285" si="86">B284</f>
        <v>0.92530389999999996</v>
      </c>
      <c r="Q285" s="23">
        <f t="shared" ref="Q285:R285" si="87">D281</f>
        <v>-6258923</v>
      </c>
      <c r="R285" s="23">
        <f t="shared" si="87"/>
        <v>-906696.07</v>
      </c>
      <c r="S285" s="23">
        <f t="shared" ref="S285:T285" si="88">D284</f>
        <v>21405750</v>
      </c>
      <c r="T285" s="23">
        <f t="shared" si="88"/>
        <v>250000</v>
      </c>
      <c r="U285" s="23">
        <f t="shared" ref="U285:V285" si="89">D285</f>
        <v>15146827</v>
      </c>
      <c r="V285" s="23">
        <f t="shared" si="89"/>
        <v>163687.54999999999</v>
      </c>
    </row>
    <row r="289" spans="1:5" x14ac:dyDescent="0.25">
      <c r="A289" s="1" t="s">
        <v>0</v>
      </c>
    </row>
    <row r="290" spans="1:5" ht="15.75" thickBot="1" x14ac:dyDescent="0.3"/>
    <row r="291" spans="1:5" ht="26.25" thickBot="1" x14ac:dyDescent="0.3">
      <c r="A291" s="2" t="s">
        <v>1</v>
      </c>
      <c r="B291" s="12" t="s">
        <v>3</v>
      </c>
      <c r="C291" s="13"/>
      <c r="D291" s="13"/>
      <c r="E291" s="13"/>
    </row>
    <row r="292" spans="1:5" ht="15.75" thickBot="1" x14ac:dyDescent="0.3">
      <c r="A292" s="3" t="s">
        <v>2</v>
      </c>
      <c r="B292" s="14" t="s">
        <v>4</v>
      </c>
      <c r="C292" s="16" t="s">
        <v>5</v>
      </c>
      <c r="D292" s="17"/>
      <c r="E292" s="17"/>
    </row>
    <row r="293" spans="1:5" ht="15.75" thickBot="1" x14ac:dyDescent="0.3">
      <c r="A293" s="4"/>
      <c r="B293" s="15"/>
      <c r="C293" s="5">
        <v>0</v>
      </c>
      <c r="D293" s="5">
        <v>1</v>
      </c>
      <c r="E293" s="8" t="s">
        <v>6</v>
      </c>
    </row>
    <row r="294" spans="1:5" x14ac:dyDescent="0.25">
      <c r="A294" s="4"/>
      <c r="B294" s="18">
        <v>0</v>
      </c>
      <c r="C294" s="6">
        <v>85628</v>
      </c>
      <c r="D294" s="6">
        <v>2</v>
      </c>
      <c r="E294" s="9">
        <v>85630</v>
      </c>
    </row>
    <row r="295" spans="1:5" ht="15.75" thickBot="1" x14ac:dyDescent="0.3">
      <c r="A295" s="4"/>
      <c r="B295" s="19"/>
      <c r="C295" s="7">
        <v>92.54</v>
      </c>
      <c r="D295" s="7">
        <v>0</v>
      </c>
      <c r="E295" s="10">
        <v>92.54</v>
      </c>
    </row>
    <row r="296" spans="1:5" x14ac:dyDescent="0.25">
      <c r="A296" s="4"/>
      <c r="B296" s="18">
        <v>1</v>
      </c>
      <c r="C296" s="6">
        <v>6903</v>
      </c>
      <c r="D296" s="6">
        <v>2</v>
      </c>
      <c r="E296" s="9">
        <v>6905</v>
      </c>
    </row>
    <row r="297" spans="1:5" ht="15.75" thickBot="1" x14ac:dyDescent="0.3">
      <c r="A297" s="4"/>
      <c r="B297" s="19"/>
      <c r="C297" s="7">
        <v>7.46</v>
      </c>
      <c r="D297" s="7">
        <v>0</v>
      </c>
      <c r="E297" s="10">
        <v>7.46</v>
      </c>
    </row>
    <row r="298" spans="1:5" x14ac:dyDescent="0.25">
      <c r="A298" s="4"/>
      <c r="B298" s="21" t="s">
        <v>6</v>
      </c>
      <c r="C298" s="6">
        <v>92531</v>
      </c>
      <c r="D298" s="6">
        <v>4</v>
      </c>
      <c r="E298" s="9">
        <v>92535</v>
      </c>
    </row>
    <row r="299" spans="1:5" x14ac:dyDescent="0.25">
      <c r="A299" s="4"/>
      <c r="B299" s="20"/>
      <c r="C299" s="6">
        <v>100</v>
      </c>
      <c r="D299" s="6">
        <v>0</v>
      </c>
      <c r="E299" s="9">
        <v>100</v>
      </c>
    </row>
    <row r="300" spans="1:5" x14ac:dyDescent="0.25">
      <c r="A300" s="4"/>
      <c r="B300" s="22"/>
      <c r="C300" s="22"/>
      <c r="D300" s="22"/>
      <c r="E300" s="22"/>
    </row>
    <row r="303" spans="1:5" ht="15.75" thickBot="1" x14ac:dyDescent="0.3"/>
    <row r="304" spans="1:5" ht="26.25" thickBot="1" x14ac:dyDescent="0.3">
      <c r="A304" s="25" t="s">
        <v>7</v>
      </c>
      <c r="B304" s="26" t="s">
        <v>8</v>
      </c>
      <c r="C304" s="26" t="s">
        <v>9</v>
      </c>
      <c r="D304" s="26" t="s">
        <v>10</v>
      </c>
      <c r="E304" s="27" t="s">
        <v>11</v>
      </c>
    </row>
    <row r="305" spans="1:22" ht="15.75" thickBot="1" x14ac:dyDescent="0.3">
      <c r="A305" s="28" t="s">
        <v>12</v>
      </c>
      <c r="B305" s="7">
        <v>7.4598800000000007E-2</v>
      </c>
      <c r="C305" s="7">
        <v>6903</v>
      </c>
      <c r="D305" s="24">
        <v>-6258923</v>
      </c>
      <c r="E305" s="29">
        <v>-906696.07</v>
      </c>
    </row>
    <row r="306" spans="1:22" ht="15.75" thickBot="1" x14ac:dyDescent="0.3">
      <c r="A306" s="28" t="s">
        <v>13</v>
      </c>
      <c r="B306" s="7">
        <v>2.16E-5</v>
      </c>
      <c r="C306" s="7">
        <v>2</v>
      </c>
      <c r="D306" s="24">
        <v>0</v>
      </c>
      <c r="E306" s="29">
        <v>0</v>
      </c>
    </row>
    <row r="307" spans="1:22" ht="15.75" thickBot="1" x14ac:dyDescent="0.3">
      <c r="A307" s="28" t="s">
        <v>14</v>
      </c>
      <c r="B307" s="7">
        <v>2.16E-5</v>
      </c>
      <c r="C307" s="7">
        <v>2</v>
      </c>
      <c r="D307" s="24">
        <v>0</v>
      </c>
      <c r="E307" s="29">
        <v>0</v>
      </c>
    </row>
    <row r="308" spans="1:22" ht="15.75" thickBot="1" x14ac:dyDescent="0.3">
      <c r="A308" s="28" t="s">
        <v>15</v>
      </c>
      <c r="B308" s="7">
        <v>0.92535800000000001</v>
      </c>
      <c r="C308" s="7">
        <v>85628</v>
      </c>
      <c r="D308" s="24">
        <v>21407000</v>
      </c>
      <c r="E308" s="29">
        <v>250000</v>
      </c>
    </row>
    <row r="309" spans="1:22" x14ac:dyDescent="0.25">
      <c r="A309" s="30"/>
      <c r="B309" s="6">
        <v>1</v>
      </c>
      <c r="C309" s="6">
        <v>92535</v>
      </c>
      <c r="D309" s="31">
        <v>15148077</v>
      </c>
      <c r="E309" s="32">
        <v>163701.04999999999</v>
      </c>
      <c r="I309">
        <f t="shared" ref="I309:J309" si="90">C295</f>
        <v>92.54</v>
      </c>
      <c r="J309">
        <f t="shared" si="90"/>
        <v>0</v>
      </c>
      <c r="K309">
        <f t="shared" ref="K309:L309" si="91">C297</f>
        <v>7.46</v>
      </c>
      <c r="L309">
        <f t="shared" si="91"/>
        <v>0</v>
      </c>
      <c r="M309">
        <f t="shared" ref="M309" si="92">B305</f>
        <v>7.4598800000000007E-2</v>
      </c>
      <c r="N309">
        <f t="shared" ref="N309" si="93">B306</f>
        <v>2.16E-5</v>
      </c>
      <c r="O309">
        <f t="shared" ref="O309" si="94">B307</f>
        <v>2.16E-5</v>
      </c>
      <c r="P309">
        <f t="shared" ref="P309" si="95">B308</f>
        <v>0.92535800000000001</v>
      </c>
      <c r="Q309" s="23">
        <f t="shared" ref="Q309:R309" si="96">D305</f>
        <v>-6258923</v>
      </c>
      <c r="R309" s="23">
        <f t="shared" si="96"/>
        <v>-906696.07</v>
      </c>
      <c r="S309" s="23">
        <f t="shared" ref="S309:T309" si="97">D308</f>
        <v>21407000</v>
      </c>
      <c r="T309" s="23">
        <f t="shared" si="97"/>
        <v>250000</v>
      </c>
      <c r="U309" s="23">
        <f t="shared" ref="U309:V309" si="98">D309</f>
        <v>15148077</v>
      </c>
      <c r="V309" s="23">
        <f t="shared" si="98"/>
        <v>163701.04999999999</v>
      </c>
    </row>
    <row r="313" spans="1:22" x14ac:dyDescent="0.25">
      <c r="A313" s="1" t="s">
        <v>0</v>
      </c>
    </row>
    <row r="314" spans="1:22" ht="15.75" thickBot="1" x14ac:dyDescent="0.3"/>
    <row r="315" spans="1:22" ht="26.25" thickBot="1" x14ac:dyDescent="0.3">
      <c r="A315" s="2" t="s">
        <v>1</v>
      </c>
      <c r="B315" s="12" t="s">
        <v>3</v>
      </c>
      <c r="C315" s="13"/>
      <c r="D315" s="13"/>
      <c r="E315" s="13"/>
    </row>
    <row r="316" spans="1:22" ht="15.75" thickBot="1" x14ac:dyDescent="0.3">
      <c r="A316" s="3" t="s">
        <v>2</v>
      </c>
      <c r="B316" s="14" t="s">
        <v>4</v>
      </c>
      <c r="C316" s="16" t="s">
        <v>5</v>
      </c>
      <c r="D316" s="17"/>
      <c r="E316" s="17"/>
    </row>
    <row r="317" spans="1:22" ht="15.75" thickBot="1" x14ac:dyDescent="0.3">
      <c r="A317" s="4"/>
      <c r="B317" s="15"/>
      <c r="C317" s="5">
        <v>0</v>
      </c>
      <c r="D317" s="5">
        <v>1</v>
      </c>
      <c r="E317" s="8" t="s">
        <v>6</v>
      </c>
    </row>
    <row r="318" spans="1:22" x14ac:dyDescent="0.25">
      <c r="A318" s="4"/>
      <c r="B318" s="18">
        <v>0</v>
      </c>
      <c r="C318" s="6">
        <v>85629</v>
      </c>
      <c r="D318" s="6">
        <v>1</v>
      </c>
      <c r="E318" s="9">
        <v>85630</v>
      </c>
    </row>
    <row r="319" spans="1:22" ht="15.75" thickBot="1" x14ac:dyDescent="0.3">
      <c r="A319" s="4"/>
      <c r="B319" s="19"/>
      <c r="C319" s="7">
        <v>92.54</v>
      </c>
      <c r="D319" s="7">
        <v>0</v>
      </c>
      <c r="E319" s="10">
        <v>92.54</v>
      </c>
    </row>
    <row r="320" spans="1:22" x14ac:dyDescent="0.25">
      <c r="A320" s="4"/>
      <c r="B320" s="18">
        <v>1</v>
      </c>
      <c r="C320" s="6">
        <v>6905</v>
      </c>
      <c r="D320" s="6">
        <v>0</v>
      </c>
      <c r="E320" s="9">
        <v>6905</v>
      </c>
    </row>
    <row r="321" spans="1:22" ht="15.75" thickBot="1" x14ac:dyDescent="0.3">
      <c r="A321" s="4"/>
      <c r="B321" s="19"/>
      <c r="C321" s="7">
        <v>7.46</v>
      </c>
      <c r="D321" s="7">
        <v>0</v>
      </c>
      <c r="E321" s="10">
        <v>7.46</v>
      </c>
    </row>
    <row r="322" spans="1:22" x14ac:dyDescent="0.25">
      <c r="A322" s="4"/>
      <c r="B322" s="21" t="s">
        <v>6</v>
      </c>
      <c r="C322" s="6">
        <v>92534</v>
      </c>
      <c r="D322" s="6">
        <v>1</v>
      </c>
      <c r="E322" s="9">
        <v>92535</v>
      </c>
    </row>
    <row r="323" spans="1:22" x14ac:dyDescent="0.25">
      <c r="A323" s="4"/>
      <c r="B323" s="20"/>
      <c r="C323" s="6">
        <v>100</v>
      </c>
      <c r="D323" s="6">
        <v>0</v>
      </c>
      <c r="E323" s="9">
        <v>100</v>
      </c>
    </row>
    <row r="324" spans="1:22" x14ac:dyDescent="0.25">
      <c r="A324" s="4"/>
      <c r="B324" s="22"/>
      <c r="C324" s="22"/>
      <c r="D324" s="22"/>
      <c r="E324" s="22"/>
    </row>
    <row r="327" spans="1:22" ht="15.75" thickBot="1" x14ac:dyDescent="0.3"/>
    <row r="328" spans="1:22" ht="26.25" thickBot="1" x14ac:dyDescent="0.3">
      <c r="A328" s="25" t="s">
        <v>7</v>
      </c>
      <c r="B328" s="26" t="s">
        <v>8</v>
      </c>
      <c r="C328" s="26" t="s">
        <v>9</v>
      </c>
      <c r="D328" s="26" t="s">
        <v>10</v>
      </c>
      <c r="E328" s="27" t="s">
        <v>11</v>
      </c>
    </row>
    <row r="329" spans="1:22" ht="15.75" thickBot="1" x14ac:dyDescent="0.3">
      <c r="A329" s="28" t="s">
        <v>12</v>
      </c>
      <c r="B329" s="7">
        <v>7.4620400000000003E-2</v>
      </c>
      <c r="C329" s="7">
        <v>6905</v>
      </c>
      <c r="D329" s="24">
        <v>-6260048</v>
      </c>
      <c r="E329" s="29">
        <v>-906596.38</v>
      </c>
    </row>
    <row r="330" spans="1:22" ht="15.75" thickBot="1" x14ac:dyDescent="0.3">
      <c r="A330" s="28" t="s">
        <v>13</v>
      </c>
      <c r="B330" s="7">
        <v>1.08E-5</v>
      </c>
      <c r="C330" s="7">
        <v>1</v>
      </c>
      <c r="D330" s="24">
        <v>0</v>
      </c>
      <c r="E330" s="29">
        <v>0</v>
      </c>
    </row>
    <row r="331" spans="1:22" ht="15.75" thickBot="1" x14ac:dyDescent="0.3">
      <c r="A331" s="28" t="s">
        <v>15</v>
      </c>
      <c r="B331" s="7">
        <v>0.92536879999999999</v>
      </c>
      <c r="C331" s="7">
        <v>85629</v>
      </c>
      <c r="D331" s="24">
        <v>21407250</v>
      </c>
      <c r="E331" s="29">
        <v>250000</v>
      </c>
    </row>
    <row r="332" spans="1:22" x14ac:dyDescent="0.25">
      <c r="A332" s="30"/>
      <c r="B332" s="6">
        <v>1</v>
      </c>
      <c r="C332" s="6">
        <v>92535</v>
      </c>
      <c r="D332" s="31">
        <v>15147202</v>
      </c>
      <c r="E332" s="32">
        <v>163691.6</v>
      </c>
    </row>
    <row r="333" spans="1:22" x14ac:dyDescent="0.25">
      <c r="I333">
        <f t="shared" ref="I333:J333" si="99">C319</f>
        <v>92.54</v>
      </c>
      <c r="J333">
        <f t="shared" si="99"/>
        <v>0</v>
      </c>
      <c r="K333">
        <f t="shared" ref="K333:L333" si="100">C321</f>
        <v>7.46</v>
      </c>
      <c r="L333">
        <f t="shared" si="100"/>
        <v>0</v>
      </c>
      <c r="M333">
        <f t="shared" ref="M333" si="101">B329</f>
        <v>7.4620400000000003E-2</v>
      </c>
      <c r="N333">
        <f t="shared" ref="N333" si="102">B330</f>
        <v>1.08E-5</v>
      </c>
      <c r="O333">
        <f t="shared" ref="O333" si="103">B331</f>
        <v>0.92536879999999999</v>
      </c>
      <c r="P333">
        <f t="shared" ref="P333" si="104">B332</f>
        <v>1</v>
      </c>
      <c r="Q333" s="23">
        <f t="shared" ref="Q333:R333" si="105">D329</f>
        <v>-6260048</v>
      </c>
      <c r="R333" s="23">
        <f t="shared" si="105"/>
        <v>-906596.38</v>
      </c>
      <c r="S333" s="23">
        <f t="shared" ref="S333:T333" si="106">D332</f>
        <v>15147202</v>
      </c>
      <c r="T333" s="23">
        <f t="shared" si="106"/>
        <v>163691.6</v>
      </c>
      <c r="U333" s="23">
        <f t="shared" ref="U333:V333" si="107">D333</f>
        <v>0</v>
      </c>
      <c r="V333" s="23">
        <f t="shared" si="107"/>
        <v>0</v>
      </c>
    </row>
    <row r="336" spans="1:22" x14ac:dyDescent="0.25">
      <c r="A336" s="1" t="s">
        <v>0</v>
      </c>
    </row>
    <row r="337" spans="1:5" ht="15.75" thickBot="1" x14ac:dyDescent="0.3"/>
    <row r="338" spans="1:5" ht="26.25" thickBot="1" x14ac:dyDescent="0.3">
      <c r="A338" s="2" t="s">
        <v>1</v>
      </c>
      <c r="B338" s="12" t="s">
        <v>3</v>
      </c>
      <c r="C338" s="13"/>
      <c r="D338" s="13"/>
    </row>
    <row r="339" spans="1:5" ht="15.75" thickBot="1" x14ac:dyDescent="0.3">
      <c r="A339" s="3" t="s">
        <v>2</v>
      </c>
      <c r="B339" s="14" t="s">
        <v>4</v>
      </c>
      <c r="C339" s="16" t="s">
        <v>5</v>
      </c>
      <c r="D339" s="17"/>
    </row>
    <row r="340" spans="1:5" ht="15.75" thickBot="1" x14ac:dyDescent="0.3">
      <c r="A340" s="4"/>
      <c r="B340" s="15"/>
      <c r="C340" s="5">
        <v>0</v>
      </c>
      <c r="D340" s="8" t="s">
        <v>6</v>
      </c>
    </row>
    <row r="341" spans="1:5" x14ac:dyDescent="0.25">
      <c r="A341" s="4"/>
      <c r="B341" s="18">
        <v>0</v>
      </c>
      <c r="C341" s="6">
        <v>85630</v>
      </c>
      <c r="D341" s="9">
        <v>85630</v>
      </c>
    </row>
    <row r="342" spans="1:5" ht="15.75" thickBot="1" x14ac:dyDescent="0.3">
      <c r="A342" s="4"/>
      <c r="B342" s="19"/>
      <c r="C342" s="7">
        <v>92.54</v>
      </c>
      <c r="D342" s="10">
        <v>92.54</v>
      </c>
    </row>
    <row r="343" spans="1:5" x14ac:dyDescent="0.25">
      <c r="A343" s="4"/>
      <c r="B343" s="18">
        <v>1</v>
      </c>
      <c r="C343" s="6">
        <v>6905</v>
      </c>
      <c r="D343" s="9">
        <v>6905</v>
      </c>
    </row>
    <row r="344" spans="1:5" ht="15.75" thickBot="1" x14ac:dyDescent="0.3">
      <c r="A344" s="4"/>
      <c r="B344" s="19"/>
      <c r="C344" s="7">
        <v>7.46</v>
      </c>
      <c r="D344" s="10">
        <v>7.46</v>
      </c>
    </row>
    <row r="345" spans="1:5" x14ac:dyDescent="0.25">
      <c r="A345" s="4"/>
      <c r="B345" s="21" t="s">
        <v>6</v>
      </c>
      <c r="C345" s="6">
        <v>92535</v>
      </c>
      <c r="D345" s="9">
        <v>92535</v>
      </c>
    </row>
    <row r="346" spans="1:5" x14ac:dyDescent="0.25">
      <c r="A346" s="4"/>
      <c r="B346" s="20"/>
      <c r="C346" s="6">
        <v>100</v>
      </c>
      <c r="D346" s="9">
        <v>100</v>
      </c>
    </row>
    <row r="347" spans="1:5" x14ac:dyDescent="0.25">
      <c r="A347" s="4"/>
      <c r="B347" s="22"/>
      <c r="C347" s="22"/>
      <c r="D347" s="22"/>
    </row>
    <row r="350" spans="1:5" ht="15.75" thickBot="1" x14ac:dyDescent="0.3"/>
    <row r="351" spans="1:5" ht="26.25" thickBot="1" x14ac:dyDescent="0.3">
      <c r="A351" s="25" t="s">
        <v>7</v>
      </c>
      <c r="B351" s="26" t="s">
        <v>8</v>
      </c>
      <c r="C351" s="26" t="s">
        <v>9</v>
      </c>
      <c r="D351" s="26" t="s">
        <v>10</v>
      </c>
      <c r="E351" s="27" t="s">
        <v>11</v>
      </c>
    </row>
    <row r="352" spans="1:5" ht="15.75" thickBot="1" x14ac:dyDescent="0.3">
      <c r="A352" s="28" t="s">
        <v>12</v>
      </c>
      <c r="B352" s="7">
        <v>7.4620400000000003E-2</v>
      </c>
      <c r="C352" s="7">
        <v>6905</v>
      </c>
      <c r="D352" s="24">
        <v>-6260048</v>
      </c>
      <c r="E352" s="29">
        <v>-906596.38</v>
      </c>
    </row>
    <row r="353" spans="1:22" ht="15.75" thickBot="1" x14ac:dyDescent="0.3">
      <c r="A353" s="28" t="s">
        <v>15</v>
      </c>
      <c r="B353" s="7">
        <v>0.92537959999999997</v>
      </c>
      <c r="C353" s="7">
        <v>85630</v>
      </c>
      <c r="D353" s="24">
        <v>21407500</v>
      </c>
      <c r="E353" s="29">
        <v>250000</v>
      </c>
    </row>
    <row r="354" spans="1:22" x14ac:dyDescent="0.25">
      <c r="A354" s="30"/>
      <c r="B354" s="6">
        <v>1</v>
      </c>
      <c r="C354" s="6">
        <v>92535</v>
      </c>
      <c r="D354" s="31">
        <v>15147452</v>
      </c>
      <c r="E354" s="32">
        <v>163694.29999999999</v>
      </c>
    </row>
    <row r="357" spans="1:22" x14ac:dyDescent="0.25">
      <c r="I357">
        <f t="shared" ref="I357:J357" si="108">C343</f>
        <v>6905</v>
      </c>
      <c r="J357">
        <f t="shared" si="108"/>
        <v>6905</v>
      </c>
      <c r="K357">
        <f t="shared" ref="K357:L357" si="109">C345</f>
        <v>92535</v>
      </c>
      <c r="L357">
        <f t="shared" si="109"/>
        <v>92535</v>
      </c>
      <c r="M357">
        <f t="shared" ref="M357" si="110">B353</f>
        <v>0.92537959999999997</v>
      </c>
      <c r="N357">
        <f t="shared" ref="N357" si="111">B354</f>
        <v>1</v>
      </c>
      <c r="O357">
        <f t="shared" ref="O357" si="112">B355</f>
        <v>0</v>
      </c>
      <c r="P357">
        <f t="shared" ref="P357" si="113">B356</f>
        <v>0</v>
      </c>
      <c r="Q357" s="23">
        <f t="shared" ref="Q357:R357" si="114">D353</f>
        <v>21407500</v>
      </c>
      <c r="R357" s="23">
        <f t="shared" si="114"/>
        <v>250000</v>
      </c>
      <c r="S357" s="23">
        <f t="shared" ref="S357:T357" si="115">D356</f>
        <v>0</v>
      </c>
      <c r="T357" s="23">
        <f t="shared" si="115"/>
        <v>0</v>
      </c>
      <c r="U357" s="23">
        <f t="shared" ref="U357:V357" si="116">D357</f>
        <v>0</v>
      </c>
      <c r="V357" s="23">
        <f t="shared" si="116"/>
        <v>0</v>
      </c>
    </row>
    <row r="358" spans="1:22" x14ac:dyDescent="0.25">
      <c r="A358" s="1" t="s">
        <v>0</v>
      </c>
    </row>
    <row r="359" spans="1:22" ht="15.75" thickBot="1" x14ac:dyDescent="0.3"/>
    <row r="360" spans="1:22" ht="26.25" thickBot="1" x14ac:dyDescent="0.3">
      <c r="A360" s="2" t="s">
        <v>1</v>
      </c>
      <c r="B360" s="12" t="s">
        <v>3</v>
      </c>
      <c r="C360" s="13"/>
      <c r="D360" s="13"/>
    </row>
    <row r="361" spans="1:22" ht="15.75" thickBot="1" x14ac:dyDescent="0.3">
      <c r="A361" s="3" t="s">
        <v>2</v>
      </c>
      <c r="B361" s="14" t="s">
        <v>4</v>
      </c>
      <c r="C361" s="16" t="s">
        <v>5</v>
      </c>
      <c r="D361" s="17"/>
    </row>
    <row r="362" spans="1:22" ht="15.75" thickBot="1" x14ac:dyDescent="0.3">
      <c r="A362" s="4"/>
      <c r="B362" s="15"/>
      <c r="C362" s="5">
        <v>0</v>
      </c>
      <c r="D362" s="8" t="s">
        <v>6</v>
      </c>
    </row>
    <row r="363" spans="1:22" x14ac:dyDescent="0.25">
      <c r="A363" s="4"/>
      <c r="B363" s="18">
        <v>0</v>
      </c>
      <c r="C363" s="6">
        <v>85630</v>
      </c>
      <c r="D363" s="9">
        <v>85630</v>
      </c>
    </row>
    <row r="364" spans="1:22" ht="15.75" thickBot="1" x14ac:dyDescent="0.3">
      <c r="A364" s="4"/>
      <c r="B364" s="19"/>
      <c r="C364" s="7">
        <v>92.54</v>
      </c>
      <c r="D364" s="10">
        <v>92.54</v>
      </c>
    </row>
    <row r="365" spans="1:22" x14ac:dyDescent="0.25">
      <c r="A365" s="4"/>
      <c r="B365" s="18">
        <v>1</v>
      </c>
      <c r="C365" s="6">
        <v>6905</v>
      </c>
      <c r="D365" s="9">
        <v>6905</v>
      </c>
    </row>
    <row r="366" spans="1:22" ht="15.75" thickBot="1" x14ac:dyDescent="0.3">
      <c r="A366" s="4"/>
      <c r="B366" s="19"/>
      <c r="C366" s="7">
        <v>7.46</v>
      </c>
      <c r="D366" s="10">
        <v>7.46</v>
      </c>
    </row>
    <row r="367" spans="1:22" x14ac:dyDescent="0.25">
      <c r="A367" s="4"/>
      <c r="B367" s="21" t="s">
        <v>6</v>
      </c>
      <c r="C367" s="6">
        <v>92535</v>
      </c>
      <c r="D367" s="9">
        <v>92535</v>
      </c>
    </row>
    <row r="368" spans="1:22" x14ac:dyDescent="0.25">
      <c r="A368" s="4"/>
      <c r="B368" s="20"/>
      <c r="C368" s="6">
        <v>100</v>
      </c>
      <c r="D368" s="9">
        <v>100</v>
      </c>
    </row>
    <row r="369" spans="1:22" x14ac:dyDescent="0.25">
      <c r="A369" s="4"/>
      <c r="B369" s="22"/>
      <c r="C369" s="22"/>
      <c r="D369" s="22"/>
    </row>
    <row r="372" spans="1:22" ht="15.75" thickBot="1" x14ac:dyDescent="0.3"/>
    <row r="373" spans="1:22" ht="26.25" thickBot="1" x14ac:dyDescent="0.3">
      <c r="A373" s="25" t="s">
        <v>7</v>
      </c>
      <c r="B373" s="26" t="s">
        <v>8</v>
      </c>
      <c r="C373" s="26" t="s">
        <v>9</v>
      </c>
      <c r="D373" s="26" t="s">
        <v>10</v>
      </c>
      <c r="E373" s="27" t="s">
        <v>11</v>
      </c>
    </row>
    <row r="374" spans="1:22" ht="15.75" thickBot="1" x14ac:dyDescent="0.3">
      <c r="A374" s="28" t="s">
        <v>12</v>
      </c>
      <c r="B374" s="7">
        <v>7.4620400000000003E-2</v>
      </c>
      <c r="C374" s="7">
        <v>6905</v>
      </c>
      <c r="D374" s="24">
        <v>-6260048</v>
      </c>
      <c r="E374" s="29">
        <v>-906596.38</v>
      </c>
    </row>
    <row r="375" spans="1:22" ht="15.75" thickBot="1" x14ac:dyDescent="0.3">
      <c r="A375" s="28" t="s">
        <v>15</v>
      </c>
      <c r="B375" s="7">
        <v>0.92537959999999997</v>
      </c>
      <c r="C375" s="7">
        <v>85630</v>
      </c>
      <c r="D375" s="24">
        <v>21407500</v>
      </c>
      <c r="E375" s="29">
        <v>250000</v>
      </c>
    </row>
    <row r="376" spans="1:22" x14ac:dyDescent="0.25">
      <c r="A376" s="30"/>
      <c r="B376" s="6">
        <v>1</v>
      </c>
      <c r="C376" s="6">
        <v>92535</v>
      </c>
      <c r="D376" s="31">
        <v>15147452</v>
      </c>
      <c r="E376" s="32">
        <v>163694.29999999999</v>
      </c>
    </row>
    <row r="380" spans="1:22" x14ac:dyDescent="0.25">
      <c r="A380" s="1" t="s">
        <v>0</v>
      </c>
    </row>
    <row r="381" spans="1:22" ht="15.75" thickBot="1" x14ac:dyDescent="0.3">
      <c r="I381">
        <f t="shared" ref="I381:J381" si="117">C367</f>
        <v>92535</v>
      </c>
      <c r="J381">
        <f t="shared" si="117"/>
        <v>92535</v>
      </c>
      <c r="K381">
        <f t="shared" ref="K381:L381" si="118">C369</f>
        <v>0</v>
      </c>
      <c r="L381">
        <f t="shared" si="118"/>
        <v>0</v>
      </c>
      <c r="M381">
        <f t="shared" ref="M381" si="119">B377</f>
        <v>0</v>
      </c>
      <c r="N381">
        <f t="shared" ref="N381" si="120">B378</f>
        <v>0</v>
      </c>
      <c r="O381">
        <f t="shared" ref="O381" si="121">B379</f>
        <v>0</v>
      </c>
      <c r="P381">
        <f t="shared" ref="P381" si="122">B380</f>
        <v>0</v>
      </c>
      <c r="Q381" s="23">
        <f t="shared" ref="Q381:R381" si="123">D377</f>
        <v>0</v>
      </c>
      <c r="R381" s="23">
        <f t="shared" si="123"/>
        <v>0</v>
      </c>
      <c r="S381" s="23">
        <f t="shared" ref="S381:T381" si="124">D380</f>
        <v>0</v>
      </c>
      <c r="T381" s="23">
        <f t="shared" si="124"/>
        <v>0</v>
      </c>
      <c r="U381" s="23">
        <f t="shared" ref="U381:V381" si="125">D381</f>
        <v>0</v>
      </c>
      <c r="V381" s="23">
        <f t="shared" si="125"/>
        <v>0</v>
      </c>
    </row>
    <row r="382" spans="1:22" ht="26.25" thickBot="1" x14ac:dyDescent="0.3">
      <c r="A382" s="2" t="s">
        <v>1</v>
      </c>
      <c r="B382" s="12" t="s">
        <v>3</v>
      </c>
      <c r="C382" s="13"/>
      <c r="D382" s="13"/>
    </row>
    <row r="383" spans="1:22" ht="15.75" thickBot="1" x14ac:dyDescent="0.3">
      <c r="A383" s="3" t="s">
        <v>2</v>
      </c>
      <c r="B383" s="14" t="s">
        <v>4</v>
      </c>
      <c r="C383" s="16" t="s">
        <v>5</v>
      </c>
      <c r="D383" s="17"/>
    </row>
    <row r="384" spans="1:22" ht="15.75" thickBot="1" x14ac:dyDescent="0.3">
      <c r="A384" s="4"/>
      <c r="B384" s="15"/>
      <c r="C384" s="5">
        <v>0</v>
      </c>
      <c r="D384" s="8" t="s">
        <v>6</v>
      </c>
    </row>
    <row r="385" spans="1:5" x14ac:dyDescent="0.25">
      <c r="A385" s="4"/>
      <c r="B385" s="18">
        <v>0</v>
      </c>
      <c r="C385" s="6">
        <v>85630</v>
      </c>
      <c r="D385" s="9">
        <v>85630</v>
      </c>
    </row>
    <row r="386" spans="1:5" ht="15.75" thickBot="1" x14ac:dyDescent="0.3">
      <c r="A386" s="4"/>
      <c r="B386" s="19"/>
      <c r="C386" s="7">
        <v>92.54</v>
      </c>
      <c r="D386" s="10">
        <v>92.54</v>
      </c>
    </row>
    <row r="387" spans="1:5" x14ac:dyDescent="0.25">
      <c r="A387" s="4"/>
      <c r="B387" s="18">
        <v>1</v>
      </c>
      <c r="C387" s="6">
        <v>6905</v>
      </c>
      <c r="D387" s="9">
        <v>6905</v>
      </c>
    </row>
    <row r="388" spans="1:5" ht="15.75" thickBot="1" x14ac:dyDescent="0.3">
      <c r="A388" s="4"/>
      <c r="B388" s="19"/>
      <c r="C388" s="7">
        <v>7.46</v>
      </c>
      <c r="D388" s="10">
        <v>7.46</v>
      </c>
    </row>
    <row r="389" spans="1:5" x14ac:dyDescent="0.25">
      <c r="A389" s="4"/>
      <c r="B389" s="21" t="s">
        <v>6</v>
      </c>
      <c r="C389" s="6">
        <v>92535</v>
      </c>
      <c r="D389" s="9">
        <v>92535</v>
      </c>
    </row>
    <row r="390" spans="1:5" x14ac:dyDescent="0.25">
      <c r="A390" s="4"/>
      <c r="B390" s="20"/>
      <c r="C390" s="6">
        <v>100</v>
      </c>
      <c r="D390" s="9">
        <v>100</v>
      </c>
    </row>
    <row r="391" spans="1:5" x14ac:dyDescent="0.25">
      <c r="A391" s="4"/>
      <c r="B391" s="22"/>
      <c r="C391" s="22"/>
      <c r="D391" s="22"/>
    </row>
    <row r="394" spans="1:5" ht="15.75" thickBot="1" x14ac:dyDescent="0.3"/>
    <row r="395" spans="1:5" ht="26.25" thickBot="1" x14ac:dyDescent="0.3">
      <c r="A395" s="25" t="s">
        <v>7</v>
      </c>
      <c r="B395" s="26" t="s">
        <v>8</v>
      </c>
      <c r="C395" s="26" t="s">
        <v>9</v>
      </c>
      <c r="D395" s="26" t="s">
        <v>10</v>
      </c>
      <c r="E395" s="27" t="s">
        <v>11</v>
      </c>
    </row>
    <row r="396" spans="1:5" ht="15.75" thickBot="1" x14ac:dyDescent="0.3">
      <c r="A396" s="28" t="s">
        <v>12</v>
      </c>
      <c r="B396" s="7">
        <v>7.4620400000000003E-2</v>
      </c>
      <c r="C396" s="7">
        <v>6905</v>
      </c>
      <c r="D396" s="24">
        <v>-6260048</v>
      </c>
      <c r="E396" s="29">
        <v>-906596.38</v>
      </c>
    </row>
    <row r="397" spans="1:5" ht="15.75" thickBot="1" x14ac:dyDescent="0.3">
      <c r="A397" s="28" t="s">
        <v>15</v>
      </c>
      <c r="B397" s="7">
        <v>0.92537959999999997</v>
      </c>
      <c r="C397" s="7">
        <v>85630</v>
      </c>
      <c r="D397" s="24">
        <v>21407500</v>
      </c>
      <c r="E397" s="29">
        <v>250000</v>
      </c>
    </row>
    <row r="398" spans="1:5" x14ac:dyDescent="0.25">
      <c r="A398" s="30"/>
      <c r="B398" s="6">
        <v>1</v>
      </c>
      <c r="C398" s="6">
        <v>92535</v>
      </c>
      <c r="D398" s="31">
        <v>15147452</v>
      </c>
      <c r="E398" s="32">
        <v>163694.29999999999</v>
      </c>
    </row>
    <row r="402" spans="1:22" x14ac:dyDescent="0.25">
      <c r="A402" s="1" t="s">
        <v>0</v>
      </c>
    </row>
    <row r="403" spans="1:22" ht="15.75" thickBot="1" x14ac:dyDescent="0.3"/>
    <row r="404" spans="1:22" ht="26.25" thickBot="1" x14ac:dyDescent="0.3">
      <c r="A404" s="2" t="s">
        <v>1</v>
      </c>
      <c r="B404" s="12" t="s">
        <v>3</v>
      </c>
      <c r="C404" s="13"/>
      <c r="D404" s="13"/>
    </row>
    <row r="405" spans="1:22" ht="15.75" thickBot="1" x14ac:dyDescent="0.3">
      <c r="A405" s="3" t="s">
        <v>2</v>
      </c>
      <c r="B405" s="14" t="s">
        <v>4</v>
      </c>
      <c r="C405" s="16" t="s">
        <v>5</v>
      </c>
      <c r="D405" s="17"/>
      <c r="I405">
        <f t="shared" ref="I405:J405" si="126">C391</f>
        <v>0</v>
      </c>
      <c r="J405">
        <f t="shared" si="126"/>
        <v>0</v>
      </c>
      <c r="K405">
        <f t="shared" ref="K405:L405" si="127">C393</f>
        <v>0</v>
      </c>
      <c r="L405">
        <f t="shared" si="127"/>
        <v>0</v>
      </c>
      <c r="M405">
        <f t="shared" ref="M405" si="128">B401</f>
        <v>0</v>
      </c>
      <c r="N405">
        <f t="shared" ref="N405" si="129">B402</f>
        <v>0</v>
      </c>
      <c r="O405">
        <f t="shared" ref="O405" si="130">B403</f>
        <v>0</v>
      </c>
      <c r="P405" t="str">
        <f t="shared" ref="P405" si="131">B404</f>
        <v>Table of goodbad by preds</v>
      </c>
      <c r="Q405" s="23">
        <f t="shared" ref="Q405:R405" si="132">D401</f>
        <v>0</v>
      </c>
      <c r="R405" s="23">
        <f t="shared" si="132"/>
        <v>0</v>
      </c>
      <c r="S405" s="23">
        <f t="shared" ref="S405:T405" si="133">D404</f>
        <v>0</v>
      </c>
      <c r="T405" s="23">
        <f t="shared" si="133"/>
        <v>0</v>
      </c>
      <c r="U405" s="23">
        <f t="shared" ref="U405:V405" si="134">D405</f>
        <v>0</v>
      </c>
      <c r="V405" s="23">
        <f t="shared" si="134"/>
        <v>0</v>
      </c>
    </row>
    <row r="406" spans="1:22" ht="15.75" thickBot="1" x14ac:dyDescent="0.3">
      <c r="A406" s="4"/>
      <c r="B406" s="15"/>
      <c r="C406" s="5">
        <v>0</v>
      </c>
      <c r="D406" s="8" t="s">
        <v>6</v>
      </c>
    </row>
    <row r="407" spans="1:22" x14ac:dyDescent="0.25">
      <c r="A407" s="4"/>
      <c r="B407" s="18">
        <v>0</v>
      </c>
      <c r="C407" s="6">
        <v>85630</v>
      </c>
      <c r="D407" s="9">
        <v>85630</v>
      </c>
    </row>
    <row r="408" spans="1:22" ht="15.75" thickBot="1" x14ac:dyDescent="0.3">
      <c r="A408" s="4"/>
      <c r="B408" s="19"/>
      <c r="C408" s="7">
        <v>92.54</v>
      </c>
      <c r="D408" s="10">
        <v>92.54</v>
      </c>
    </row>
    <row r="409" spans="1:22" x14ac:dyDescent="0.25">
      <c r="A409" s="4"/>
      <c r="B409" s="18">
        <v>1</v>
      </c>
      <c r="C409" s="6">
        <v>6905</v>
      </c>
      <c r="D409" s="9">
        <v>6905</v>
      </c>
    </row>
    <row r="410" spans="1:22" ht="15.75" thickBot="1" x14ac:dyDescent="0.3">
      <c r="A410" s="4"/>
      <c r="B410" s="19"/>
      <c r="C410" s="7">
        <v>7.46</v>
      </c>
      <c r="D410" s="10">
        <v>7.46</v>
      </c>
    </row>
    <row r="411" spans="1:22" x14ac:dyDescent="0.25">
      <c r="A411" s="4"/>
      <c r="B411" s="21" t="s">
        <v>6</v>
      </c>
      <c r="C411" s="6">
        <v>92535</v>
      </c>
      <c r="D411" s="9">
        <v>92535</v>
      </c>
    </row>
    <row r="412" spans="1:22" x14ac:dyDescent="0.25">
      <c r="A412" s="4"/>
      <c r="B412" s="20"/>
      <c r="C412" s="6">
        <v>100</v>
      </c>
      <c r="D412" s="9">
        <v>100</v>
      </c>
    </row>
    <row r="413" spans="1:22" x14ac:dyDescent="0.25">
      <c r="A413" s="4"/>
      <c r="B413" s="22"/>
      <c r="C413" s="22"/>
      <c r="D413" s="22"/>
    </row>
    <row r="416" spans="1:22" ht="15.75" thickBot="1" x14ac:dyDescent="0.3"/>
    <row r="417" spans="1:5" ht="26.25" thickBot="1" x14ac:dyDescent="0.3">
      <c r="A417" s="25" t="s">
        <v>7</v>
      </c>
      <c r="B417" s="26" t="s">
        <v>8</v>
      </c>
      <c r="C417" s="26" t="s">
        <v>9</v>
      </c>
      <c r="D417" s="26" t="s">
        <v>10</v>
      </c>
      <c r="E417" s="27" t="s">
        <v>11</v>
      </c>
    </row>
    <row r="418" spans="1:5" ht="15.75" thickBot="1" x14ac:dyDescent="0.3">
      <c r="A418" s="28" t="s">
        <v>12</v>
      </c>
      <c r="B418" s="7">
        <v>7.4620400000000003E-2</v>
      </c>
      <c r="C418" s="7">
        <v>6905</v>
      </c>
      <c r="D418" s="24">
        <v>-6260048</v>
      </c>
      <c r="E418" s="29">
        <v>-906596.38</v>
      </c>
    </row>
    <row r="419" spans="1:5" ht="15.75" thickBot="1" x14ac:dyDescent="0.3">
      <c r="A419" s="28" t="s">
        <v>15</v>
      </c>
      <c r="B419" s="7">
        <v>0.92537959999999997</v>
      </c>
      <c r="C419" s="7">
        <v>85630</v>
      </c>
      <c r="D419" s="24">
        <v>21407500</v>
      </c>
      <c r="E419" s="29">
        <v>250000</v>
      </c>
    </row>
    <row r="420" spans="1:5" x14ac:dyDescent="0.25">
      <c r="A420" s="30"/>
      <c r="B420" s="6">
        <v>1</v>
      </c>
      <c r="C420" s="6">
        <v>92535</v>
      </c>
      <c r="D420" s="31">
        <v>15147452</v>
      </c>
      <c r="E420" s="32">
        <v>163694.29999999999</v>
      </c>
    </row>
    <row r="424" spans="1:5" x14ac:dyDescent="0.25">
      <c r="A424" s="1" t="s">
        <v>0</v>
      </c>
    </row>
    <row r="425" spans="1:5" ht="15.75" thickBot="1" x14ac:dyDescent="0.3"/>
    <row r="426" spans="1:5" ht="26.25" thickBot="1" x14ac:dyDescent="0.3">
      <c r="A426" s="2" t="s">
        <v>1</v>
      </c>
      <c r="B426" s="12" t="s">
        <v>3</v>
      </c>
      <c r="C426" s="13"/>
      <c r="D426" s="13"/>
    </row>
    <row r="427" spans="1:5" ht="15.75" thickBot="1" x14ac:dyDescent="0.3">
      <c r="A427" s="3" t="s">
        <v>2</v>
      </c>
      <c r="B427" s="14" t="s">
        <v>4</v>
      </c>
      <c r="C427" s="16" t="s">
        <v>5</v>
      </c>
      <c r="D427" s="17"/>
    </row>
    <row r="428" spans="1:5" ht="15.75" thickBot="1" x14ac:dyDescent="0.3">
      <c r="A428" s="4"/>
      <c r="B428" s="15"/>
      <c r="C428" s="5">
        <v>0</v>
      </c>
      <c r="D428" s="8" t="s">
        <v>6</v>
      </c>
    </row>
    <row r="429" spans="1:5" x14ac:dyDescent="0.25">
      <c r="A429" s="4"/>
      <c r="B429" s="18">
        <v>0</v>
      </c>
      <c r="C429" s="6">
        <v>85630</v>
      </c>
      <c r="D429" s="9">
        <v>85630</v>
      </c>
    </row>
    <row r="430" spans="1:5" ht="15.75" thickBot="1" x14ac:dyDescent="0.3">
      <c r="A430" s="4"/>
      <c r="B430" s="19"/>
      <c r="C430" s="7">
        <v>92.54</v>
      </c>
      <c r="D430" s="10">
        <v>92.54</v>
      </c>
    </row>
    <row r="431" spans="1:5" x14ac:dyDescent="0.25">
      <c r="A431" s="4"/>
      <c r="B431" s="18">
        <v>1</v>
      </c>
      <c r="C431" s="6">
        <v>6905</v>
      </c>
      <c r="D431" s="9">
        <v>6905</v>
      </c>
    </row>
    <row r="432" spans="1:5" ht="15.75" thickBot="1" x14ac:dyDescent="0.3">
      <c r="A432" s="4"/>
      <c r="B432" s="19"/>
      <c r="C432" s="7">
        <v>7.46</v>
      </c>
      <c r="D432" s="10">
        <v>7.46</v>
      </c>
    </row>
    <row r="433" spans="1:5" x14ac:dyDescent="0.25">
      <c r="A433" s="4"/>
      <c r="B433" s="21" t="s">
        <v>6</v>
      </c>
      <c r="C433" s="6">
        <v>92535</v>
      </c>
      <c r="D433" s="9">
        <v>92535</v>
      </c>
    </row>
    <row r="434" spans="1:5" x14ac:dyDescent="0.25">
      <c r="A434" s="4"/>
      <c r="B434" s="20"/>
      <c r="C434" s="6">
        <v>100</v>
      </c>
      <c r="D434" s="9">
        <v>100</v>
      </c>
    </row>
    <row r="435" spans="1:5" x14ac:dyDescent="0.25">
      <c r="A435" s="4"/>
      <c r="B435" s="22"/>
      <c r="C435" s="22"/>
      <c r="D435" s="22"/>
    </row>
    <row r="438" spans="1:5" ht="15.75" thickBot="1" x14ac:dyDescent="0.3"/>
    <row r="439" spans="1:5" ht="26.25" thickBot="1" x14ac:dyDescent="0.3">
      <c r="A439" s="25" t="s">
        <v>7</v>
      </c>
      <c r="B439" s="26" t="s">
        <v>8</v>
      </c>
      <c r="C439" s="26" t="s">
        <v>9</v>
      </c>
      <c r="D439" s="26" t="s">
        <v>10</v>
      </c>
      <c r="E439" s="27" t="s">
        <v>11</v>
      </c>
    </row>
    <row r="440" spans="1:5" ht="15.75" thickBot="1" x14ac:dyDescent="0.3">
      <c r="A440" s="28" t="s">
        <v>12</v>
      </c>
      <c r="B440" s="7">
        <v>7.4620400000000003E-2</v>
      </c>
      <c r="C440" s="7">
        <v>6905</v>
      </c>
      <c r="D440" s="24">
        <v>-6260048</v>
      </c>
      <c r="E440" s="29">
        <v>-906596.38</v>
      </c>
    </row>
    <row r="441" spans="1:5" ht="15.75" thickBot="1" x14ac:dyDescent="0.3">
      <c r="A441" s="28" t="s">
        <v>15</v>
      </c>
      <c r="B441" s="7">
        <v>0.92537959999999997</v>
      </c>
      <c r="C441" s="7">
        <v>85630</v>
      </c>
      <c r="D441" s="24">
        <v>21407500</v>
      </c>
      <c r="E441" s="29">
        <v>250000</v>
      </c>
    </row>
    <row r="442" spans="1:5" x14ac:dyDescent="0.25">
      <c r="A442" s="30"/>
      <c r="B442" s="6">
        <v>1</v>
      </c>
      <c r="C442" s="6">
        <v>92535</v>
      </c>
      <c r="D442" s="31">
        <v>15147452</v>
      </c>
      <c r="E442" s="32">
        <v>163694.29999999999</v>
      </c>
    </row>
  </sheetData>
  <mergeCells count="133">
    <mergeCell ref="B429:B430"/>
    <mergeCell ref="B431:B432"/>
    <mergeCell ref="B433:B434"/>
    <mergeCell ref="B435:D435"/>
    <mergeCell ref="B407:B408"/>
    <mergeCell ref="B409:B410"/>
    <mergeCell ref="B411:B412"/>
    <mergeCell ref="B413:D413"/>
    <mergeCell ref="B426:D426"/>
    <mergeCell ref="B427:B428"/>
    <mergeCell ref="C427:D427"/>
    <mergeCell ref="B385:B386"/>
    <mergeCell ref="B387:B388"/>
    <mergeCell ref="B389:B390"/>
    <mergeCell ref="B391:D391"/>
    <mergeCell ref="B404:D404"/>
    <mergeCell ref="B405:B406"/>
    <mergeCell ref="C405:D405"/>
    <mergeCell ref="B363:B364"/>
    <mergeCell ref="B365:B366"/>
    <mergeCell ref="B367:B368"/>
    <mergeCell ref="B369:D369"/>
    <mergeCell ref="B382:D382"/>
    <mergeCell ref="B383:B384"/>
    <mergeCell ref="C383:D383"/>
    <mergeCell ref="B341:B342"/>
    <mergeCell ref="B343:B344"/>
    <mergeCell ref="B345:B346"/>
    <mergeCell ref="B347:D347"/>
    <mergeCell ref="B360:D360"/>
    <mergeCell ref="B361:B362"/>
    <mergeCell ref="C361:D361"/>
    <mergeCell ref="B318:B319"/>
    <mergeCell ref="B320:B321"/>
    <mergeCell ref="B322:B323"/>
    <mergeCell ref="B324:E324"/>
    <mergeCell ref="B338:D338"/>
    <mergeCell ref="B339:B340"/>
    <mergeCell ref="C339:D339"/>
    <mergeCell ref="B294:B295"/>
    <mergeCell ref="B296:B297"/>
    <mergeCell ref="B298:B299"/>
    <mergeCell ref="B300:E300"/>
    <mergeCell ref="B315:E315"/>
    <mergeCell ref="B316:B317"/>
    <mergeCell ref="C316:E316"/>
    <mergeCell ref="B270:B271"/>
    <mergeCell ref="B272:B273"/>
    <mergeCell ref="B274:B275"/>
    <mergeCell ref="B276:E276"/>
    <mergeCell ref="B291:E291"/>
    <mergeCell ref="B292:B293"/>
    <mergeCell ref="C292:E292"/>
    <mergeCell ref="B246:B247"/>
    <mergeCell ref="B248:B249"/>
    <mergeCell ref="B250:B251"/>
    <mergeCell ref="B252:E252"/>
    <mergeCell ref="B267:E267"/>
    <mergeCell ref="B268:B269"/>
    <mergeCell ref="C268:E268"/>
    <mergeCell ref="B222:B223"/>
    <mergeCell ref="B224:B225"/>
    <mergeCell ref="B226:B227"/>
    <mergeCell ref="B228:E228"/>
    <mergeCell ref="B243:E243"/>
    <mergeCell ref="B244:B245"/>
    <mergeCell ref="C244:E244"/>
    <mergeCell ref="B198:B199"/>
    <mergeCell ref="B200:B201"/>
    <mergeCell ref="B202:B203"/>
    <mergeCell ref="B204:E204"/>
    <mergeCell ref="B219:E219"/>
    <mergeCell ref="B220:B221"/>
    <mergeCell ref="C220:E220"/>
    <mergeCell ref="B174:B175"/>
    <mergeCell ref="B176:B177"/>
    <mergeCell ref="B178:B179"/>
    <mergeCell ref="B180:E180"/>
    <mergeCell ref="B195:E195"/>
    <mergeCell ref="B196:B197"/>
    <mergeCell ref="C196:E196"/>
    <mergeCell ref="B150:B151"/>
    <mergeCell ref="B152:B153"/>
    <mergeCell ref="B154:B155"/>
    <mergeCell ref="B156:E156"/>
    <mergeCell ref="B171:E171"/>
    <mergeCell ref="B172:B173"/>
    <mergeCell ref="C172:E172"/>
    <mergeCell ref="B126:B127"/>
    <mergeCell ref="B128:B129"/>
    <mergeCell ref="B130:B131"/>
    <mergeCell ref="B132:E132"/>
    <mergeCell ref="B147:E147"/>
    <mergeCell ref="B148:B149"/>
    <mergeCell ref="C148:E148"/>
    <mergeCell ref="B102:B103"/>
    <mergeCell ref="B104:B105"/>
    <mergeCell ref="B106:B107"/>
    <mergeCell ref="B108:E108"/>
    <mergeCell ref="B123:E123"/>
    <mergeCell ref="B124:B125"/>
    <mergeCell ref="C124:E124"/>
    <mergeCell ref="B78:B79"/>
    <mergeCell ref="B80:B81"/>
    <mergeCell ref="B82:B83"/>
    <mergeCell ref="B84:E84"/>
    <mergeCell ref="B99:E99"/>
    <mergeCell ref="B100:B101"/>
    <mergeCell ref="C100:E100"/>
    <mergeCell ref="B56:B57"/>
    <mergeCell ref="B58:B59"/>
    <mergeCell ref="B60:E60"/>
    <mergeCell ref="B75:E75"/>
    <mergeCell ref="B76:B77"/>
    <mergeCell ref="C76:E76"/>
    <mergeCell ref="B34:B35"/>
    <mergeCell ref="B36:E36"/>
    <mergeCell ref="B51:E51"/>
    <mergeCell ref="B52:B53"/>
    <mergeCell ref="C52:E52"/>
    <mergeCell ref="B54:B55"/>
    <mergeCell ref="B12:E12"/>
    <mergeCell ref="B27:E27"/>
    <mergeCell ref="B28:B29"/>
    <mergeCell ref="C28:E28"/>
    <mergeCell ref="B30:B31"/>
    <mergeCell ref="B32:B33"/>
    <mergeCell ref="B3:E3"/>
    <mergeCell ref="B4:B5"/>
    <mergeCell ref="C4:E4"/>
    <mergeCell ref="B6:B7"/>
    <mergeCell ref="B8:B9"/>
    <mergeCell ref="B10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E2BF-753D-47E0-952A-D48ECAC64B1F}">
  <dimension ref="A1:V446"/>
  <sheetViews>
    <sheetView workbookViewId="0">
      <selection activeCell="F1" sqref="F1:V405"/>
    </sheetView>
  </sheetViews>
  <sheetFormatPr defaultRowHeight="15" x14ac:dyDescent="0.25"/>
  <sheetData>
    <row r="1" spans="1:5" x14ac:dyDescent="0.25">
      <c r="A1" s="1" t="s">
        <v>0</v>
      </c>
    </row>
    <row r="2" spans="1:5" ht="15.75" thickBot="1" x14ac:dyDescent="0.3"/>
    <row r="3" spans="1:5" ht="26.25" thickBot="1" x14ac:dyDescent="0.3">
      <c r="A3" s="2" t="s">
        <v>1</v>
      </c>
      <c r="B3" s="12" t="s">
        <v>3</v>
      </c>
      <c r="C3" s="13"/>
      <c r="D3" s="13"/>
      <c r="E3" s="13"/>
    </row>
    <row r="4" spans="1:5" ht="15.75" thickBot="1" x14ac:dyDescent="0.3">
      <c r="A4" s="3" t="s">
        <v>2</v>
      </c>
      <c r="B4" s="14" t="s">
        <v>4</v>
      </c>
      <c r="C4" s="16" t="s">
        <v>5</v>
      </c>
      <c r="D4" s="17"/>
      <c r="E4" s="17"/>
    </row>
    <row r="5" spans="1:5" ht="15.75" thickBot="1" x14ac:dyDescent="0.3">
      <c r="A5" s="4"/>
      <c r="B5" s="15"/>
      <c r="C5" s="5">
        <v>0</v>
      </c>
      <c r="D5" s="5">
        <v>1</v>
      </c>
      <c r="E5" s="8" t="s">
        <v>6</v>
      </c>
    </row>
    <row r="6" spans="1:5" x14ac:dyDescent="0.25">
      <c r="A6" s="4"/>
      <c r="B6" s="18">
        <v>0</v>
      </c>
      <c r="C6" s="6">
        <v>97067</v>
      </c>
      <c r="D6" s="6">
        <v>23731</v>
      </c>
      <c r="E6" s="9">
        <v>120798</v>
      </c>
    </row>
    <row r="7" spans="1:5" ht="15.75" thickBot="1" x14ac:dyDescent="0.3">
      <c r="A7" s="4"/>
      <c r="B7" s="19"/>
      <c r="C7" s="7">
        <v>74.75</v>
      </c>
      <c r="D7" s="7">
        <v>18.27</v>
      </c>
      <c r="E7" s="10">
        <v>93.02</v>
      </c>
    </row>
    <row r="8" spans="1:5" x14ac:dyDescent="0.25">
      <c r="A8" s="4"/>
      <c r="B8" s="18">
        <v>1</v>
      </c>
      <c r="C8" s="6">
        <v>3404</v>
      </c>
      <c r="D8" s="6">
        <v>5657</v>
      </c>
      <c r="E8" s="9">
        <v>9061</v>
      </c>
    </row>
    <row r="9" spans="1:5" ht="15.75" thickBot="1" x14ac:dyDescent="0.3">
      <c r="A9" s="4"/>
      <c r="B9" s="19"/>
      <c r="C9" s="7">
        <v>2.62</v>
      </c>
      <c r="D9" s="7">
        <v>4.3600000000000003</v>
      </c>
      <c r="E9" s="10">
        <v>6.98</v>
      </c>
    </row>
    <row r="10" spans="1:5" x14ac:dyDescent="0.25">
      <c r="A10" s="4"/>
      <c r="B10" s="21" t="s">
        <v>6</v>
      </c>
      <c r="C10" s="6">
        <v>100471</v>
      </c>
      <c r="D10" s="6">
        <v>29388</v>
      </c>
      <c r="E10" s="9">
        <v>129859</v>
      </c>
    </row>
    <row r="11" spans="1:5" x14ac:dyDescent="0.25">
      <c r="A11" s="4"/>
      <c r="B11" s="20"/>
      <c r="C11" s="6">
        <v>77.37</v>
      </c>
      <c r="D11" s="6">
        <v>22.63</v>
      </c>
      <c r="E11" s="9">
        <v>100</v>
      </c>
    </row>
    <row r="12" spans="1:5" x14ac:dyDescent="0.25">
      <c r="A12" s="4"/>
      <c r="B12" s="22"/>
      <c r="C12" s="22"/>
      <c r="D12" s="22"/>
      <c r="E12" s="22"/>
    </row>
    <row r="15" spans="1:5" ht="15.75" thickBot="1" x14ac:dyDescent="0.3"/>
    <row r="16" spans="1:5" ht="26.25" thickBot="1" x14ac:dyDescent="0.3">
      <c r="A16" s="25" t="s">
        <v>7</v>
      </c>
      <c r="B16" s="26" t="s">
        <v>8</v>
      </c>
      <c r="C16" s="26" t="s">
        <v>9</v>
      </c>
      <c r="D16" s="26" t="s">
        <v>10</v>
      </c>
      <c r="E16" s="27" t="s">
        <v>11</v>
      </c>
    </row>
    <row r="17" spans="1:22" ht="15.75" thickBot="1" x14ac:dyDescent="0.3">
      <c r="A17" s="28" t="s">
        <v>12</v>
      </c>
      <c r="B17" s="7">
        <v>2.6213E-2</v>
      </c>
      <c r="C17" s="7">
        <v>3404</v>
      </c>
      <c r="D17" s="24">
        <v>-3728984</v>
      </c>
      <c r="E17" s="29">
        <v>-1095471.21</v>
      </c>
    </row>
    <row r="18" spans="1:22" ht="15.75" thickBot="1" x14ac:dyDescent="0.3">
      <c r="A18" s="28" t="s">
        <v>13</v>
      </c>
      <c r="B18" s="7">
        <v>0.1827444</v>
      </c>
      <c r="C18" s="7">
        <v>23731</v>
      </c>
      <c r="D18" s="24">
        <v>0</v>
      </c>
      <c r="E18" s="29">
        <v>0</v>
      </c>
    </row>
    <row r="19" spans="1:22" ht="15.75" thickBot="1" x14ac:dyDescent="0.3">
      <c r="A19" s="28" t="s">
        <v>14</v>
      </c>
      <c r="B19" s="7">
        <v>4.35626E-2</v>
      </c>
      <c r="C19" s="7">
        <v>5657</v>
      </c>
      <c r="D19" s="24">
        <v>0</v>
      </c>
      <c r="E19" s="29">
        <v>0</v>
      </c>
    </row>
    <row r="20" spans="1:22" ht="15.75" thickBot="1" x14ac:dyDescent="0.3">
      <c r="A20" s="28" t="s">
        <v>15</v>
      </c>
      <c r="B20" s="7">
        <v>0.74748000000000003</v>
      </c>
      <c r="C20" s="7">
        <v>97067</v>
      </c>
      <c r="D20" s="24">
        <v>24266750</v>
      </c>
      <c r="E20" s="29">
        <v>250000</v>
      </c>
    </row>
    <row r="21" spans="1:22" x14ac:dyDescent="0.25">
      <c r="A21" s="30"/>
      <c r="B21" s="6">
        <v>1</v>
      </c>
      <c r="C21" s="6">
        <v>129859</v>
      </c>
      <c r="D21" s="31">
        <v>20537766</v>
      </c>
      <c r="E21" s="32">
        <v>158154.35</v>
      </c>
      <c r="I21">
        <f>C7</f>
        <v>74.75</v>
      </c>
      <c r="J21">
        <f>D7</f>
        <v>18.27</v>
      </c>
      <c r="K21">
        <f>C9</f>
        <v>2.62</v>
      </c>
      <c r="L21">
        <f>D9</f>
        <v>4.3600000000000003</v>
      </c>
      <c r="M21">
        <f>B17</f>
        <v>2.6213E-2</v>
      </c>
      <c r="N21">
        <f>B18</f>
        <v>0.1827444</v>
      </c>
      <c r="O21">
        <f>B19</f>
        <v>4.35626E-2</v>
      </c>
      <c r="P21">
        <f>B20</f>
        <v>0.74748000000000003</v>
      </c>
      <c r="Q21" s="23">
        <f>D17</f>
        <v>-3728984</v>
      </c>
      <c r="R21" s="23">
        <f>E17</f>
        <v>-1095471.21</v>
      </c>
      <c r="S21" s="23">
        <f>D20</f>
        <v>24266750</v>
      </c>
      <c r="T21" s="23">
        <f>E20</f>
        <v>250000</v>
      </c>
      <c r="U21" s="23">
        <f>D21</f>
        <v>20537766</v>
      </c>
      <c r="V21" s="23">
        <f>E21</f>
        <v>158154.35</v>
      </c>
    </row>
    <row r="25" spans="1:22" x14ac:dyDescent="0.25">
      <c r="A25" s="1" t="s">
        <v>0</v>
      </c>
    </row>
    <row r="26" spans="1:22" ht="15.75" thickBot="1" x14ac:dyDescent="0.3"/>
    <row r="27" spans="1:22" ht="26.25" thickBot="1" x14ac:dyDescent="0.3">
      <c r="A27" s="2" t="s">
        <v>1</v>
      </c>
      <c r="B27" s="12" t="s">
        <v>3</v>
      </c>
      <c r="C27" s="13"/>
      <c r="D27" s="13"/>
      <c r="E27" s="13"/>
    </row>
    <row r="28" spans="1:22" ht="15.75" thickBot="1" x14ac:dyDescent="0.3">
      <c r="A28" s="3" t="s">
        <v>2</v>
      </c>
      <c r="B28" s="14" t="s">
        <v>4</v>
      </c>
      <c r="C28" s="16" t="s">
        <v>5</v>
      </c>
      <c r="D28" s="17"/>
      <c r="E28" s="17"/>
    </row>
    <row r="29" spans="1:22" ht="15.75" thickBot="1" x14ac:dyDescent="0.3">
      <c r="A29" s="4"/>
      <c r="B29" s="15"/>
      <c r="C29" s="5">
        <v>0</v>
      </c>
      <c r="D29" s="5">
        <v>1</v>
      </c>
      <c r="E29" s="8" t="s">
        <v>6</v>
      </c>
    </row>
    <row r="30" spans="1:22" x14ac:dyDescent="0.25">
      <c r="A30" s="4"/>
      <c r="B30" s="18">
        <v>0</v>
      </c>
      <c r="C30" s="6">
        <v>109680</v>
      </c>
      <c r="D30" s="6">
        <v>11118</v>
      </c>
      <c r="E30" s="9">
        <v>120798</v>
      </c>
    </row>
    <row r="31" spans="1:22" ht="15.75" thickBot="1" x14ac:dyDescent="0.3">
      <c r="A31" s="4"/>
      <c r="B31" s="19"/>
      <c r="C31" s="7">
        <v>84.46</v>
      </c>
      <c r="D31" s="7">
        <v>8.56</v>
      </c>
      <c r="E31" s="10">
        <v>93.02</v>
      </c>
    </row>
    <row r="32" spans="1:22" x14ac:dyDescent="0.25">
      <c r="A32" s="4"/>
      <c r="B32" s="18">
        <v>1</v>
      </c>
      <c r="C32" s="6">
        <v>5234</v>
      </c>
      <c r="D32" s="6">
        <v>3827</v>
      </c>
      <c r="E32" s="9">
        <v>9061</v>
      </c>
    </row>
    <row r="33" spans="1:22" ht="15.75" thickBot="1" x14ac:dyDescent="0.3">
      <c r="A33" s="4"/>
      <c r="B33" s="19"/>
      <c r="C33" s="7">
        <v>4.03</v>
      </c>
      <c r="D33" s="7">
        <v>2.95</v>
      </c>
      <c r="E33" s="10">
        <v>6.98</v>
      </c>
    </row>
    <row r="34" spans="1:22" x14ac:dyDescent="0.25">
      <c r="A34" s="4"/>
      <c r="B34" s="21" t="s">
        <v>6</v>
      </c>
      <c r="C34" s="6">
        <v>114914</v>
      </c>
      <c r="D34" s="6">
        <v>14945</v>
      </c>
      <c r="E34" s="9">
        <v>129859</v>
      </c>
    </row>
    <row r="35" spans="1:22" x14ac:dyDescent="0.25">
      <c r="A35" s="4"/>
      <c r="B35" s="20"/>
      <c r="C35" s="6">
        <v>88.49</v>
      </c>
      <c r="D35" s="6">
        <v>11.51</v>
      </c>
      <c r="E35" s="9">
        <v>100</v>
      </c>
    </row>
    <row r="36" spans="1:22" x14ac:dyDescent="0.25">
      <c r="A36" s="4"/>
      <c r="B36" s="22"/>
      <c r="C36" s="22"/>
      <c r="D36" s="22"/>
      <c r="E36" s="22"/>
    </row>
    <row r="39" spans="1:22" ht="15.75" thickBot="1" x14ac:dyDescent="0.3"/>
    <row r="40" spans="1:22" ht="26.25" thickBot="1" x14ac:dyDescent="0.3">
      <c r="A40" s="25" t="s">
        <v>7</v>
      </c>
      <c r="B40" s="26" t="s">
        <v>8</v>
      </c>
      <c r="C40" s="26" t="s">
        <v>9</v>
      </c>
      <c r="D40" s="26" t="s">
        <v>10</v>
      </c>
      <c r="E40" s="27" t="s">
        <v>11</v>
      </c>
    </row>
    <row r="41" spans="1:22" ht="15.75" thickBot="1" x14ac:dyDescent="0.3">
      <c r="A41" s="28" t="s">
        <v>12</v>
      </c>
      <c r="B41" s="7">
        <v>4.0305300000000002E-2</v>
      </c>
      <c r="C41" s="7">
        <v>5234</v>
      </c>
      <c r="D41" s="24">
        <v>-5533113</v>
      </c>
      <c r="E41" s="29">
        <v>-1057148.07</v>
      </c>
    </row>
    <row r="42" spans="1:22" ht="15.75" thickBot="1" x14ac:dyDescent="0.3">
      <c r="A42" s="28" t="s">
        <v>13</v>
      </c>
      <c r="B42" s="7">
        <v>8.5615899999999995E-2</v>
      </c>
      <c r="C42" s="7">
        <v>11118</v>
      </c>
      <c r="D42" s="24">
        <v>0</v>
      </c>
      <c r="E42" s="29">
        <v>0</v>
      </c>
    </row>
    <row r="43" spans="1:22" ht="15.75" thickBot="1" x14ac:dyDescent="0.3">
      <c r="A43" s="28" t="s">
        <v>14</v>
      </c>
      <c r="B43" s="7">
        <v>2.9470400000000001E-2</v>
      </c>
      <c r="C43" s="7">
        <v>3827</v>
      </c>
      <c r="D43" s="24">
        <v>0</v>
      </c>
      <c r="E43" s="29">
        <v>0</v>
      </c>
    </row>
    <row r="44" spans="1:22" ht="15.75" thickBot="1" x14ac:dyDescent="0.3">
      <c r="A44" s="28" t="s">
        <v>15</v>
      </c>
      <c r="B44" s="7">
        <v>0.84460840000000004</v>
      </c>
      <c r="C44" s="7">
        <v>109680</v>
      </c>
      <c r="D44" s="24">
        <v>27420000</v>
      </c>
      <c r="E44" s="29">
        <v>250000</v>
      </c>
    </row>
    <row r="45" spans="1:22" x14ac:dyDescent="0.25">
      <c r="A45" s="30"/>
      <c r="B45" s="6">
        <v>1</v>
      </c>
      <c r="C45" s="6">
        <v>129859</v>
      </c>
      <c r="D45" s="31">
        <v>21886887</v>
      </c>
      <c r="E45" s="32">
        <v>168543.47</v>
      </c>
      <c r="I45">
        <f>C31</f>
        <v>84.46</v>
      </c>
      <c r="J45">
        <f>D31</f>
        <v>8.56</v>
      </c>
      <c r="K45">
        <f>C33</f>
        <v>4.03</v>
      </c>
      <c r="L45">
        <f>D33</f>
        <v>2.95</v>
      </c>
      <c r="M45">
        <f>B41</f>
        <v>4.0305300000000002E-2</v>
      </c>
      <c r="N45">
        <f>B42</f>
        <v>8.5615899999999995E-2</v>
      </c>
      <c r="O45">
        <f>B43</f>
        <v>2.9470400000000001E-2</v>
      </c>
      <c r="P45">
        <f>B44</f>
        <v>0.84460840000000004</v>
      </c>
      <c r="Q45" s="23">
        <f>D41</f>
        <v>-5533113</v>
      </c>
      <c r="R45" s="23">
        <f>E41</f>
        <v>-1057148.07</v>
      </c>
      <c r="S45" s="23">
        <f>D44</f>
        <v>27420000</v>
      </c>
      <c r="T45" s="23">
        <f>E44</f>
        <v>250000</v>
      </c>
      <c r="U45" s="23">
        <f>D45</f>
        <v>21886887</v>
      </c>
      <c r="V45" s="23">
        <f>E45</f>
        <v>168543.47</v>
      </c>
    </row>
    <row r="49" spans="1:5" x14ac:dyDescent="0.25">
      <c r="A49" s="1" t="s">
        <v>0</v>
      </c>
    </row>
    <row r="50" spans="1:5" ht="15.75" thickBot="1" x14ac:dyDescent="0.3"/>
    <row r="51" spans="1:5" ht="26.25" thickBot="1" x14ac:dyDescent="0.3">
      <c r="A51" s="2" t="s">
        <v>1</v>
      </c>
      <c r="B51" s="12" t="s">
        <v>3</v>
      </c>
      <c r="C51" s="13"/>
      <c r="D51" s="13"/>
      <c r="E51" s="13"/>
    </row>
    <row r="52" spans="1:5" ht="15.75" thickBot="1" x14ac:dyDescent="0.3">
      <c r="A52" s="3" t="s">
        <v>2</v>
      </c>
      <c r="B52" s="14" t="s">
        <v>4</v>
      </c>
      <c r="C52" s="16" t="s">
        <v>5</v>
      </c>
      <c r="D52" s="17"/>
      <c r="E52" s="17"/>
    </row>
    <row r="53" spans="1:5" ht="15.75" thickBot="1" x14ac:dyDescent="0.3">
      <c r="A53" s="4"/>
      <c r="B53" s="15"/>
      <c r="C53" s="5">
        <v>0</v>
      </c>
      <c r="D53" s="5">
        <v>1</v>
      </c>
      <c r="E53" s="8" t="s">
        <v>6</v>
      </c>
    </row>
    <row r="54" spans="1:5" x14ac:dyDescent="0.25">
      <c r="A54" s="4"/>
      <c r="B54" s="18">
        <v>0</v>
      </c>
      <c r="C54" s="6">
        <v>115468</v>
      </c>
      <c r="D54" s="6">
        <v>5330</v>
      </c>
      <c r="E54" s="9">
        <v>120798</v>
      </c>
    </row>
    <row r="55" spans="1:5" ht="15.75" thickBot="1" x14ac:dyDescent="0.3">
      <c r="A55" s="4"/>
      <c r="B55" s="19"/>
      <c r="C55" s="7">
        <v>88.92</v>
      </c>
      <c r="D55" s="7">
        <v>4.0999999999999996</v>
      </c>
      <c r="E55" s="10">
        <v>93.02</v>
      </c>
    </row>
    <row r="56" spans="1:5" x14ac:dyDescent="0.25">
      <c r="A56" s="4"/>
      <c r="B56" s="18">
        <v>1</v>
      </c>
      <c r="C56" s="6">
        <v>6539</v>
      </c>
      <c r="D56" s="6">
        <v>2522</v>
      </c>
      <c r="E56" s="9">
        <v>9061</v>
      </c>
    </row>
    <row r="57" spans="1:5" ht="15.75" thickBot="1" x14ac:dyDescent="0.3">
      <c r="A57" s="4"/>
      <c r="B57" s="19"/>
      <c r="C57" s="7">
        <v>5.04</v>
      </c>
      <c r="D57" s="7">
        <v>1.94</v>
      </c>
      <c r="E57" s="10">
        <v>6.98</v>
      </c>
    </row>
    <row r="58" spans="1:5" x14ac:dyDescent="0.25">
      <c r="A58" s="4"/>
      <c r="B58" s="21" t="s">
        <v>6</v>
      </c>
      <c r="C58" s="6">
        <v>122007</v>
      </c>
      <c r="D58" s="6">
        <v>7852</v>
      </c>
      <c r="E58" s="9">
        <v>129859</v>
      </c>
    </row>
    <row r="59" spans="1:5" x14ac:dyDescent="0.25">
      <c r="A59" s="4"/>
      <c r="B59" s="20"/>
      <c r="C59" s="6">
        <v>93.95</v>
      </c>
      <c r="D59" s="6">
        <v>6.05</v>
      </c>
      <c r="E59" s="9">
        <v>100</v>
      </c>
    </row>
    <row r="60" spans="1:5" x14ac:dyDescent="0.25">
      <c r="A60" s="4"/>
      <c r="B60" s="22"/>
      <c r="C60" s="22"/>
      <c r="D60" s="22"/>
      <c r="E60" s="22"/>
    </row>
    <row r="63" spans="1:5" ht="15.75" thickBot="1" x14ac:dyDescent="0.3"/>
    <row r="64" spans="1:5" ht="26.25" thickBot="1" x14ac:dyDescent="0.3">
      <c r="A64" s="25" t="s">
        <v>7</v>
      </c>
      <c r="B64" s="26" t="s">
        <v>8</v>
      </c>
      <c r="C64" s="26" t="s">
        <v>9</v>
      </c>
      <c r="D64" s="26" t="s">
        <v>10</v>
      </c>
      <c r="E64" s="27" t="s">
        <v>11</v>
      </c>
    </row>
    <row r="65" spans="1:22" ht="15.75" thickBot="1" x14ac:dyDescent="0.3">
      <c r="A65" s="28" t="s">
        <v>12</v>
      </c>
      <c r="B65" s="7">
        <v>5.0354599999999999E-2</v>
      </c>
      <c r="C65" s="7">
        <v>6539</v>
      </c>
      <c r="D65" s="24">
        <v>-6647651.5</v>
      </c>
      <c r="E65" s="29">
        <v>-1016615.92</v>
      </c>
    </row>
    <row r="66" spans="1:22" ht="15.75" thickBot="1" x14ac:dyDescent="0.3">
      <c r="A66" s="28" t="s">
        <v>13</v>
      </c>
      <c r="B66" s="7">
        <v>4.1044499999999998E-2</v>
      </c>
      <c r="C66" s="7">
        <v>5330</v>
      </c>
      <c r="D66" s="24">
        <v>0</v>
      </c>
      <c r="E66" s="29">
        <v>0</v>
      </c>
    </row>
    <row r="67" spans="1:22" ht="15.75" thickBot="1" x14ac:dyDescent="0.3">
      <c r="A67" s="28" t="s">
        <v>14</v>
      </c>
      <c r="B67" s="7">
        <v>1.94211E-2</v>
      </c>
      <c r="C67" s="7">
        <v>2522</v>
      </c>
      <c r="D67" s="24">
        <v>0</v>
      </c>
      <c r="E67" s="29">
        <v>0</v>
      </c>
    </row>
    <row r="68" spans="1:22" ht="15.75" thickBot="1" x14ac:dyDescent="0.3">
      <c r="A68" s="28" t="s">
        <v>15</v>
      </c>
      <c r="B68" s="7">
        <v>0.88917979999999996</v>
      </c>
      <c r="C68" s="7">
        <v>115468</v>
      </c>
      <c r="D68" s="24">
        <v>28867000</v>
      </c>
      <c r="E68" s="29">
        <v>250000</v>
      </c>
    </row>
    <row r="69" spans="1:22" x14ac:dyDescent="0.25">
      <c r="A69" s="30"/>
      <c r="B69" s="6">
        <v>1</v>
      </c>
      <c r="C69" s="6">
        <v>129859</v>
      </c>
      <c r="D69" s="31">
        <v>22219348.5</v>
      </c>
      <c r="E69" s="32">
        <v>171103.65</v>
      </c>
      <c r="I69">
        <f t="shared" ref="I69:J69" si="0">C55</f>
        <v>88.92</v>
      </c>
      <c r="J69">
        <f t="shared" si="0"/>
        <v>4.0999999999999996</v>
      </c>
      <c r="K69">
        <f t="shared" ref="K69:L69" si="1">C57</f>
        <v>5.04</v>
      </c>
      <c r="L69">
        <f t="shared" si="1"/>
        <v>1.94</v>
      </c>
      <c r="M69">
        <f t="shared" ref="M69" si="2">B65</f>
        <v>5.0354599999999999E-2</v>
      </c>
      <c r="N69">
        <f t="shared" ref="N69" si="3">B66</f>
        <v>4.1044499999999998E-2</v>
      </c>
      <c r="O69">
        <f t="shared" ref="O69" si="4">B67</f>
        <v>1.94211E-2</v>
      </c>
      <c r="P69">
        <f t="shared" ref="P69" si="5">B68</f>
        <v>0.88917979999999996</v>
      </c>
      <c r="Q69" s="23">
        <f t="shared" ref="Q69:R69" si="6">D65</f>
        <v>-6647651.5</v>
      </c>
      <c r="R69" s="23">
        <f t="shared" si="6"/>
        <v>-1016615.92</v>
      </c>
      <c r="S69" s="23">
        <f t="shared" ref="S69:T69" si="7">D68</f>
        <v>28867000</v>
      </c>
      <c r="T69" s="23">
        <f t="shared" si="7"/>
        <v>250000</v>
      </c>
      <c r="U69" s="23">
        <f t="shared" ref="U69:V69" si="8">D69</f>
        <v>22219348.5</v>
      </c>
      <c r="V69" s="23">
        <f t="shared" si="8"/>
        <v>171103.65</v>
      </c>
    </row>
    <row r="73" spans="1:22" x14ac:dyDescent="0.25">
      <c r="A73" s="1" t="s">
        <v>0</v>
      </c>
    </row>
    <row r="74" spans="1:22" ht="15.75" thickBot="1" x14ac:dyDescent="0.3"/>
    <row r="75" spans="1:22" ht="26.25" thickBot="1" x14ac:dyDescent="0.3">
      <c r="A75" s="2" t="s">
        <v>1</v>
      </c>
      <c r="B75" s="12" t="s">
        <v>3</v>
      </c>
      <c r="C75" s="13"/>
      <c r="D75" s="13"/>
      <c r="E75" s="13"/>
    </row>
    <row r="76" spans="1:22" ht="15.75" thickBot="1" x14ac:dyDescent="0.3">
      <c r="A76" s="3" t="s">
        <v>2</v>
      </c>
      <c r="B76" s="14" t="s">
        <v>4</v>
      </c>
      <c r="C76" s="16" t="s">
        <v>5</v>
      </c>
      <c r="D76" s="17"/>
      <c r="E76" s="17"/>
    </row>
    <row r="77" spans="1:22" ht="15.75" thickBot="1" x14ac:dyDescent="0.3">
      <c r="A77" s="4"/>
      <c r="B77" s="15"/>
      <c r="C77" s="5">
        <v>0</v>
      </c>
      <c r="D77" s="5">
        <v>1</v>
      </c>
      <c r="E77" s="8" t="s">
        <v>6</v>
      </c>
    </row>
    <row r="78" spans="1:22" x14ac:dyDescent="0.25">
      <c r="A78" s="4"/>
      <c r="B78" s="18">
        <v>0</v>
      </c>
      <c r="C78" s="6">
        <v>117995</v>
      </c>
      <c r="D78" s="6">
        <v>2803</v>
      </c>
      <c r="E78" s="9">
        <v>120798</v>
      </c>
    </row>
    <row r="79" spans="1:22" ht="15.75" thickBot="1" x14ac:dyDescent="0.3">
      <c r="A79" s="4"/>
      <c r="B79" s="19"/>
      <c r="C79" s="7">
        <v>90.86</v>
      </c>
      <c r="D79" s="7">
        <v>2.16</v>
      </c>
      <c r="E79" s="10">
        <v>93.02</v>
      </c>
    </row>
    <row r="80" spans="1:22" x14ac:dyDescent="0.25">
      <c r="A80" s="4"/>
      <c r="B80" s="18">
        <v>1</v>
      </c>
      <c r="C80" s="6">
        <v>7342</v>
      </c>
      <c r="D80" s="6">
        <v>1719</v>
      </c>
      <c r="E80" s="9">
        <v>9061</v>
      </c>
    </row>
    <row r="81" spans="1:22" ht="15.75" thickBot="1" x14ac:dyDescent="0.3">
      <c r="A81" s="4"/>
      <c r="B81" s="19"/>
      <c r="C81" s="7">
        <v>5.65</v>
      </c>
      <c r="D81" s="7">
        <v>1.32</v>
      </c>
      <c r="E81" s="10">
        <v>6.98</v>
      </c>
    </row>
    <row r="82" spans="1:22" x14ac:dyDescent="0.25">
      <c r="A82" s="4"/>
      <c r="B82" s="21" t="s">
        <v>6</v>
      </c>
      <c r="C82" s="6">
        <v>125337</v>
      </c>
      <c r="D82" s="6">
        <v>4522</v>
      </c>
      <c r="E82" s="9">
        <v>129859</v>
      </c>
    </row>
    <row r="83" spans="1:22" x14ac:dyDescent="0.25">
      <c r="A83" s="4"/>
      <c r="B83" s="20"/>
      <c r="C83" s="6">
        <v>96.52</v>
      </c>
      <c r="D83" s="6">
        <v>3.48</v>
      </c>
      <c r="E83" s="9">
        <v>100</v>
      </c>
    </row>
    <row r="84" spans="1:22" x14ac:dyDescent="0.25">
      <c r="A84" s="4"/>
      <c r="B84" s="22"/>
      <c r="C84" s="22"/>
      <c r="D84" s="22"/>
      <c r="E84" s="22"/>
    </row>
    <row r="87" spans="1:22" ht="15.75" thickBot="1" x14ac:dyDescent="0.3"/>
    <row r="88" spans="1:22" ht="26.25" thickBot="1" x14ac:dyDescent="0.3">
      <c r="A88" s="25" t="s">
        <v>7</v>
      </c>
      <c r="B88" s="26" t="s">
        <v>8</v>
      </c>
      <c r="C88" s="26" t="s">
        <v>9</v>
      </c>
      <c r="D88" s="26" t="s">
        <v>10</v>
      </c>
      <c r="E88" s="27" t="s">
        <v>11</v>
      </c>
    </row>
    <row r="89" spans="1:22" ht="15.75" thickBot="1" x14ac:dyDescent="0.3">
      <c r="A89" s="28" t="s">
        <v>12</v>
      </c>
      <c r="B89" s="7">
        <v>5.6538199999999997E-2</v>
      </c>
      <c r="C89" s="7">
        <v>7342</v>
      </c>
      <c r="D89" s="24">
        <v>-7268863.5</v>
      </c>
      <c r="E89" s="29">
        <v>-990038.61</v>
      </c>
    </row>
    <row r="90" spans="1:22" ht="15.75" thickBot="1" x14ac:dyDescent="0.3">
      <c r="A90" s="28" t="s">
        <v>13</v>
      </c>
      <c r="B90" s="7">
        <v>2.1584900000000001E-2</v>
      </c>
      <c r="C90" s="7">
        <v>2803</v>
      </c>
      <c r="D90" s="24">
        <v>0</v>
      </c>
      <c r="E90" s="29">
        <v>0</v>
      </c>
    </row>
    <row r="91" spans="1:22" ht="15.75" thickBot="1" x14ac:dyDescent="0.3">
      <c r="A91" s="28" t="s">
        <v>14</v>
      </c>
      <c r="B91" s="7">
        <v>1.32374E-2</v>
      </c>
      <c r="C91" s="7">
        <v>1719</v>
      </c>
      <c r="D91" s="24">
        <v>0</v>
      </c>
      <c r="E91" s="29">
        <v>0</v>
      </c>
    </row>
    <row r="92" spans="1:22" ht="15.75" thickBot="1" x14ac:dyDescent="0.3">
      <c r="A92" s="28" t="s">
        <v>15</v>
      </c>
      <c r="B92" s="7">
        <v>0.90863939999999999</v>
      </c>
      <c r="C92" s="7">
        <v>117995</v>
      </c>
      <c r="D92" s="24">
        <v>29498750</v>
      </c>
      <c r="E92" s="29">
        <v>250000</v>
      </c>
    </row>
    <row r="93" spans="1:22" x14ac:dyDescent="0.25">
      <c r="A93" s="30"/>
      <c r="B93" s="6">
        <v>1</v>
      </c>
      <c r="C93" s="6">
        <v>129859</v>
      </c>
      <c r="D93" s="31">
        <v>22229886.5</v>
      </c>
      <c r="E93" s="32">
        <v>171184.8</v>
      </c>
      <c r="I93">
        <f t="shared" ref="I93:J93" si="9">C79</f>
        <v>90.86</v>
      </c>
      <c r="J93">
        <f t="shared" si="9"/>
        <v>2.16</v>
      </c>
      <c r="K93">
        <f t="shared" ref="K93:L93" si="10">C81</f>
        <v>5.65</v>
      </c>
      <c r="L93">
        <f t="shared" si="10"/>
        <v>1.32</v>
      </c>
      <c r="M93">
        <f t="shared" ref="M93" si="11">B89</f>
        <v>5.6538199999999997E-2</v>
      </c>
      <c r="N93">
        <f t="shared" ref="N93" si="12">B90</f>
        <v>2.1584900000000001E-2</v>
      </c>
      <c r="O93">
        <f t="shared" ref="O93" si="13">B91</f>
        <v>1.32374E-2</v>
      </c>
      <c r="P93">
        <f t="shared" ref="P93" si="14">B92</f>
        <v>0.90863939999999999</v>
      </c>
      <c r="Q93" s="23">
        <f t="shared" ref="Q93:R93" si="15">D89</f>
        <v>-7268863.5</v>
      </c>
      <c r="R93" s="23">
        <f t="shared" si="15"/>
        <v>-990038.61</v>
      </c>
      <c r="S93" s="23">
        <f t="shared" ref="S93:T93" si="16">D92</f>
        <v>29498750</v>
      </c>
      <c r="T93" s="23">
        <f t="shared" si="16"/>
        <v>250000</v>
      </c>
      <c r="U93" s="23">
        <f t="shared" ref="U93:V93" si="17">D93</f>
        <v>22229886.5</v>
      </c>
      <c r="V93" s="23">
        <f t="shared" si="17"/>
        <v>171184.8</v>
      </c>
    </row>
    <row r="97" spans="1:5" x14ac:dyDescent="0.25">
      <c r="A97" s="1" t="s">
        <v>0</v>
      </c>
    </row>
    <row r="98" spans="1:5" ht="15.75" thickBot="1" x14ac:dyDescent="0.3"/>
    <row r="99" spans="1:5" ht="26.25" thickBot="1" x14ac:dyDescent="0.3">
      <c r="A99" s="2" t="s">
        <v>1</v>
      </c>
      <c r="B99" s="12" t="s">
        <v>3</v>
      </c>
      <c r="C99" s="13"/>
      <c r="D99" s="13"/>
      <c r="E99" s="13"/>
    </row>
    <row r="100" spans="1:5" ht="15.75" thickBot="1" x14ac:dyDescent="0.3">
      <c r="A100" s="3" t="s">
        <v>2</v>
      </c>
      <c r="B100" s="14" t="s">
        <v>4</v>
      </c>
      <c r="C100" s="16" t="s">
        <v>5</v>
      </c>
      <c r="D100" s="17"/>
      <c r="E100" s="17"/>
    </row>
    <row r="101" spans="1:5" ht="15.75" thickBot="1" x14ac:dyDescent="0.3">
      <c r="A101" s="4"/>
      <c r="B101" s="15"/>
      <c r="C101" s="5">
        <v>0</v>
      </c>
      <c r="D101" s="5">
        <v>1</v>
      </c>
      <c r="E101" s="8" t="s">
        <v>6</v>
      </c>
    </row>
    <row r="102" spans="1:5" x14ac:dyDescent="0.25">
      <c r="A102" s="4"/>
      <c r="B102" s="18">
        <v>0</v>
      </c>
      <c r="C102" s="6">
        <v>119237</v>
      </c>
      <c r="D102" s="6">
        <v>1561</v>
      </c>
      <c r="E102" s="9">
        <v>120798</v>
      </c>
    </row>
    <row r="103" spans="1:5" ht="15.75" thickBot="1" x14ac:dyDescent="0.3">
      <c r="A103" s="4"/>
      <c r="B103" s="19"/>
      <c r="C103" s="7">
        <v>91.82</v>
      </c>
      <c r="D103" s="7">
        <v>1.2</v>
      </c>
      <c r="E103" s="10">
        <v>93.02</v>
      </c>
    </row>
    <row r="104" spans="1:5" x14ac:dyDescent="0.25">
      <c r="A104" s="4"/>
      <c r="B104" s="18">
        <v>1</v>
      </c>
      <c r="C104" s="6">
        <v>7832</v>
      </c>
      <c r="D104" s="6">
        <v>1229</v>
      </c>
      <c r="E104" s="9">
        <v>9061</v>
      </c>
    </row>
    <row r="105" spans="1:5" ht="15.75" thickBot="1" x14ac:dyDescent="0.3">
      <c r="A105" s="4"/>
      <c r="B105" s="19"/>
      <c r="C105" s="7">
        <v>6.03</v>
      </c>
      <c r="D105" s="7">
        <v>0.95</v>
      </c>
      <c r="E105" s="10">
        <v>6.98</v>
      </c>
    </row>
    <row r="106" spans="1:5" x14ac:dyDescent="0.25">
      <c r="A106" s="4"/>
      <c r="B106" s="21" t="s">
        <v>6</v>
      </c>
      <c r="C106" s="6">
        <v>127069</v>
      </c>
      <c r="D106" s="6">
        <v>2790</v>
      </c>
      <c r="E106" s="9">
        <v>129859</v>
      </c>
    </row>
    <row r="107" spans="1:5" x14ac:dyDescent="0.25">
      <c r="A107" s="4"/>
      <c r="B107" s="20"/>
      <c r="C107" s="6">
        <v>97.85</v>
      </c>
      <c r="D107" s="6">
        <v>2.15</v>
      </c>
      <c r="E107" s="9">
        <v>100</v>
      </c>
    </row>
    <row r="108" spans="1:5" x14ac:dyDescent="0.25">
      <c r="A108" s="4"/>
      <c r="B108" s="22"/>
      <c r="C108" s="22"/>
      <c r="D108" s="22"/>
      <c r="E108" s="22"/>
    </row>
    <row r="111" spans="1:5" ht="15.75" thickBot="1" x14ac:dyDescent="0.3"/>
    <row r="112" spans="1:5" ht="26.25" thickBot="1" x14ac:dyDescent="0.3">
      <c r="A112" s="25" t="s">
        <v>7</v>
      </c>
      <c r="B112" s="26" t="s">
        <v>8</v>
      </c>
      <c r="C112" s="26" t="s">
        <v>9</v>
      </c>
      <c r="D112" s="26" t="s">
        <v>10</v>
      </c>
      <c r="E112" s="27" t="s">
        <v>11</v>
      </c>
    </row>
    <row r="113" spans="1:22" ht="15.75" thickBot="1" x14ac:dyDescent="0.3">
      <c r="A113" s="28" t="s">
        <v>12</v>
      </c>
      <c r="B113" s="7">
        <v>6.03116E-2</v>
      </c>
      <c r="C113" s="7">
        <v>7832</v>
      </c>
      <c r="D113" s="24">
        <v>-7614663</v>
      </c>
      <c r="E113" s="29">
        <v>-972250.13</v>
      </c>
    </row>
    <row r="114" spans="1:22" ht="15.75" thickBot="1" x14ac:dyDescent="0.3">
      <c r="A114" s="28" t="s">
        <v>13</v>
      </c>
      <c r="B114" s="7">
        <v>1.20207E-2</v>
      </c>
      <c r="C114" s="7">
        <v>1561</v>
      </c>
      <c r="D114" s="24">
        <v>0</v>
      </c>
      <c r="E114" s="29">
        <v>0</v>
      </c>
    </row>
    <row r="115" spans="1:22" ht="15.75" thickBot="1" x14ac:dyDescent="0.3">
      <c r="A115" s="28" t="s">
        <v>14</v>
      </c>
      <c r="B115" s="7">
        <v>9.4640999999999996E-3</v>
      </c>
      <c r="C115" s="7">
        <v>1229</v>
      </c>
      <c r="D115" s="24">
        <v>0</v>
      </c>
      <c r="E115" s="29">
        <v>0</v>
      </c>
    </row>
    <row r="116" spans="1:22" ht="15.75" thickBot="1" x14ac:dyDescent="0.3">
      <c r="A116" s="28" t="s">
        <v>15</v>
      </c>
      <c r="B116" s="7">
        <v>0.91820360000000001</v>
      </c>
      <c r="C116" s="7">
        <v>119237</v>
      </c>
      <c r="D116" s="24">
        <v>29809250</v>
      </c>
      <c r="E116" s="29">
        <v>250000</v>
      </c>
    </row>
    <row r="117" spans="1:22" x14ac:dyDescent="0.25">
      <c r="A117" s="30"/>
      <c r="B117" s="6">
        <v>1</v>
      </c>
      <c r="C117" s="6">
        <v>129859</v>
      </c>
      <c r="D117" s="31">
        <v>22194587</v>
      </c>
      <c r="E117" s="32">
        <v>170912.97</v>
      </c>
      <c r="I117">
        <f t="shared" ref="I117:J117" si="18">C103</f>
        <v>91.82</v>
      </c>
      <c r="J117">
        <f t="shared" si="18"/>
        <v>1.2</v>
      </c>
      <c r="K117">
        <f t="shared" ref="K117:L117" si="19">C105</f>
        <v>6.03</v>
      </c>
      <c r="L117">
        <f t="shared" si="19"/>
        <v>0.95</v>
      </c>
      <c r="M117">
        <f t="shared" ref="M117" si="20">B113</f>
        <v>6.03116E-2</v>
      </c>
      <c r="N117">
        <f t="shared" ref="N117" si="21">B114</f>
        <v>1.20207E-2</v>
      </c>
      <c r="O117">
        <f t="shared" ref="O117" si="22">B115</f>
        <v>9.4640999999999996E-3</v>
      </c>
      <c r="P117">
        <f t="shared" ref="P117" si="23">B116</f>
        <v>0.91820360000000001</v>
      </c>
      <c r="Q117" s="23">
        <f t="shared" ref="Q117:R117" si="24">D113</f>
        <v>-7614663</v>
      </c>
      <c r="R117" s="23">
        <f t="shared" si="24"/>
        <v>-972250.13</v>
      </c>
      <c r="S117" s="23">
        <f t="shared" ref="S117:T117" si="25">D116</f>
        <v>29809250</v>
      </c>
      <c r="T117" s="23">
        <f t="shared" si="25"/>
        <v>250000</v>
      </c>
      <c r="U117" s="23">
        <f t="shared" ref="U117:V117" si="26">D117</f>
        <v>22194587</v>
      </c>
      <c r="V117" s="23">
        <f t="shared" si="26"/>
        <v>170912.97</v>
      </c>
    </row>
    <row r="121" spans="1:22" x14ac:dyDescent="0.25">
      <c r="A121" s="1" t="s">
        <v>0</v>
      </c>
    </row>
    <row r="122" spans="1:22" ht="15.75" thickBot="1" x14ac:dyDescent="0.3"/>
    <row r="123" spans="1:22" ht="26.25" thickBot="1" x14ac:dyDescent="0.3">
      <c r="A123" s="2" t="s">
        <v>1</v>
      </c>
      <c r="B123" s="12" t="s">
        <v>3</v>
      </c>
      <c r="C123" s="13"/>
      <c r="D123" s="13"/>
      <c r="E123" s="13"/>
    </row>
    <row r="124" spans="1:22" ht="15.75" thickBot="1" x14ac:dyDescent="0.3">
      <c r="A124" s="3" t="s">
        <v>2</v>
      </c>
      <c r="B124" s="14" t="s">
        <v>4</v>
      </c>
      <c r="C124" s="16" t="s">
        <v>5</v>
      </c>
      <c r="D124" s="17"/>
      <c r="E124" s="17"/>
    </row>
    <row r="125" spans="1:22" ht="15.75" thickBot="1" x14ac:dyDescent="0.3">
      <c r="A125" s="4"/>
      <c r="B125" s="15"/>
      <c r="C125" s="5">
        <v>0</v>
      </c>
      <c r="D125" s="5">
        <v>1</v>
      </c>
      <c r="E125" s="8" t="s">
        <v>6</v>
      </c>
    </row>
    <row r="126" spans="1:22" x14ac:dyDescent="0.25">
      <c r="A126" s="4"/>
      <c r="B126" s="18">
        <v>0</v>
      </c>
      <c r="C126" s="6">
        <v>119890</v>
      </c>
      <c r="D126" s="6">
        <v>908</v>
      </c>
      <c r="E126" s="9">
        <v>120798</v>
      </c>
    </row>
    <row r="127" spans="1:22" ht="15.75" thickBot="1" x14ac:dyDescent="0.3">
      <c r="A127" s="4"/>
      <c r="B127" s="19"/>
      <c r="C127" s="7">
        <v>92.32</v>
      </c>
      <c r="D127" s="7">
        <v>0.7</v>
      </c>
      <c r="E127" s="10">
        <v>93.02</v>
      </c>
    </row>
    <row r="128" spans="1:22" x14ac:dyDescent="0.25">
      <c r="A128" s="4"/>
      <c r="B128" s="18">
        <v>1</v>
      </c>
      <c r="C128" s="6">
        <v>8133</v>
      </c>
      <c r="D128" s="6">
        <v>928</v>
      </c>
      <c r="E128" s="9">
        <v>9061</v>
      </c>
    </row>
    <row r="129" spans="1:22" ht="15.75" thickBot="1" x14ac:dyDescent="0.3">
      <c r="A129" s="4"/>
      <c r="B129" s="19"/>
      <c r="C129" s="7">
        <v>6.26</v>
      </c>
      <c r="D129" s="7">
        <v>0.71</v>
      </c>
      <c r="E129" s="10">
        <v>6.98</v>
      </c>
    </row>
    <row r="130" spans="1:22" x14ac:dyDescent="0.25">
      <c r="A130" s="4"/>
      <c r="B130" s="21" t="s">
        <v>6</v>
      </c>
      <c r="C130" s="6">
        <v>128023</v>
      </c>
      <c r="D130" s="6">
        <v>1836</v>
      </c>
      <c r="E130" s="9">
        <v>129859</v>
      </c>
    </row>
    <row r="131" spans="1:22" x14ac:dyDescent="0.25">
      <c r="A131" s="4"/>
      <c r="B131" s="20"/>
      <c r="C131" s="6">
        <v>98.59</v>
      </c>
      <c r="D131" s="6">
        <v>1.41</v>
      </c>
      <c r="E131" s="9">
        <v>100</v>
      </c>
    </row>
    <row r="132" spans="1:22" x14ac:dyDescent="0.25">
      <c r="A132" s="4"/>
      <c r="B132" s="22"/>
      <c r="C132" s="22"/>
      <c r="D132" s="22"/>
      <c r="E132" s="22"/>
    </row>
    <row r="135" spans="1:22" ht="15.75" thickBot="1" x14ac:dyDescent="0.3"/>
    <row r="136" spans="1:22" ht="26.25" thickBot="1" x14ac:dyDescent="0.3">
      <c r="A136" s="25" t="s">
        <v>7</v>
      </c>
      <c r="B136" s="26" t="s">
        <v>8</v>
      </c>
      <c r="C136" s="26" t="s">
        <v>9</v>
      </c>
      <c r="D136" s="26" t="s">
        <v>10</v>
      </c>
      <c r="E136" s="27" t="s">
        <v>11</v>
      </c>
    </row>
    <row r="137" spans="1:22" ht="15.75" thickBot="1" x14ac:dyDescent="0.3">
      <c r="A137" s="28" t="s">
        <v>12</v>
      </c>
      <c r="B137" s="7">
        <v>6.2629500000000005E-2</v>
      </c>
      <c r="C137" s="7">
        <v>8133</v>
      </c>
      <c r="D137" s="24">
        <v>-7839046</v>
      </c>
      <c r="E137" s="29">
        <v>-963856.63</v>
      </c>
    </row>
    <row r="138" spans="1:22" ht="15.75" thickBot="1" x14ac:dyDescent="0.3">
      <c r="A138" s="28" t="s">
        <v>13</v>
      </c>
      <c r="B138" s="7">
        <v>6.9921999999999996E-3</v>
      </c>
      <c r="C138" s="7">
        <v>908</v>
      </c>
      <c r="D138" s="24">
        <v>0</v>
      </c>
      <c r="E138" s="29">
        <v>0</v>
      </c>
    </row>
    <row r="139" spans="1:22" ht="15.75" thickBot="1" x14ac:dyDescent="0.3">
      <c r="A139" s="28" t="s">
        <v>14</v>
      </c>
      <c r="B139" s="7">
        <v>7.1462000000000001E-3</v>
      </c>
      <c r="C139" s="7">
        <v>928</v>
      </c>
      <c r="D139" s="24">
        <v>0</v>
      </c>
      <c r="E139" s="29">
        <v>0</v>
      </c>
    </row>
    <row r="140" spans="1:22" ht="15.75" thickBot="1" x14ac:dyDescent="0.3">
      <c r="A140" s="28" t="s">
        <v>15</v>
      </c>
      <c r="B140" s="7">
        <v>0.9232321</v>
      </c>
      <c r="C140" s="7">
        <v>119890</v>
      </c>
      <c r="D140" s="24">
        <v>29972500</v>
      </c>
      <c r="E140" s="29">
        <v>250000</v>
      </c>
    </row>
    <row r="141" spans="1:22" x14ac:dyDescent="0.25">
      <c r="A141" s="30"/>
      <c r="B141" s="6">
        <v>1</v>
      </c>
      <c r="C141" s="6">
        <v>129859</v>
      </c>
      <c r="D141" s="31">
        <v>22133454</v>
      </c>
      <c r="E141" s="32">
        <v>170442.2</v>
      </c>
      <c r="I141">
        <f t="shared" ref="I141:J141" si="27">C127</f>
        <v>92.32</v>
      </c>
      <c r="J141">
        <f t="shared" si="27"/>
        <v>0.7</v>
      </c>
      <c r="K141">
        <f t="shared" ref="K141:L141" si="28">C129</f>
        <v>6.26</v>
      </c>
      <c r="L141">
        <f t="shared" si="28"/>
        <v>0.71</v>
      </c>
      <c r="M141">
        <f t="shared" ref="M141" si="29">B137</f>
        <v>6.2629500000000005E-2</v>
      </c>
      <c r="N141">
        <f t="shared" ref="N141" si="30">B138</f>
        <v>6.9921999999999996E-3</v>
      </c>
      <c r="O141">
        <f t="shared" ref="O141" si="31">B139</f>
        <v>7.1462000000000001E-3</v>
      </c>
      <c r="P141">
        <f t="shared" ref="P141" si="32">B140</f>
        <v>0.9232321</v>
      </c>
      <c r="Q141" s="23">
        <f t="shared" ref="Q141:R141" si="33">D137</f>
        <v>-7839046</v>
      </c>
      <c r="R141" s="23">
        <f t="shared" si="33"/>
        <v>-963856.63</v>
      </c>
      <c r="S141" s="23">
        <f t="shared" ref="S141:T141" si="34">D140</f>
        <v>29972500</v>
      </c>
      <c r="T141" s="23">
        <f t="shared" si="34"/>
        <v>250000</v>
      </c>
      <c r="U141" s="23">
        <f t="shared" ref="U141:V141" si="35">D141</f>
        <v>22133454</v>
      </c>
      <c r="V141" s="23">
        <f t="shared" si="35"/>
        <v>170442.2</v>
      </c>
    </row>
    <row r="145" spans="1:5" x14ac:dyDescent="0.25">
      <c r="A145" s="1" t="s">
        <v>0</v>
      </c>
    </row>
    <row r="146" spans="1:5" ht="15.75" thickBot="1" x14ac:dyDescent="0.3"/>
    <row r="147" spans="1:5" ht="26.25" thickBot="1" x14ac:dyDescent="0.3">
      <c r="A147" s="2" t="s">
        <v>1</v>
      </c>
      <c r="B147" s="12" t="s">
        <v>3</v>
      </c>
      <c r="C147" s="13"/>
      <c r="D147" s="13"/>
      <c r="E147" s="13"/>
    </row>
    <row r="148" spans="1:5" ht="15.75" thickBot="1" x14ac:dyDescent="0.3">
      <c r="A148" s="3" t="s">
        <v>2</v>
      </c>
      <c r="B148" s="14" t="s">
        <v>4</v>
      </c>
      <c r="C148" s="16" t="s">
        <v>5</v>
      </c>
      <c r="D148" s="17"/>
      <c r="E148" s="17"/>
    </row>
    <row r="149" spans="1:5" ht="15.75" thickBot="1" x14ac:dyDescent="0.3">
      <c r="A149" s="4"/>
      <c r="B149" s="15"/>
      <c r="C149" s="5">
        <v>0</v>
      </c>
      <c r="D149" s="5">
        <v>1</v>
      </c>
      <c r="E149" s="8" t="s">
        <v>6</v>
      </c>
    </row>
    <row r="150" spans="1:5" x14ac:dyDescent="0.25">
      <c r="A150" s="4"/>
      <c r="B150" s="18">
        <v>0</v>
      </c>
      <c r="C150" s="6">
        <v>120255</v>
      </c>
      <c r="D150" s="6">
        <v>543</v>
      </c>
      <c r="E150" s="9">
        <v>120798</v>
      </c>
    </row>
    <row r="151" spans="1:5" ht="15.75" thickBot="1" x14ac:dyDescent="0.3">
      <c r="A151" s="4"/>
      <c r="B151" s="19"/>
      <c r="C151" s="7">
        <v>92.6</v>
      </c>
      <c r="D151" s="7">
        <v>0.42</v>
      </c>
      <c r="E151" s="10">
        <v>93.02</v>
      </c>
    </row>
    <row r="152" spans="1:5" x14ac:dyDescent="0.25">
      <c r="A152" s="4"/>
      <c r="B152" s="18">
        <v>1</v>
      </c>
      <c r="C152" s="6">
        <v>8353</v>
      </c>
      <c r="D152" s="6">
        <v>708</v>
      </c>
      <c r="E152" s="9">
        <v>9061</v>
      </c>
    </row>
    <row r="153" spans="1:5" ht="15.75" thickBot="1" x14ac:dyDescent="0.3">
      <c r="A153" s="4"/>
      <c r="B153" s="19"/>
      <c r="C153" s="7">
        <v>6.43</v>
      </c>
      <c r="D153" s="7">
        <v>0.55000000000000004</v>
      </c>
      <c r="E153" s="10">
        <v>6.98</v>
      </c>
    </row>
    <row r="154" spans="1:5" x14ac:dyDescent="0.25">
      <c r="A154" s="4"/>
      <c r="B154" s="21" t="s">
        <v>6</v>
      </c>
      <c r="C154" s="6">
        <v>128608</v>
      </c>
      <c r="D154" s="6">
        <v>1251</v>
      </c>
      <c r="E154" s="9">
        <v>129859</v>
      </c>
    </row>
    <row r="155" spans="1:5" x14ac:dyDescent="0.25">
      <c r="A155" s="4"/>
      <c r="B155" s="20"/>
      <c r="C155" s="6">
        <v>99.04</v>
      </c>
      <c r="D155" s="6">
        <v>0.96</v>
      </c>
      <c r="E155" s="9">
        <v>100</v>
      </c>
    </row>
    <row r="156" spans="1:5" x14ac:dyDescent="0.25">
      <c r="A156" s="4"/>
      <c r="B156" s="22"/>
      <c r="C156" s="22"/>
      <c r="D156" s="22"/>
      <c r="E156" s="22"/>
    </row>
    <row r="159" spans="1:5" ht="15.75" thickBot="1" x14ac:dyDescent="0.3"/>
    <row r="160" spans="1:5" ht="26.25" thickBot="1" x14ac:dyDescent="0.3">
      <c r="A160" s="25" t="s">
        <v>7</v>
      </c>
      <c r="B160" s="26" t="s">
        <v>8</v>
      </c>
      <c r="C160" s="26" t="s">
        <v>9</v>
      </c>
      <c r="D160" s="26" t="s">
        <v>10</v>
      </c>
      <c r="E160" s="27" t="s">
        <v>11</v>
      </c>
    </row>
    <row r="161" spans="1:22" ht="15.75" thickBot="1" x14ac:dyDescent="0.3">
      <c r="A161" s="28" t="s">
        <v>12</v>
      </c>
      <c r="B161" s="7">
        <v>6.4323599999999995E-2</v>
      </c>
      <c r="C161" s="7">
        <v>8353</v>
      </c>
      <c r="D161" s="24">
        <v>-7990856</v>
      </c>
      <c r="E161" s="29">
        <v>-956645.04</v>
      </c>
    </row>
    <row r="162" spans="1:22" ht="15.75" thickBot="1" x14ac:dyDescent="0.3">
      <c r="A162" s="28" t="s">
        <v>13</v>
      </c>
      <c r="B162" s="7">
        <v>4.1815000000000003E-3</v>
      </c>
      <c r="C162" s="7">
        <v>543</v>
      </c>
      <c r="D162" s="24">
        <v>0</v>
      </c>
      <c r="E162" s="29">
        <v>0</v>
      </c>
    </row>
    <row r="163" spans="1:22" ht="15.75" thickBot="1" x14ac:dyDescent="0.3">
      <c r="A163" s="28" t="s">
        <v>14</v>
      </c>
      <c r="B163" s="7">
        <v>5.4520999999999997E-3</v>
      </c>
      <c r="C163" s="7">
        <v>708</v>
      </c>
      <c r="D163" s="24">
        <v>0</v>
      </c>
      <c r="E163" s="29">
        <v>0</v>
      </c>
    </row>
    <row r="164" spans="1:22" ht="15.75" thickBot="1" x14ac:dyDescent="0.3">
      <c r="A164" s="28" t="s">
        <v>15</v>
      </c>
      <c r="B164" s="7">
        <v>0.9260429</v>
      </c>
      <c r="C164" s="7">
        <v>120255</v>
      </c>
      <c r="D164" s="24">
        <v>30063750</v>
      </c>
      <c r="E164" s="29">
        <v>250000</v>
      </c>
    </row>
    <row r="165" spans="1:22" x14ac:dyDescent="0.25">
      <c r="A165" s="30"/>
      <c r="B165" s="6">
        <v>1</v>
      </c>
      <c r="C165" s="6">
        <v>129859</v>
      </c>
      <c r="D165" s="31">
        <v>22072894</v>
      </c>
      <c r="E165" s="32">
        <v>169975.85</v>
      </c>
      <c r="I165">
        <f t="shared" ref="I165:J165" si="36">C151</f>
        <v>92.6</v>
      </c>
      <c r="J165">
        <f t="shared" si="36"/>
        <v>0.42</v>
      </c>
      <c r="K165">
        <f t="shared" ref="K165:L165" si="37">C153</f>
        <v>6.43</v>
      </c>
      <c r="L165">
        <f t="shared" si="37"/>
        <v>0.55000000000000004</v>
      </c>
      <c r="M165">
        <f t="shared" ref="M165" si="38">B161</f>
        <v>6.4323599999999995E-2</v>
      </c>
      <c r="N165">
        <f t="shared" ref="N165" si="39">B162</f>
        <v>4.1815000000000003E-3</v>
      </c>
      <c r="O165">
        <f t="shared" ref="O165" si="40">B163</f>
        <v>5.4520999999999997E-3</v>
      </c>
      <c r="P165">
        <f t="shared" ref="P165" si="41">B164</f>
        <v>0.9260429</v>
      </c>
      <c r="Q165" s="23">
        <f t="shared" ref="Q165:R165" si="42">D161</f>
        <v>-7990856</v>
      </c>
      <c r="R165" s="23">
        <f t="shared" si="42"/>
        <v>-956645.04</v>
      </c>
      <c r="S165" s="23">
        <f t="shared" ref="S165:T165" si="43">D164</f>
        <v>30063750</v>
      </c>
      <c r="T165" s="23">
        <f t="shared" si="43"/>
        <v>250000</v>
      </c>
      <c r="U165" s="23">
        <f t="shared" ref="U165:V165" si="44">D165</f>
        <v>22072894</v>
      </c>
      <c r="V165" s="23">
        <f t="shared" si="44"/>
        <v>169975.85</v>
      </c>
    </row>
    <row r="169" spans="1:22" x14ac:dyDescent="0.25">
      <c r="A169" s="1" t="s">
        <v>0</v>
      </c>
    </row>
    <row r="170" spans="1:22" ht="15.75" thickBot="1" x14ac:dyDescent="0.3"/>
    <row r="171" spans="1:22" ht="26.25" thickBot="1" x14ac:dyDescent="0.3">
      <c r="A171" s="2" t="s">
        <v>1</v>
      </c>
      <c r="B171" s="12" t="s">
        <v>3</v>
      </c>
      <c r="C171" s="13"/>
      <c r="D171" s="13"/>
      <c r="E171" s="13"/>
    </row>
    <row r="172" spans="1:22" ht="15.75" thickBot="1" x14ac:dyDescent="0.3">
      <c r="A172" s="3" t="s">
        <v>2</v>
      </c>
      <c r="B172" s="14" t="s">
        <v>4</v>
      </c>
      <c r="C172" s="16" t="s">
        <v>5</v>
      </c>
      <c r="D172" s="17"/>
      <c r="E172" s="17"/>
    </row>
    <row r="173" spans="1:22" ht="15.75" thickBot="1" x14ac:dyDescent="0.3">
      <c r="A173" s="4"/>
      <c r="B173" s="15"/>
      <c r="C173" s="5">
        <v>0</v>
      </c>
      <c r="D173" s="5">
        <v>1</v>
      </c>
      <c r="E173" s="8" t="s">
        <v>6</v>
      </c>
    </row>
    <row r="174" spans="1:22" x14ac:dyDescent="0.25">
      <c r="A174" s="4"/>
      <c r="B174" s="18">
        <v>0</v>
      </c>
      <c r="C174" s="6">
        <v>120470</v>
      </c>
      <c r="D174" s="6">
        <v>328</v>
      </c>
      <c r="E174" s="9">
        <v>120798</v>
      </c>
    </row>
    <row r="175" spans="1:22" ht="15.75" thickBot="1" x14ac:dyDescent="0.3">
      <c r="A175" s="4"/>
      <c r="B175" s="19"/>
      <c r="C175" s="7">
        <v>92.77</v>
      </c>
      <c r="D175" s="7">
        <v>0.25</v>
      </c>
      <c r="E175" s="10">
        <v>93.02</v>
      </c>
    </row>
    <row r="176" spans="1:22" x14ac:dyDescent="0.25">
      <c r="A176" s="4"/>
      <c r="B176" s="18">
        <v>1</v>
      </c>
      <c r="C176" s="6">
        <v>8530</v>
      </c>
      <c r="D176" s="6">
        <v>531</v>
      </c>
      <c r="E176" s="9">
        <v>9061</v>
      </c>
    </row>
    <row r="177" spans="1:22" ht="15.75" thickBot="1" x14ac:dyDescent="0.3">
      <c r="A177" s="4"/>
      <c r="B177" s="19"/>
      <c r="C177" s="7">
        <v>6.57</v>
      </c>
      <c r="D177" s="7">
        <v>0.41</v>
      </c>
      <c r="E177" s="10">
        <v>6.98</v>
      </c>
    </row>
    <row r="178" spans="1:22" x14ac:dyDescent="0.25">
      <c r="A178" s="4"/>
      <c r="B178" s="21" t="s">
        <v>6</v>
      </c>
      <c r="C178" s="6">
        <v>129000</v>
      </c>
      <c r="D178" s="6">
        <v>859</v>
      </c>
      <c r="E178" s="9">
        <v>129859</v>
      </c>
    </row>
    <row r="179" spans="1:22" x14ac:dyDescent="0.25">
      <c r="A179" s="4"/>
      <c r="B179" s="20"/>
      <c r="C179" s="6">
        <v>99.34</v>
      </c>
      <c r="D179" s="6">
        <v>0.66</v>
      </c>
      <c r="E179" s="9">
        <v>100</v>
      </c>
    </row>
    <row r="180" spans="1:22" x14ac:dyDescent="0.25">
      <c r="A180" s="4"/>
      <c r="B180" s="22"/>
      <c r="C180" s="22"/>
      <c r="D180" s="22"/>
      <c r="E180" s="22"/>
    </row>
    <row r="183" spans="1:22" ht="15.75" thickBot="1" x14ac:dyDescent="0.3"/>
    <row r="184" spans="1:22" ht="26.25" thickBot="1" x14ac:dyDescent="0.3">
      <c r="A184" s="25" t="s">
        <v>7</v>
      </c>
      <c r="B184" s="26" t="s">
        <v>8</v>
      </c>
      <c r="C184" s="26" t="s">
        <v>9</v>
      </c>
      <c r="D184" s="26" t="s">
        <v>10</v>
      </c>
      <c r="E184" s="27" t="s">
        <v>11</v>
      </c>
    </row>
    <row r="185" spans="1:22" ht="15.75" thickBot="1" x14ac:dyDescent="0.3">
      <c r="A185" s="28" t="s">
        <v>12</v>
      </c>
      <c r="B185" s="7">
        <v>6.5686599999999998E-2</v>
      </c>
      <c r="C185" s="7">
        <v>8530</v>
      </c>
      <c r="D185" s="24">
        <v>-8118326.5</v>
      </c>
      <c r="E185" s="29">
        <v>-951738.16</v>
      </c>
    </row>
    <row r="186" spans="1:22" ht="15.75" thickBot="1" x14ac:dyDescent="0.3">
      <c r="A186" s="28" t="s">
        <v>13</v>
      </c>
      <c r="B186" s="7">
        <v>2.5257999999999999E-3</v>
      </c>
      <c r="C186" s="7">
        <v>328</v>
      </c>
      <c r="D186" s="24">
        <v>0</v>
      </c>
      <c r="E186" s="29">
        <v>0</v>
      </c>
    </row>
    <row r="187" spans="1:22" ht="15.75" thickBot="1" x14ac:dyDescent="0.3">
      <c r="A187" s="28" t="s">
        <v>14</v>
      </c>
      <c r="B187" s="7">
        <v>4.0891E-3</v>
      </c>
      <c r="C187" s="7">
        <v>531</v>
      </c>
      <c r="D187" s="24">
        <v>0</v>
      </c>
      <c r="E187" s="29">
        <v>0</v>
      </c>
    </row>
    <row r="188" spans="1:22" ht="15.75" thickBot="1" x14ac:dyDescent="0.3">
      <c r="A188" s="28" t="s">
        <v>15</v>
      </c>
      <c r="B188" s="7">
        <v>0.92769849999999998</v>
      </c>
      <c r="C188" s="7">
        <v>120470</v>
      </c>
      <c r="D188" s="24">
        <v>30117500</v>
      </c>
      <c r="E188" s="29">
        <v>250000</v>
      </c>
    </row>
    <row r="189" spans="1:22" x14ac:dyDescent="0.25">
      <c r="A189" s="30"/>
      <c r="B189" s="6">
        <v>1</v>
      </c>
      <c r="C189" s="6">
        <v>129859</v>
      </c>
      <c r="D189" s="31">
        <v>21999173.5</v>
      </c>
      <c r="E189" s="32">
        <v>169408.15</v>
      </c>
      <c r="I189">
        <f t="shared" ref="I189:J189" si="45">C175</f>
        <v>92.77</v>
      </c>
      <c r="J189">
        <f t="shared" si="45"/>
        <v>0.25</v>
      </c>
      <c r="K189">
        <f t="shared" ref="K189:L189" si="46">C177</f>
        <v>6.57</v>
      </c>
      <c r="L189">
        <f t="shared" si="46"/>
        <v>0.41</v>
      </c>
      <c r="M189">
        <f t="shared" ref="M189" si="47">B185</f>
        <v>6.5686599999999998E-2</v>
      </c>
      <c r="N189">
        <f t="shared" ref="N189" si="48">B186</f>
        <v>2.5257999999999999E-3</v>
      </c>
      <c r="O189">
        <f t="shared" ref="O189" si="49">B187</f>
        <v>4.0891E-3</v>
      </c>
      <c r="P189">
        <f t="shared" ref="P189" si="50">B188</f>
        <v>0.92769849999999998</v>
      </c>
      <c r="Q189" s="23">
        <f t="shared" ref="Q189:R189" si="51">D185</f>
        <v>-8118326.5</v>
      </c>
      <c r="R189" s="23">
        <f t="shared" si="51"/>
        <v>-951738.16</v>
      </c>
      <c r="S189" s="23">
        <f t="shared" ref="S189:T189" si="52">D188</f>
        <v>30117500</v>
      </c>
      <c r="T189" s="23">
        <f t="shared" si="52"/>
        <v>250000</v>
      </c>
      <c r="U189" s="23">
        <f t="shared" ref="U189:V189" si="53">D189</f>
        <v>21999173.5</v>
      </c>
      <c r="V189" s="23">
        <f t="shared" si="53"/>
        <v>169408.15</v>
      </c>
    </row>
    <row r="193" spans="1:5" x14ac:dyDescent="0.25">
      <c r="A193" s="1" t="s">
        <v>0</v>
      </c>
    </row>
    <row r="194" spans="1:5" ht="15.75" thickBot="1" x14ac:dyDescent="0.3"/>
    <row r="195" spans="1:5" ht="26.25" thickBot="1" x14ac:dyDescent="0.3">
      <c r="A195" s="2" t="s">
        <v>1</v>
      </c>
      <c r="B195" s="12" t="s">
        <v>3</v>
      </c>
      <c r="C195" s="13"/>
      <c r="D195" s="13"/>
      <c r="E195" s="13"/>
    </row>
    <row r="196" spans="1:5" ht="15.75" thickBot="1" x14ac:dyDescent="0.3">
      <c r="A196" s="3" t="s">
        <v>2</v>
      </c>
      <c r="B196" s="14" t="s">
        <v>4</v>
      </c>
      <c r="C196" s="16" t="s">
        <v>5</v>
      </c>
      <c r="D196" s="17"/>
      <c r="E196" s="17"/>
    </row>
    <row r="197" spans="1:5" ht="15.75" thickBot="1" x14ac:dyDescent="0.3">
      <c r="A197" s="4"/>
      <c r="B197" s="15"/>
      <c r="C197" s="5">
        <v>0</v>
      </c>
      <c r="D197" s="5">
        <v>1</v>
      </c>
      <c r="E197" s="8" t="s">
        <v>6</v>
      </c>
    </row>
    <row r="198" spans="1:5" x14ac:dyDescent="0.25">
      <c r="A198" s="4"/>
      <c r="B198" s="18">
        <v>0</v>
      </c>
      <c r="C198" s="6">
        <v>120622</v>
      </c>
      <c r="D198" s="6">
        <v>176</v>
      </c>
      <c r="E198" s="9">
        <v>120798</v>
      </c>
    </row>
    <row r="199" spans="1:5" ht="15.75" thickBot="1" x14ac:dyDescent="0.3">
      <c r="A199" s="4"/>
      <c r="B199" s="19"/>
      <c r="C199" s="7">
        <v>92.89</v>
      </c>
      <c r="D199" s="7">
        <v>0.14000000000000001</v>
      </c>
      <c r="E199" s="10">
        <v>93.02</v>
      </c>
    </row>
    <row r="200" spans="1:5" x14ac:dyDescent="0.25">
      <c r="A200" s="4"/>
      <c r="B200" s="18">
        <v>1</v>
      </c>
      <c r="C200" s="6">
        <v>8680</v>
      </c>
      <c r="D200" s="6">
        <v>381</v>
      </c>
      <c r="E200" s="9">
        <v>9061</v>
      </c>
    </row>
    <row r="201" spans="1:5" ht="15.75" thickBot="1" x14ac:dyDescent="0.3">
      <c r="A201" s="4"/>
      <c r="B201" s="19"/>
      <c r="C201" s="7">
        <v>6.68</v>
      </c>
      <c r="D201" s="7">
        <v>0.28999999999999998</v>
      </c>
      <c r="E201" s="10">
        <v>6.98</v>
      </c>
    </row>
    <row r="202" spans="1:5" x14ac:dyDescent="0.25">
      <c r="A202" s="4"/>
      <c r="B202" s="21" t="s">
        <v>6</v>
      </c>
      <c r="C202" s="6">
        <v>129302</v>
      </c>
      <c r="D202" s="6">
        <v>557</v>
      </c>
      <c r="E202" s="9">
        <v>129859</v>
      </c>
    </row>
    <row r="203" spans="1:5" x14ac:dyDescent="0.25">
      <c r="A203" s="4"/>
      <c r="B203" s="20"/>
      <c r="C203" s="6">
        <v>99.57</v>
      </c>
      <c r="D203" s="6">
        <v>0.43</v>
      </c>
      <c r="E203" s="9">
        <v>100</v>
      </c>
    </row>
    <row r="204" spans="1:5" x14ac:dyDescent="0.25">
      <c r="A204" s="4"/>
      <c r="B204" s="22"/>
      <c r="C204" s="22"/>
      <c r="D204" s="22"/>
      <c r="E204" s="22"/>
    </row>
    <row r="207" spans="1:5" ht="15.75" thickBot="1" x14ac:dyDescent="0.3"/>
    <row r="208" spans="1:5" ht="26.25" thickBot="1" x14ac:dyDescent="0.3">
      <c r="A208" s="25" t="s">
        <v>7</v>
      </c>
      <c r="B208" s="26" t="s">
        <v>8</v>
      </c>
      <c r="C208" s="26" t="s">
        <v>9</v>
      </c>
      <c r="D208" s="26" t="s">
        <v>10</v>
      </c>
      <c r="E208" s="27" t="s">
        <v>11</v>
      </c>
    </row>
    <row r="209" spans="1:22" ht="15.75" thickBot="1" x14ac:dyDescent="0.3">
      <c r="A209" s="28" t="s">
        <v>12</v>
      </c>
      <c r="B209" s="7">
        <v>6.6841700000000004E-2</v>
      </c>
      <c r="C209" s="7">
        <v>8680</v>
      </c>
      <c r="D209" s="24">
        <v>-8213937</v>
      </c>
      <c r="E209" s="29">
        <v>-946306.11</v>
      </c>
    </row>
    <row r="210" spans="1:22" ht="15.75" thickBot="1" x14ac:dyDescent="0.3">
      <c r="A210" s="28" t="s">
        <v>13</v>
      </c>
      <c r="B210" s="7">
        <v>1.3553E-3</v>
      </c>
      <c r="C210" s="7">
        <v>176</v>
      </c>
      <c r="D210" s="24">
        <v>0</v>
      </c>
      <c r="E210" s="29">
        <v>0</v>
      </c>
    </row>
    <row r="211" spans="1:22" ht="15.75" thickBot="1" x14ac:dyDescent="0.3">
      <c r="A211" s="28" t="s">
        <v>14</v>
      </c>
      <c r="B211" s="7">
        <v>2.934E-3</v>
      </c>
      <c r="C211" s="7">
        <v>381</v>
      </c>
      <c r="D211" s="24">
        <v>0</v>
      </c>
      <c r="E211" s="29">
        <v>0</v>
      </c>
    </row>
    <row r="212" spans="1:22" ht="15.75" thickBot="1" x14ac:dyDescent="0.3">
      <c r="A212" s="28" t="s">
        <v>15</v>
      </c>
      <c r="B212" s="7">
        <v>0.92886899999999994</v>
      </c>
      <c r="C212" s="7">
        <v>120622</v>
      </c>
      <c r="D212" s="24">
        <v>30155500</v>
      </c>
      <c r="E212" s="29">
        <v>250000</v>
      </c>
    </row>
    <row r="213" spans="1:22" x14ac:dyDescent="0.25">
      <c r="A213" s="30"/>
      <c r="B213" s="6">
        <v>1</v>
      </c>
      <c r="C213" s="6">
        <v>129859</v>
      </c>
      <c r="D213" s="31">
        <v>21941563</v>
      </c>
      <c r="E213" s="32">
        <v>168964.52</v>
      </c>
      <c r="I213">
        <f t="shared" ref="I213:J213" si="54">C199</f>
        <v>92.89</v>
      </c>
      <c r="J213">
        <f t="shared" si="54"/>
        <v>0.14000000000000001</v>
      </c>
      <c r="K213">
        <f t="shared" ref="K213:L213" si="55">C201</f>
        <v>6.68</v>
      </c>
      <c r="L213">
        <f t="shared" si="55"/>
        <v>0.28999999999999998</v>
      </c>
      <c r="M213">
        <f t="shared" ref="M213" si="56">B209</f>
        <v>6.6841700000000004E-2</v>
      </c>
      <c r="N213">
        <f t="shared" ref="N213" si="57">B210</f>
        <v>1.3553E-3</v>
      </c>
      <c r="O213">
        <f t="shared" ref="O213" si="58">B211</f>
        <v>2.934E-3</v>
      </c>
      <c r="P213">
        <f t="shared" ref="P213" si="59">B212</f>
        <v>0.92886899999999994</v>
      </c>
      <c r="Q213" s="23">
        <f t="shared" ref="Q213:R213" si="60">D209</f>
        <v>-8213937</v>
      </c>
      <c r="R213" s="23">
        <f t="shared" si="60"/>
        <v>-946306.11</v>
      </c>
      <c r="S213" s="23">
        <f t="shared" ref="S213:T213" si="61">D212</f>
        <v>30155500</v>
      </c>
      <c r="T213" s="23">
        <f t="shared" si="61"/>
        <v>250000</v>
      </c>
      <c r="U213" s="23">
        <f t="shared" ref="U213:V213" si="62">D213</f>
        <v>21941563</v>
      </c>
      <c r="V213" s="23">
        <f t="shared" si="62"/>
        <v>168964.52</v>
      </c>
    </row>
    <row r="217" spans="1:22" x14ac:dyDescent="0.25">
      <c r="A217" s="1" t="s">
        <v>0</v>
      </c>
    </row>
    <row r="218" spans="1:22" ht="15.75" thickBot="1" x14ac:dyDescent="0.3"/>
    <row r="219" spans="1:22" ht="26.25" thickBot="1" x14ac:dyDescent="0.3">
      <c r="A219" s="2" t="s">
        <v>1</v>
      </c>
      <c r="B219" s="12" t="s">
        <v>3</v>
      </c>
      <c r="C219" s="13"/>
      <c r="D219" s="13"/>
      <c r="E219" s="13"/>
    </row>
    <row r="220" spans="1:22" ht="15.75" thickBot="1" x14ac:dyDescent="0.3">
      <c r="A220" s="3" t="s">
        <v>2</v>
      </c>
      <c r="B220" s="14" t="s">
        <v>4</v>
      </c>
      <c r="C220" s="16" t="s">
        <v>5</v>
      </c>
      <c r="D220" s="17"/>
      <c r="E220" s="17"/>
    </row>
    <row r="221" spans="1:22" ht="15.75" thickBot="1" x14ac:dyDescent="0.3">
      <c r="A221" s="4"/>
      <c r="B221" s="15"/>
      <c r="C221" s="5">
        <v>0</v>
      </c>
      <c r="D221" s="5">
        <v>1</v>
      </c>
      <c r="E221" s="8" t="s">
        <v>6</v>
      </c>
    </row>
    <row r="222" spans="1:22" x14ac:dyDescent="0.25">
      <c r="A222" s="4"/>
      <c r="B222" s="18">
        <v>0</v>
      </c>
      <c r="C222" s="6">
        <v>120690</v>
      </c>
      <c r="D222" s="6">
        <v>108</v>
      </c>
      <c r="E222" s="9">
        <v>120798</v>
      </c>
    </row>
    <row r="223" spans="1:22" ht="15.75" thickBot="1" x14ac:dyDescent="0.3">
      <c r="A223" s="4"/>
      <c r="B223" s="19"/>
      <c r="C223" s="7">
        <v>92.94</v>
      </c>
      <c r="D223" s="7">
        <v>0.08</v>
      </c>
      <c r="E223" s="10">
        <v>93.02</v>
      </c>
    </row>
    <row r="224" spans="1:22" x14ac:dyDescent="0.25">
      <c r="A224" s="4"/>
      <c r="B224" s="18">
        <v>1</v>
      </c>
      <c r="C224" s="6">
        <v>8773</v>
      </c>
      <c r="D224" s="6">
        <v>288</v>
      </c>
      <c r="E224" s="9">
        <v>9061</v>
      </c>
    </row>
    <row r="225" spans="1:22" ht="15.75" thickBot="1" x14ac:dyDescent="0.3">
      <c r="A225" s="4"/>
      <c r="B225" s="19"/>
      <c r="C225" s="7">
        <v>6.76</v>
      </c>
      <c r="D225" s="7">
        <v>0.22</v>
      </c>
      <c r="E225" s="10">
        <v>6.98</v>
      </c>
    </row>
    <row r="226" spans="1:22" x14ac:dyDescent="0.25">
      <c r="A226" s="4"/>
      <c r="B226" s="21" t="s">
        <v>6</v>
      </c>
      <c r="C226" s="6">
        <v>129463</v>
      </c>
      <c r="D226" s="6">
        <v>396</v>
      </c>
      <c r="E226" s="9">
        <v>129859</v>
      </c>
    </row>
    <row r="227" spans="1:22" x14ac:dyDescent="0.25">
      <c r="A227" s="4"/>
      <c r="B227" s="20"/>
      <c r="C227" s="6">
        <v>99.7</v>
      </c>
      <c r="D227" s="6">
        <v>0.3</v>
      </c>
      <c r="E227" s="9">
        <v>100</v>
      </c>
    </row>
    <row r="228" spans="1:22" x14ac:dyDescent="0.25">
      <c r="A228" s="4"/>
      <c r="B228" s="22"/>
      <c r="C228" s="22"/>
      <c r="D228" s="22"/>
      <c r="E228" s="22"/>
    </row>
    <row r="231" spans="1:22" ht="15.75" thickBot="1" x14ac:dyDescent="0.3"/>
    <row r="232" spans="1:22" ht="26.25" thickBot="1" x14ac:dyDescent="0.3">
      <c r="A232" s="25" t="s">
        <v>7</v>
      </c>
      <c r="B232" s="26" t="s">
        <v>8</v>
      </c>
      <c r="C232" s="26" t="s">
        <v>9</v>
      </c>
      <c r="D232" s="26" t="s">
        <v>10</v>
      </c>
      <c r="E232" s="27" t="s">
        <v>11</v>
      </c>
    </row>
    <row r="233" spans="1:22" ht="15.75" thickBot="1" x14ac:dyDescent="0.3">
      <c r="A233" s="28" t="s">
        <v>12</v>
      </c>
      <c r="B233" s="7">
        <v>6.7557900000000004E-2</v>
      </c>
      <c r="C233" s="7">
        <v>8773</v>
      </c>
      <c r="D233" s="24">
        <v>-8273173</v>
      </c>
      <c r="E233" s="29">
        <v>-943026.67</v>
      </c>
    </row>
    <row r="234" spans="1:22" ht="15.75" thickBot="1" x14ac:dyDescent="0.3">
      <c r="A234" s="28" t="s">
        <v>13</v>
      </c>
      <c r="B234" s="7">
        <v>8.317E-4</v>
      </c>
      <c r="C234" s="7">
        <v>108</v>
      </c>
      <c r="D234" s="24">
        <v>0</v>
      </c>
      <c r="E234" s="29">
        <v>0</v>
      </c>
    </row>
    <row r="235" spans="1:22" ht="15.75" thickBot="1" x14ac:dyDescent="0.3">
      <c r="A235" s="28" t="s">
        <v>14</v>
      </c>
      <c r="B235" s="7">
        <v>2.2177999999999998E-3</v>
      </c>
      <c r="C235" s="7">
        <v>288</v>
      </c>
      <c r="D235" s="24">
        <v>0</v>
      </c>
      <c r="E235" s="29">
        <v>0</v>
      </c>
    </row>
    <row r="236" spans="1:22" ht="15.75" thickBot="1" x14ac:dyDescent="0.3">
      <c r="A236" s="28" t="s">
        <v>15</v>
      </c>
      <c r="B236" s="7">
        <v>0.92939260000000001</v>
      </c>
      <c r="C236" s="7">
        <v>120690</v>
      </c>
      <c r="D236" s="24">
        <v>30172500</v>
      </c>
      <c r="E236" s="29">
        <v>250000</v>
      </c>
    </row>
    <row r="237" spans="1:22" x14ac:dyDescent="0.25">
      <c r="A237" s="30"/>
      <c r="B237" s="6">
        <v>1</v>
      </c>
      <c r="C237" s="6">
        <v>129859</v>
      </c>
      <c r="D237" s="31">
        <v>21899327</v>
      </c>
      <c r="E237" s="32">
        <v>168639.27</v>
      </c>
      <c r="I237">
        <f t="shared" ref="I237:J237" si="63">C223</f>
        <v>92.94</v>
      </c>
      <c r="J237">
        <f t="shared" si="63"/>
        <v>0.08</v>
      </c>
      <c r="K237">
        <f t="shared" ref="K237:L237" si="64">C225</f>
        <v>6.76</v>
      </c>
      <c r="L237">
        <f t="shared" si="64"/>
        <v>0.22</v>
      </c>
      <c r="M237">
        <f t="shared" ref="M237" si="65">B233</f>
        <v>6.7557900000000004E-2</v>
      </c>
      <c r="N237">
        <f t="shared" ref="N237" si="66">B234</f>
        <v>8.317E-4</v>
      </c>
      <c r="O237">
        <f t="shared" ref="O237" si="67">B235</f>
        <v>2.2177999999999998E-3</v>
      </c>
      <c r="P237">
        <f t="shared" ref="P237" si="68">B236</f>
        <v>0.92939260000000001</v>
      </c>
      <c r="Q237" s="23">
        <f t="shared" ref="Q237:R237" si="69">D233</f>
        <v>-8273173</v>
      </c>
      <c r="R237" s="23">
        <f t="shared" si="69"/>
        <v>-943026.67</v>
      </c>
      <c r="S237" s="23">
        <f t="shared" ref="S237:T237" si="70">D236</f>
        <v>30172500</v>
      </c>
      <c r="T237" s="23">
        <f t="shared" si="70"/>
        <v>250000</v>
      </c>
      <c r="U237" s="23">
        <f t="shared" ref="U237:V237" si="71">D237</f>
        <v>21899327</v>
      </c>
      <c r="V237" s="23">
        <f t="shared" si="71"/>
        <v>168639.27</v>
      </c>
    </row>
    <row r="241" spans="1:5" x14ac:dyDescent="0.25">
      <c r="A241" s="1" t="s">
        <v>0</v>
      </c>
    </row>
    <row r="242" spans="1:5" ht="15.75" thickBot="1" x14ac:dyDescent="0.3"/>
    <row r="243" spans="1:5" ht="26.25" thickBot="1" x14ac:dyDescent="0.3">
      <c r="A243" s="2" t="s">
        <v>1</v>
      </c>
      <c r="B243" s="12" t="s">
        <v>3</v>
      </c>
      <c r="C243" s="13"/>
      <c r="D243" s="13"/>
      <c r="E243" s="13"/>
    </row>
    <row r="244" spans="1:5" ht="15.75" thickBot="1" x14ac:dyDescent="0.3">
      <c r="A244" s="3" t="s">
        <v>2</v>
      </c>
      <c r="B244" s="14" t="s">
        <v>4</v>
      </c>
      <c r="C244" s="16" t="s">
        <v>5</v>
      </c>
      <c r="D244" s="17"/>
      <c r="E244" s="17"/>
    </row>
    <row r="245" spans="1:5" ht="15.75" thickBot="1" x14ac:dyDescent="0.3">
      <c r="A245" s="4"/>
      <c r="B245" s="15"/>
      <c r="C245" s="5">
        <v>0</v>
      </c>
      <c r="D245" s="5">
        <v>1</v>
      </c>
      <c r="E245" s="8" t="s">
        <v>6</v>
      </c>
    </row>
    <row r="246" spans="1:5" x14ac:dyDescent="0.25">
      <c r="A246" s="4"/>
      <c r="B246" s="18">
        <v>0</v>
      </c>
      <c r="C246" s="6">
        <v>120728</v>
      </c>
      <c r="D246" s="6">
        <v>70</v>
      </c>
      <c r="E246" s="9">
        <v>120798</v>
      </c>
    </row>
    <row r="247" spans="1:5" ht="15.75" thickBot="1" x14ac:dyDescent="0.3">
      <c r="A247" s="4"/>
      <c r="B247" s="19"/>
      <c r="C247" s="7">
        <v>92.97</v>
      </c>
      <c r="D247" s="7">
        <v>0.05</v>
      </c>
      <c r="E247" s="10">
        <v>93.02</v>
      </c>
    </row>
    <row r="248" spans="1:5" x14ac:dyDescent="0.25">
      <c r="A248" s="4"/>
      <c r="B248" s="18">
        <v>1</v>
      </c>
      <c r="C248" s="6">
        <v>8864</v>
      </c>
      <c r="D248" s="6">
        <v>197</v>
      </c>
      <c r="E248" s="9">
        <v>9061</v>
      </c>
    </row>
    <row r="249" spans="1:5" ht="15.75" thickBot="1" x14ac:dyDescent="0.3">
      <c r="A249" s="4"/>
      <c r="B249" s="19"/>
      <c r="C249" s="7">
        <v>6.83</v>
      </c>
      <c r="D249" s="7">
        <v>0.15</v>
      </c>
      <c r="E249" s="10">
        <v>6.98</v>
      </c>
    </row>
    <row r="250" spans="1:5" x14ac:dyDescent="0.25">
      <c r="A250" s="4"/>
      <c r="B250" s="21" t="s">
        <v>6</v>
      </c>
      <c r="C250" s="6">
        <v>129592</v>
      </c>
      <c r="D250" s="6">
        <v>267</v>
      </c>
      <c r="E250" s="9">
        <v>129859</v>
      </c>
    </row>
    <row r="251" spans="1:5" x14ac:dyDescent="0.25">
      <c r="A251" s="4"/>
      <c r="B251" s="20"/>
      <c r="C251" s="6">
        <v>99.79</v>
      </c>
      <c r="D251" s="6">
        <v>0.21</v>
      </c>
      <c r="E251" s="9">
        <v>100</v>
      </c>
    </row>
    <row r="252" spans="1:5" x14ac:dyDescent="0.25">
      <c r="A252" s="4"/>
      <c r="B252" s="22"/>
      <c r="C252" s="22"/>
      <c r="D252" s="22"/>
      <c r="E252" s="22"/>
    </row>
    <row r="255" spans="1:5" ht="15.75" thickBot="1" x14ac:dyDescent="0.3"/>
    <row r="256" spans="1:5" ht="26.25" thickBot="1" x14ac:dyDescent="0.3">
      <c r="A256" s="25" t="s">
        <v>7</v>
      </c>
      <c r="B256" s="26" t="s">
        <v>8</v>
      </c>
      <c r="C256" s="26" t="s">
        <v>9</v>
      </c>
      <c r="D256" s="26" t="s">
        <v>10</v>
      </c>
      <c r="E256" s="27" t="s">
        <v>11</v>
      </c>
    </row>
    <row r="257" spans="1:22" ht="15.75" thickBot="1" x14ac:dyDescent="0.3">
      <c r="A257" s="28" t="s">
        <v>12</v>
      </c>
      <c r="B257" s="7">
        <v>6.8258600000000003E-2</v>
      </c>
      <c r="C257" s="7">
        <v>8864</v>
      </c>
      <c r="D257" s="24">
        <v>-8330376</v>
      </c>
      <c r="E257" s="29">
        <v>-939798.74</v>
      </c>
    </row>
    <row r="258" spans="1:22" ht="15.75" thickBot="1" x14ac:dyDescent="0.3">
      <c r="A258" s="28" t="s">
        <v>13</v>
      </c>
      <c r="B258" s="7">
        <v>5.3899999999999998E-4</v>
      </c>
      <c r="C258" s="7">
        <v>70</v>
      </c>
      <c r="D258" s="24">
        <v>0</v>
      </c>
      <c r="E258" s="29">
        <v>0</v>
      </c>
    </row>
    <row r="259" spans="1:22" ht="15.75" thickBot="1" x14ac:dyDescent="0.3">
      <c r="A259" s="28" t="s">
        <v>14</v>
      </c>
      <c r="B259" s="7">
        <v>1.5169999999999999E-3</v>
      </c>
      <c r="C259" s="7">
        <v>197</v>
      </c>
      <c r="D259" s="24">
        <v>0</v>
      </c>
      <c r="E259" s="29">
        <v>0</v>
      </c>
    </row>
    <row r="260" spans="1:22" ht="15.75" thickBot="1" x14ac:dyDescent="0.3">
      <c r="A260" s="28" t="s">
        <v>15</v>
      </c>
      <c r="B260" s="7">
        <v>0.92968530000000005</v>
      </c>
      <c r="C260" s="7">
        <v>120728</v>
      </c>
      <c r="D260" s="24">
        <v>30182000</v>
      </c>
      <c r="E260" s="29">
        <v>250000</v>
      </c>
    </row>
    <row r="261" spans="1:22" x14ac:dyDescent="0.25">
      <c r="A261" s="30"/>
      <c r="B261" s="6">
        <v>1</v>
      </c>
      <c r="C261" s="6">
        <v>129859</v>
      </c>
      <c r="D261" s="31">
        <v>21851624</v>
      </c>
      <c r="E261" s="32">
        <v>168271.93</v>
      </c>
      <c r="I261">
        <f t="shared" ref="I261:J261" si="72">C247</f>
        <v>92.97</v>
      </c>
      <c r="J261">
        <f t="shared" si="72"/>
        <v>0.05</v>
      </c>
      <c r="K261">
        <f t="shared" ref="K261:L261" si="73">C249</f>
        <v>6.83</v>
      </c>
      <c r="L261">
        <f t="shared" si="73"/>
        <v>0.15</v>
      </c>
      <c r="M261">
        <f t="shared" ref="M261" si="74">B257</f>
        <v>6.8258600000000003E-2</v>
      </c>
      <c r="N261">
        <f t="shared" ref="N261" si="75">B258</f>
        <v>5.3899999999999998E-4</v>
      </c>
      <c r="O261">
        <f t="shared" ref="O261" si="76">B259</f>
        <v>1.5169999999999999E-3</v>
      </c>
      <c r="P261">
        <f t="shared" ref="P261" si="77">B260</f>
        <v>0.92968530000000005</v>
      </c>
      <c r="Q261" s="23">
        <f t="shared" ref="Q261:R261" si="78">D257</f>
        <v>-8330376</v>
      </c>
      <c r="R261" s="23">
        <f t="shared" si="78"/>
        <v>-939798.74</v>
      </c>
      <c r="S261" s="23">
        <f t="shared" ref="S261:T261" si="79">D260</f>
        <v>30182000</v>
      </c>
      <c r="T261" s="23">
        <f t="shared" si="79"/>
        <v>250000</v>
      </c>
      <c r="U261" s="23">
        <f t="shared" ref="U261:V261" si="80">D261</f>
        <v>21851624</v>
      </c>
      <c r="V261" s="23">
        <f t="shared" si="80"/>
        <v>168271.93</v>
      </c>
    </row>
    <row r="265" spans="1:22" x14ac:dyDescent="0.25">
      <c r="A265" s="1" t="s">
        <v>0</v>
      </c>
    </row>
    <row r="266" spans="1:22" ht="15.75" thickBot="1" x14ac:dyDescent="0.3"/>
    <row r="267" spans="1:22" ht="26.25" thickBot="1" x14ac:dyDescent="0.3">
      <c r="A267" s="2" t="s">
        <v>1</v>
      </c>
      <c r="B267" s="12" t="s">
        <v>3</v>
      </c>
      <c r="C267" s="13"/>
      <c r="D267" s="13"/>
      <c r="E267" s="13"/>
    </row>
    <row r="268" spans="1:22" ht="15.75" thickBot="1" x14ac:dyDescent="0.3">
      <c r="A268" s="3" t="s">
        <v>2</v>
      </c>
      <c r="B268" s="14" t="s">
        <v>4</v>
      </c>
      <c r="C268" s="16" t="s">
        <v>5</v>
      </c>
      <c r="D268" s="17"/>
      <c r="E268" s="17"/>
    </row>
    <row r="269" spans="1:22" ht="15.75" thickBot="1" x14ac:dyDescent="0.3">
      <c r="A269" s="4"/>
      <c r="B269" s="15"/>
      <c r="C269" s="5">
        <v>0</v>
      </c>
      <c r="D269" s="5">
        <v>1</v>
      </c>
      <c r="E269" s="8" t="s">
        <v>6</v>
      </c>
    </row>
    <row r="270" spans="1:22" x14ac:dyDescent="0.25">
      <c r="A270" s="4"/>
      <c r="B270" s="18">
        <v>0</v>
      </c>
      <c r="C270" s="6">
        <v>120769</v>
      </c>
      <c r="D270" s="6">
        <v>29</v>
      </c>
      <c r="E270" s="9">
        <v>120798</v>
      </c>
    </row>
    <row r="271" spans="1:22" ht="15.75" thickBot="1" x14ac:dyDescent="0.3">
      <c r="A271" s="4"/>
      <c r="B271" s="19"/>
      <c r="C271" s="7">
        <v>93</v>
      </c>
      <c r="D271" s="7">
        <v>0.02</v>
      </c>
      <c r="E271" s="10">
        <v>93.02</v>
      </c>
    </row>
    <row r="272" spans="1:22" x14ac:dyDescent="0.25">
      <c r="A272" s="4"/>
      <c r="B272" s="18">
        <v>1</v>
      </c>
      <c r="C272" s="6">
        <v>8935</v>
      </c>
      <c r="D272" s="6">
        <v>126</v>
      </c>
      <c r="E272" s="9">
        <v>9061</v>
      </c>
    </row>
    <row r="273" spans="1:22" ht="15.75" thickBot="1" x14ac:dyDescent="0.3">
      <c r="A273" s="4"/>
      <c r="B273" s="19"/>
      <c r="C273" s="7">
        <v>6.88</v>
      </c>
      <c r="D273" s="7">
        <v>0.1</v>
      </c>
      <c r="E273" s="10">
        <v>6.98</v>
      </c>
    </row>
    <row r="274" spans="1:22" x14ac:dyDescent="0.25">
      <c r="A274" s="4"/>
      <c r="B274" s="21" t="s">
        <v>6</v>
      </c>
      <c r="C274" s="6">
        <v>129704</v>
      </c>
      <c r="D274" s="6">
        <v>155</v>
      </c>
      <c r="E274" s="9">
        <v>129859</v>
      </c>
    </row>
    <row r="275" spans="1:22" x14ac:dyDescent="0.25">
      <c r="A275" s="4"/>
      <c r="B275" s="20"/>
      <c r="C275" s="6">
        <v>99.88</v>
      </c>
      <c r="D275" s="6">
        <v>0.12</v>
      </c>
      <c r="E275" s="9">
        <v>100</v>
      </c>
    </row>
    <row r="276" spans="1:22" x14ac:dyDescent="0.25">
      <c r="A276" s="4"/>
      <c r="B276" s="22"/>
      <c r="C276" s="22"/>
      <c r="D276" s="22"/>
      <c r="E276" s="22"/>
    </row>
    <row r="279" spans="1:22" ht="15.75" thickBot="1" x14ac:dyDescent="0.3"/>
    <row r="280" spans="1:22" ht="26.25" thickBot="1" x14ac:dyDescent="0.3">
      <c r="A280" s="25" t="s">
        <v>7</v>
      </c>
      <c r="B280" s="26" t="s">
        <v>8</v>
      </c>
      <c r="C280" s="26" t="s">
        <v>9</v>
      </c>
      <c r="D280" s="26" t="s">
        <v>10</v>
      </c>
      <c r="E280" s="27" t="s">
        <v>11</v>
      </c>
    </row>
    <row r="281" spans="1:22" ht="15.75" thickBot="1" x14ac:dyDescent="0.3">
      <c r="A281" s="28" t="s">
        <v>12</v>
      </c>
      <c r="B281" s="7">
        <v>6.8805400000000003E-2</v>
      </c>
      <c r="C281" s="7">
        <v>8935</v>
      </c>
      <c r="D281" s="24">
        <v>-8372347.5</v>
      </c>
      <c r="E281" s="29">
        <v>-937028.26</v>
      </c>
    </row>
    <row r="282" spans="1:22" ht="15.75" thickBot="1" x14ac:dyDescent="0.3">
      <c r="A282" s="28" t="s">
        <v>13</v>
      </c>
      <c r="B282" s="7">
        <v>2.2330000000000001E-4</v>
      </c>
      <c r="C282" s="7">
        <v>29</v>
      </c>
      <c r="D282" s="24">
        <v>0</v>
      </c>
      <c r="E282" s="29">
        <v>0</v>
      </c>
    </row>
    <row r="283" spans="1:22" ht="15.75" thickBot="1" x14ac:dyDescent="0.3">
      <c r="A283" s="28" t="s">
        <v>14</v>
      </c>
      <c r="B283" s="7">
        <v>9.703E-4</v>
      </c>
      <c r="C283" s="7">
        <v>126</v>
      </c>
      <c r="D283" s="24">
        <v>0</v>
      </c>
      <c r="E283" s="29">
        <v>0</v>
      </c>
    </row>
    <row r="284" spans="1:22" ht="15.75" thickBot="1" x14ac:dyDescent="0.3">
      <c r="A284" s="28" t="s">
        <v>15</v>
      </c>
      <c r="B284" s="7">
        <v>0.93000099999999997</v>
      </c>
      <c r="C284" s="7">
        <v>120769</v>
      </c>
      <c r="D284" s="24">
        <v>30192250</v>
      </c>
      <c r="E284" s="29">
        <v>250000</v>
      </c>
    </row>
    <row r="285" spans="1:22" x14ac:dyDescent="0.25">
      <c r="A285" s="30"/>
      <c r="B285" s="6">
        <v>1</v>
      </c>
      <c r="C285" s="6">
        <v>129859</v>
      </c>
      <c r="D285" s="31">
        <v>21819902.5</v>
      </c>
      <c r="E285" s="32">
        <v>168027.65</v>
      </c>
      <c r="I285">
        <f t="shared" ref="I285:J285" si="81">C271</f>
        <v>93</v>
      </c>
      <c r="J285">
        <f t="shared" si="81"/>
        <v>0.02</v>
      </c>
      <c r="K285">
        <f t="shared" ref="K285:L285" si="82">C273</f>
        <v>6.88</v>
      </c>
      <c r="L285">
        <f t="shared" si="82"/>
        <v>0.1</v>
      </c>
      <c r="M285">
        <f t="shared" ref="M285" si="83">B281</f>
        <v>6.8805400000000003E-2</v>
      </c>
      <c r="N285">
        <f t="shared" ref="N285" si="84">B282</f>
        <v>2.2330000000000001E-4</v>
      </c>
      <c r="O285">
        <f t="shared" ref="O285" si="85">B283</f>
        <v>9.703E-4</v>
      </c>
      <c r="P285">
        <f t="shared" ref="P285" si="86">B284</f>
        <v>0.93000099999999997</v>
      </c>
      <c r="Q285" s="23">
        <f t="shared" ref="Q285:R285" si="87">D281</f>
        <v>-8372347.5</v>
      </c>
      <c r="R285" s="23">
        <f t="shared" si="87"/>
        <v>-937028.26</v>
      </c>
      <c r="S285" s="23">
        <f t="shared" ref="S285:T285" si="88">D284</f>
        <v>30192250</v>
      </c>
      <c r="T285" s="23">
        <f t="shared" si="88"/>
        <v>250000</v>
      </c>
      <c r="U285" s="23">
        <f t="shared" ref="U285:V285" si="89">D285</f>
        <v>21819902.5</v>
      </c>
      <c r="V285" s="23">
        <f t="shared" si="89"/>
        <v>168027.65</v>
      </c>
    </row>
    <row r="289" spans="1:5" x14ac:dyDescent="0.25">
      <c r="A289" s="1" t="s">
        <v>0</v>
      </c>
    </row>
    <row r="290" spans="1:5" ht="15.75" thickBot="1" x14ac:dyDescent="0.3"/>
    <row r="291" spans="1:5" ht="26.25" thickBot="1" x14ac:dyDescent="0.3">
      <c r="A291" s="2" t="s">
        <v>1</v>
      </c>
      <c r="B291" s="12" t="s">
        <v>3</v>
      </c>
      <c r="C291" s="13"/>
      <c r="D291" s="13"/>
      <c r="E291" s="13"/>
    </row>
    <row r="292" spans="1:5" ht="15.75" thickBot="1" x14ac:dyDescent="0.3">
      <c r="A292" s="3" t="s">
        <v>2</v>
      </c>
      <c r="B292" s="14" t="s">
        <v>4</v>
      </c>
      <c r="C292" s="16" t="s">
        <v>5</v>
      </c>
      <c r="D292" s="17"/>
      <c r="E292" s="17"/>
    </row>
    <row r="293" spans="1:5" ht="15.75" thickBot="1" x14ac:dyDescent="0.3">
      <c r="A293" s="4"/>
      <c r="B293" s="15"/>
      <c r="C293" s="5">
        <v>0</v>
      </c>
      <c r="D293" s="5">
        <v>1</v>
      </c>
      <c r="E293" s="8" t="s">
        <v>6</v>
      </c>
    </row>
    <row r="294" spans="1:5" x14ac:dyDescent="0.25">
      <c r="A294" s="4"/>
      <c r="B294" s="18">
        <v>0</v>
      </c>
      <c r="C294" s="6">
        <v>120782</v>
      </c>
      <c r="D294" s="6">
        <v>16</v>
      </c>
      <c r="E294" s="9">
        <v>120798</v>
      </c>
    </row>
    <row r="295" spans="1:5" ht="15.75" thickBot="1" x14ac:dyDescent="0.3">
      <c r="A295" s="4"/>
      <c r="B295" s="19"/>
      <c r="C295" s="7">
        <v>93.01</v>
      </c>
      <c r="D295" s="7">
        <v>0.01</v>
      </c>
      <c r="E295" s="10">
        <v>93.02</v>
      </c>
    </row>
    <row r="296" spans="1:5" x14ac:dyDescent="0.25">
      <c r="A296" s="4"/>
      <c r="B296" s="18">
        <v>1</v>
      </c>
      <c r="C296" s="6">
        <v>8983</v>
      </c>
      <c r="D296" s="6">
        <v>78</v>
      </c>
      <c r="E296" s="9">
        <v>9061</v>
      </c>
    </row>
    <row r="297" spans="1:5" ht="15.75" thickBot="1" x14ac:dyDescent="0.3">
      <c r="A297" s="4"/>
      <c r="B297" s="19"/>
      <c r="C297" s="7">
        <v>6.92</v>
      </c>
      <c r="D297" s="7">
        <v>0.06</v>
      </c>
      <c r="E297" s="10">
        <v>6.98</v>
      </c>
    </row>
    <row r="298" spans="1:5" x14ac:dyDescent="0.25">
      <c r="A298" s="4"/>
      <c r="B298" s="21" t="s">
        <v>6</v>
      </c>
      <c r="C298" s="6">
        <v>129765</v>
      </c>
      <c r="D298" s="6">
        <v>94</v>
      </c>
      <c r="E298" s="9">
        <v>129859</v>
      </c>
    </row>
    <row r="299" spans="1:5" x14ac:dyDescent="0.25">
      <c r="A299" s="4"/>
      <c r="B299" s="20"/>
      <c r="C299" s="6">
        <v>99.93</v>
      </c>
      <c r="D299" s="6">
        <v>7.0000000000000007E-2</v>
      </c>
      <c r="E299" s="9">
        <v>100</v>
      </c>
    </row>
    <row r="300" spans="1:5" x14ac:dyDescent="0.25">
      <c r="A300" s="4"/>
      <c r="B300" s="22"/>
      <c r="C300" s="22"/>
      <c r="D300" s="22"/>
      <c r="E300" s="22"/>
    </row>
    <row r="303" spans="1:5" ht="15.75" thickBot="1" x14ac:dyDescent="0.3"/>
    <row r="304" spans="1:5" ht="26.25" thickBot="1" x14ac:dyDescent="0.3">
      <c r="A304" s="25" t="s">
        <v>7</v>
      </c>
      <c r="B304" s="26" t="s">
        <v>8</v>
      </c>
      <c r="C304" s="26" t="s">
        <v>9</v>
      </c>
      <c r="D304" s="26" t="s">
        <v>10</v>
      </c>
      <c r="E304" s="27" t="s">
        <v>11</v>
      </c>
    </row>
    <row r="305" spans="1:22" ht="15.75" thickBot="1" x14ac:dyDescent="0.3">
      <c r="A305" s="28" t="s">
        <v>12</v>
      </c>
      <c r="B305" s="7">
        <v>6.9175E-2</v>
      </c>
      <c r="C305" s="7">
        <v>8983</v>
      </c>
      <c r="D305" s="24">
        <v>-8408925.5</v>
      </c>
      <c r="E305" s="29">
        <v>-936093.23</v>
      </c>
    </row>
    <row r="306" spans="1:22" ht="15.75" thickBot="1" x14ac:dyDescent="0.3">
      <c r="A306" s="28" t="s">
        <v>13</v>
      </c>
      <c r="B306" s="7">
        <v>1.2320000000000001E-4</v>
      </c>
      <c r="C306" s="7">
        <v>16</v>
      </c>
      <c r="D306" s="24">
        <v>0</v>
      </c>
      <c r="E306" s="29">
        <v>0</v>
      </c>
    </row>
    <row r="307" spans="1:22" ht="15.75" thickBot="1" x14ac:dyDescent="0.3">
      <c r="A307" s="28" t="s">
        <v>14</v>
      </c>
      <c r="B307" s="7">
        <v>6.0070000000000002E-4</v>
      </c>
      <c r="C307" s="7">
        <v>78</v>
      </c>
      <c r="D307" s="24">
        <v>0</v>
      </c>
      <c r="E307" s="29">
        <v>0</v>
      </c>
    </row>
    <row r="308" spans="1:22" ht="15.75" thickBot="1" x14ac:dyDescent="0.3">
      <c r="A308" s="28" t="s">
        <v>15</v>
      </c>
      <c r="B308" s="7">
        <v>0.93010110000000001</v>
      </c>
      <c r="C308" s="7">
        <v>120782</v>
      </c>
      <c r="D308" s="24">
        <v>30195500</v>
      </c>
      <c r="E308" s="29">
        <v>250000</v>
      </c>
    </row>
    <row r="309" spans="1:22" x14ac:dyDescent="0.25">
      <c r="A309" s="30"/>
      <c r="B309" s="6">
        <v>1</v>
      </c>
      <c r="C309" s="6">
        <v>129859</v>
      </c>
      <c r="D309" s="31">
        <v>21786574.5</v>
      </c>
      <c r="E309" s="32">
        <v>167771</v>
      </c>
      <c r="I309">
        <f t="shared" ref="I309:J309" si="90">C295</f>
        <v>93.01</v>
      </c>
      <c r="J309">
        <f t="shared" si="90"/>
        <v>0.01</v>
      </c>
      <c r="K309">
        <f t="shared" ref="K309:L309" si="91">C297</f>
        <v>6.92</v>
      </c>
      <c r="L309">
        <f t="shared" si="91"/>
        <v>0.06</v>
      </c>
      <c r="M309">
        <f t="shared" ref="M309" si="92">B305</f>
        <v>6.9175E-2</v>
      </c>
      <c r="N309">
        <f t="shared" ref="N309" si="93">B306</f>
        <v>1.2320000000000001E-4</v>
      </c>
      <c r="O309">
        <f t="shared" ref="O309" si="94">B307</f>
        <v>6.0070000000000002E-4</v>
      </c>
      <c r="P309">
        <f t="shared" ref="P309" si="95">B308</f>
        <v>0.93010110000000001</v>
      </c>
      <c r="Q309" s="23">
        <f t="shared" ref="Q309:R309" si="96">D305</f>
        <v>-8408925.5</v>
      </c>
      <c r="R309" s="23">
        <f t="shared" si="96"/>
        <v>-936093.23</v>
      </c>
      <c r="S309" s="23">
        <f t="shared" ref="S309:T309" si="97">D308</f>
        <v>30195500</v>
      </c>
      <c r="T309" s="23">
        <f t="shared" si="97"/>
        <v>250000</v>
      </c>
      <c r="U309" s="23">
        <f t="shared" ref="U309:V309" si="98">D309</f>
        <v>21786574.5</v>
      </c>
      <c r="V309" s="23">
        <f t="shared" si="98"/>
        <v>167771</v>
      </c>
    </row>
    <row r="313" spans="1:22" x14ac:dyDescent="0.25">
      <c r="A313" s="1" t="s">
        <v>0</v>
      </c>
    </row>
    <row r="314" spans="1:22" ht="15.75" thickBot="1" x14ac:dyDescent="0.3"/>
    <row r="315" spans="1:22" ht="26.25" thickBot="1" x14ac:dyDescent="0.3">
      <c r="A315" s="2" t="s">
        <v>1</v>
      </c>
      <c r="B315" s="12" t="s">
        <v>3</v>
      </c>
      <c r="C315" s="13"/>
      <c r="D315" s="13"/>
      <c r="E315" s="13"/>
    </row>
    <row r="316" spans="1:22" ht="15.75" thickBot="1" x14ac:dyDescent="0.3">
      <c r="A316" s="3" t="s">
        <v>2</v>
      </c>
      <c r="B316" s="14" t="s">
        <v>4</v>
      </c>
      <c r="C316" s="16" t="s">
        <v>5</v>
      </c>
      <c r="D316" s="17"/>
      <c r="E316" s="17"/>
    </row>
    <row r="317" spans="1:22" ht="15.75" thickBot="1" x14ac:dyDescent="0.3">
      <c r="A317" s="4"/>
      <c r="B317" s="15"/>
      <c r="C317" s="5">
        <v>0</v>
      </c>
      <c r="D317" s="5">
        <v>1</v>
      </c>
      <c r="E317" s="8" t="s">
        <v>6</v>
      </c>
    </row>
    <row r="318" spans="1:22" x14ac:dyDescent="0.25">
      <c r="A318" s="4"/>
      <c r="B318" s="18">
        <v>0</v>
      </c>
      <c r="C318" s="6">
        <v>120792</v>
      </c>
      <c r="D318" s="6">
        <v>6</v>
      </c>
      <c r="E318" s="9">
        <v>120798</v>
      </c>
    </row>
    <row r="319" spans="1:22" ht="15.75" thickBot="1" x14ac:dyDescent="0.3">
      <c r="A319" s="4"/>
      <c r="B319" s="19"/>
      <c r="C319" s="7">
        <v>93.02</v>
      </c>
      <c r="D319" s="7">
        <v>0</v>
      </c>
      <c r="E319" s="10">
        <v>93.02</v>
      </c>
    </row>
    <row r="320" spans="1:22" x14ac:dyDescent="0.25">
      <c r="A320" s="4"/>
      <c r="B320" s="18">
        <v>1</v>
      </c>
      <c r="C320" s="6">
        <v>9022</v>
      </c>
      <c r="D320" s="6">
        <v>39</v>
      </c>
      <c r="E320" s="9">
        <v>9061</v>
      </c>
    </row>
    <row r="321" spans="1:22" ht="15.75" thickBot="1" x14ac:dyDescent="0.3">
      <c r="A321" s="4"/>
      <c r="B321" s="19"/>
      <c r="C321" s="7">
        <v>6.95</v>
      </c>
      <c r="D321" s="7">
        <v>0.03</v>
      </c>
      <c r="E321" s="10">
        <v>6.98</v>
      </c>
    </row>
    <row r="322" spans="1:22" x14ac:dyDescent="0.25">
      <c r="A322" s="4"/>
      <c r="B322" s="21" t="s">
        <v>6</v>
      </c>
      <c r="C322" s="6">
        <v>129814</v>
      </c>
      <c r="D322" s="6">
        <v>45</v>
      </c>
      <c r="E322" s="9">
        <v>129859</v>
      </c>
    </row>
    <row r="323" spans="1:22" x14ac:dyDescent="0.25">
      <c r="A323" s="4"/>
      <c r="B323" s="20"/>
      <c r="C323" s="6">
        <v>99.97</v>
      </c>
      <c r="D323" s="6">
        <v>0.03</v>
      </c>
      <c r="E323" s="9">
        <v>100</v>
      </c>
    </row>
    <row r="324" spans="1:22" x14ac:dyDescent="0.25">
      <c r="A324" s="4"/>
      <c r="B324" s="22"/>
      <c r="C324" s="22"/>
      <c r="D324" s="22"/>
      <c r="E324" s="22"/>
    </row>
    <row r="327" spans="1:22" ht="15.75" thickBot="1" x14ac:dyDescent="0.3"/>
    <row r="328" spans="1:22" ht="26.25" thickBot="1" x14ac:dyDescent="0.3">
      <c r="A328" s="25" t="s">
        <v>7</v>
      </c>
      <c r="B328" s="26" t="s">
        <v>8</v>
      </c>
      <c r="C328" s="26" t="s">
        <v>9</v>
      </c>
      <c r="D328" s="26" t="s">
        <v>10</v>
      </c>
      <c r="E328" s="27" t="s">
        <v>11</v>
      </c>
    </row>
    <row r="329" spans="1:22" ht="15.75" thickBot="1" x14ac:dyDescent="0.3">
      <c r="A329" s="28" t="s">
        <v>12</v>
      </c>
      <c r="B329" s="7">
        <v>6.9475400000000007E-2</v>
      </c>
      <c r="C329" s="7">
        <v>9022</v>
      </c>
      <c r="D329" s="24">
        <v>-8434813.5</v>
      </c>
      <c r="E329" s="29">
        <v>-934916.15</v>
      </c>
    </row>
    <row r="330" spans="1:22" ht="15.75" thickBot="1" x14ac:dyDescent="0.3">
      <c r="A330" s="28" t="s">
        <v>13</v>
      </c>
      <c r="B330" s="7">
        <v>4.6199999999999998E-5</v>
      </c>
      <c r="C330" s="7">
        <v>6</v>
      </c>
      <c r="D330" s="24">
        <v>0</v>
      </c>
      <c r="E330" s="29">
        <v>0</v>
      </c>
    </row>
    <row r="331" spans="1:22" ht="15.75" thickBot="1" x14ac:dyDescent="0.3">
      <c r="A331" s="28" t="s">
        <v>14</v>
      </c>
      <c r="B331" s="7">
        <v>3.0029999999999998E-4</v>
      </c>
      <c r="C331" s="7">
        <v>39</v>
      </c>
      <c r="D331" s="24">
        <v>0</v>
      </c>
      <c r="E331" s="29">
        <v>0</v>
      </c>
    </row>
    <row r="332" spans="1:22" ht="15.75" thickBot="1" x14ac:dyDescent="0.3">
      <c r="A332" s="28" t="s">
        <v>15</v>
      </c>
      <c r="B332" s="7">
        <v>0.93017810000000001</v>
      </c>
      <c r="C332" s="7">
        <v>120792</v>
      </c>
      <c r="D332" s="24">
        <v>30198000</v>
      </c>
      <c r="E332" s="29">
        <v>250000</v>
      </c>
    </row>
    <row r="333" spans="1:22" x14ac:dyDescent="0.25">
      <c r="A333" s="30"/>
      <c r="B333" s="6">
        <v>1</v>
      </c>
      <c r="C333" s="6">
        <v>129859</v>
      </c>
      <c r="D333" s="31">
        <v>21763186.5</v>
      </c>
      <c r="E333" s="32">
        <v>167590.9</v>
      </c>
      <c r="I333">
        <f t="shared" ref="I333:J333" si="99">C319</f>
        <v>93.02</v>
      </c>
      <c r="J333">
        <f t="shared" si="99"/>
        <v>0</v>
      </c>
      <c r="K333">
        <f t="shared" ref="K333:L333" si="100">C321</f>
        <v>6.95</v>
      </c>
      <c r="L333">
        <f t="shared" si="100"/>
        <v>0.03</v>
      </c>
      <c r="M333">
        <f t="shared" ref="M333" si="101">B329</f>
        <v>6.9475400000000007E-2</v>
      </c>
      <c r="N333">
        <f t="shared" ref="N333" si="102">B330</f>
        <v>4.6199999999999998E-5</v>
      </c>
      <c r="O333">
        <f t="shared" ref="O333" si="103">B331</f>
        <v>3.0029999999999998E-4</v>
      </c>
      <c r="P333">
        <f t="shared" ref="P333" si="104">B332</f>
        <v>0.93017810000000001</v>
      </c>
      <c r="Q333" s="23">
        <f t="shared" ref="Q333:R333" si="105">D329</f>
        <v>-8434813.5</v>
      </c>
      <c r="R333" s="23">
        <f t="shared" si="105"/>
        <v>-934916.15</v>
      </c>
      <c r="S333" s="23">
        <f t="shared" ref="S333:T333" si="106">D332</f>
        <v>30198000</v>
      </c>
      <c r="T333" s="23">
        <f t="shared" si="106"/>
        <v>250000</v>
      </c>
      <c r="U333" s="23">
        <f t="shared" ref="U333:V333" si="107">D333</f>
        <v>21763186.5</v>
      </c>
      <c r="V333" s="23">
        <f t="shared" si="107"/>
        <v>167590.9</v>
      </c>
    </row>
    <row r="337" spans="1:5" x14ac:dyDescent="0.25">
      <c r="A337" s="1" t="s">
        <v>0</v>
      </c>
    </row>
    <row r="338" spans="1:5" ht="15.75" thickBot="1" x14ac:dyDescent="0.3"/>
    <row r="339" spans="1:5" ht="26.25" thickBot="1" x14ac:dyDescent="0.3">
      <c r="A339" s="2" t="s">
        <v>1</v>
      </c>
      <c r="B339" s="12" t="s">
        <v>3</v>
      </c>
      <c r="C339" s="13"/>
      <c r="D339" s="13"/>
      <c r="E339" s="13"/>
    </row>
    <row r="340" spans="1:5" ht="15.75" thickBot="1" x14ac:dyDescent="0.3">
      <c r="A340" s="3" t="s">
        <v>2</v>
      </c>
      <c r="B340" s="14" t="s">
        <v>4</v>
      </c>
      <c r="C340" s="16" t="s">
        <v>5</v>
      </c>
      <c r="D340" s="17"/>
      <c r="E340" s="17"/>
    </row>
    <row r="341" spans="1:5" ht="15.75" thickBot="1" x14ac:dyDescent="0.3">
      <c r="A341" s="4"/>
      <c r="B341" s="15"/>
      <c r="C341" s="5">
        <v>0</v>
      </c>
      <c r="D341" s="5">
        <v>1</v>
      </c>
      <c r="E341" s="8" t="s">
        <v>6</v>
      </c>
    </row>
    <row r="342" spans="1:5" x14ac:dyDescent="0.25">
      <c r="A342" s="4"/>
      <c r="B342" s="18">
        <v>0</v>
      </c>
      <c r="C342" s="6">
        <v>120797</v>
      </c>
      <c r="D342" s="6">
        <v>1</v>
      </c>
      <c r="E342" s="9">
        <v>120798</v>
      </c>
    </row>
    <row r="343" spans="1:5" ht="15.75" thickBot="1" x14ac:dyDescent="0.3">
      <c r="A343" s="4"/>
      <c r="B343" s="19"/>
      <c r="C343" s="7">
        <v>93.02</v>
      </c>
      <c r="D343" s="7">
        <v>0</v>
      </c>
      <c r="E343" s="10">
        <v>93.02</v>
      </c>
    </row>
    <row r="344" spans="1:5" x14ac:dyDescent="0.25">
      <c r="A344" s="4"/>
      <c r="B344" s="18">
        <v>1</v>
      </c>
      <c r="C344" s="6">
        <v>9043</v>
      </c>
      <c r="D344" s="6">
        <v>18</v>
      </c>
      <c r="E344" s="9">
        <v>9061</v>
      </c>
    </row>
    <row r="345" spans="1:5" ht="15.75" thickBot="1" x14ac:dyDescent="0.3">
      <c r="A345" s="4"/>
      <c r="B345" s="19"/>
      <c r="C345" s="7">
        <v>6.96</v>
      </c>
      <c r="D345" s="7">
        <v>0.01</v>
      </c>
      <c r="E345" s="10">
        <v>6.98</v>
      </c>
    </row>
    <row r="346" spans="1:5" x14ac:dyDescent="0.25">
      <c r="A346" s="4"/>
      <c r="B346" s="21" t="s">
        <v>6</v>
      </c>
      <c r="C346" s="6">
        <v>129840</v>
      </c>
      <c r="D346" s="6">
        <v>19</v>
      </c>
      <c r="E346" s="9">
        <v>129859</v>
      </c>
    </row>
    <row r="347" spans="1:5" x14ac:dyDescent="0.25">
      <c r="A347" s="4"/>
      <c r="B347" s="20"/>
      <c r="C347" s="6">
        <v>99.99</v>
      </c>
      <c r="D347" s="6">
        <v>0.01</v>
      </c>
      <c r="E347" s="9">
        <v>100</v>
      </c>
    </row>
    <row r="348" spans="1:5" x14ac:dyDescent="0.25">
      <c r="A348" s="4"/>
      <c r="B348" s="22"/>
      <c r="C348" s="22"/>
      <c r="D348" s="22"/>
      <c r="E348" s="22"/>
    </row>
    <row r="351" spans="1:5" ht="15.75" thickBot="1" x14ac:dyDescent="0.3"/>
    <row r="352" spans="1:5" ht="26.25" thickBot="1" x14ac:dyDescent="0.3">
      <c r="A352" s="25" t="s">
        <v>7</v>
      </c>
      <c r="B352" s="26" t="s">
        <v>8</v>
      </c>
      <c r="C352" s="26" t="s">
        <v>9</v>
      </c>
      <c r="D352" s="26" t="s">
        <v>10</v>
      </c>
      <c r="E352" s="27" t="s">
        <v>11</v>
      </c>
    </row>
    <row r="353" spans="1:22" ht="15.75" thickBot="1" x14ac:dyDescent="0.3">
      <c r="A353" s="28" t="s">
        <v>12</v>
      </c>
      <c r="B353" s="7">
        <v>6.9637099999999993E-2</v>
      </c>
      <c r="C353" s="7">
        <v>9043</v>
      </c>
      <c r="D353" s="24">
        <v>-8450813.5</v>
      </c>
      <c r="E353" s="29">
        <v>-934514.38</v>
      </c>
    </row>
    <row r="354" spans="1:22" ht="15.75" thickBot="1" x14ac:dyDescent="0.3">
      <c r="A354" s="28" t="s">
        <v>13</v>
      </c>
      <c r="B354" s="54">
        <v>7.7007000000000007E-6</v>
      </c>
      <c r="C354" s="7">
        <v>1</v>
      </c>
      <c r="D354" s="24">
        <v>0</v>
      </c>
      <c r="E354" s="29">
        <v>0</v>
      </c>
    </row>
    <row r="355" spans="1:22" ht="15.75" thickBot="1" x14ac:dyDescent="0.3">
      <c r="A355" s="28" t="s">
        <v>14</v>
      </c>
      <c r="B355" s="7">
        <v>1.3860000000000001E-4</v>
      </c>
      <c r="C355" s="7">
        <v>18</v>
      </c>
      <c r="D355" s="24">
        <v>0</v>
      </c>
      <c r="E355" s="29">
        <v>0</v>
      </c>
    </row>
    <row r="356" spans="1:22" ht="15.75" thickBot="1" x14ac:dyDescent="0.3">
      <c r="A356" s="28" t="s">
        <v>15</v>
      </c>
      <c r="B356" s="7">
        <v>0.93021659999999995</v>
      </c>
      <c r="C356" s="7">
        <v>120797</v>
      </c>
      <c r="D356" s="24">
        <v>30199250</v>
      </c>
      <c r="E356" s="29">
        <v>250000</v>
      </c>
    </row>
    <row r="357" spans="1:22" x14ac:dyDescent="0.25">
      <c r="A357" s="30"/>
      <c r="B357" s="6">
        <v>1</v>
      </c>
      <c r="C357" s="6">
        <v>129859</v>
      </c>
      <c r="D357" s="31">
        <v>21748436.5</v>
      </c>
      <c r="E357" s="32">
        <v>167477.31</v>
      </c>
      <c r="I357">
        <f t="shared" ref="I357:J357" si="108">C343</f>
        <v>93.02</v>
      </c>
      <c r="J357">
        <f t="shared" si="108"/>
        <v>0</v>
      </c>
      <c r="K357">
        <f t="shared" ref="K357:L357" si="109">C345</f>
        <v>6.96</v>
      </c>
      <c r="L357">
        <f t="shared" si="109"/>
        <v>0.01</v>
      </c>
      <c r="M357">
        <f t="shared" ref="M357" si="110">B353</f>
        <v>6.9637099999999993E-2</v>
      </c>
      <c r="N357">
        <f t="shared" ref="N357" si="111">B354</f>
        <v>7.7007000000000007E-6</v>
      </c>
      <c r="O357">
        <f t="shared" ref="O357" si="112">B355</f>
        <v>1.3860000000000001E-4</v>
      </c>
      <c r="P357">
        <f t="shared" ref="P357" si="113">B356</f>
        <v>0.93021659999999995</v>
      </c>
      <c r="Q357" s="23">
        <f t="shared" ref="Q357:R357" si="114">D353</f>
        <v>-8450813.5</v>
      </c>
      <c r="R357" s="23">
        <f t="shared" si="114"/>
        <v>-934514.38</v>
      </c>
      <c r="S357" s="23">
        <f t="shared" ref="S357:T357" si="115">D356</f>
        <v>30199250</v>
      </c>
      <c r="T357" s="23">
        <f t="shared" si="115"/>
        <v>250000</v>
      </c>
      <c r="U357" s="23">
        <f t="shared" ref="U357:V357" si="116">D357</f>
        <v>21748436.5</v>
      </c>
      <c r="V357" s="23">
        <f t="shared" si="116"/>
        <v>167477.31</v>
      </c>
    </row>
    <row r="361" spans="1:22" x14ac:dyDescent="0.25">
      <c r="A361" s="1" t="s">
        <v>0</v>
      </c>
    </row>
    <row r="362" spans="1:22" ht="15.75" thickBot="1" x14ac:dyDescent="0.3"/>
    <row r="363" spans="1:22" ht="26.25" thickBot="1" x14ac:dyDescent="0.3">
      <c r="A363" s="2" t="s">
        <v>1</v>
      </c>
      <c r="B363" s="12" t="s">
        <v>3</v>
      </c>
      <c r="C363" s="13"/>
      <c r="D363" s="13"/>
      <c r="E363" s="13"/>
    </row>
    <row r="364" spans="1:22" ht="15.75" thickBot="1" x14ac:dyDescent="0.3">
      <c r="A364" s="3" t="s">
        <v>2</v>
      </c>
      <c r="B364" s="14" t="s">
        <v>4</v>
      </c>
      <c r="C364" s="16" t="s">
        <v>5</v>
      </c>
      <c r="D364" s="17"/>
      <c r="E364" s="17"/>
    </row>
    <row r="365" spans="1:22" ht="15.75" thickBot="1" x14ac:dyDescent="0.3">
      <c r="A365" s="4"/>
      <c r="B365" s="15"/>
      <c r="C365" s="5">
        <v>0</v>
      </c>
      <c r="D365" s="5">
        <v>1</v>
      </c>
      <c r="E365" s="8" t="s">
        <v>6</v>
      </c>
    </row>
    <row r="366" spans="1:22" x14ac:dyDescent="0.25">
      <c r="A366" s="4"/>
      <c r="B366" s="18">
        <v>0</v>
      </c>
      <c r="C366" s="6">
        <v>120798</v>
      </c>
      <c r="D366" s="6">
        <v>0</v>
      </c>
      <c r="E366" s="9">
        <v>120798</v>
      </c>
    </row>
    <row r="367" spans="1:22" ht="15.75" thickBot="1" x14ac:dyDescent="0.3">
      <c r="A367" s="4"/>
      <c r="B367" s="19"/>
      <c r="C367" s="7">
        <v>93.02</v>
      </c>
      <c r="D367" s="7">
        <v>0</v>
      </c>
      <c r="E367" s="10">
        <v>93.02</v>
      </c>
    </row>
    <row r="368" spans="1:22" x14ac:dyDescent="0.25">
      <c r="A368" s="4"/>
      <c r="B368" s="18">
        <v>1</v>
      </c>
      <c r="C368" s="6">
        <v>9057</v>
      </c>
      <c r="D368" s="6">
        <v>4</v>
      </c>
      <c r="E368" s="9">
        <v>9061</v>
      </c>
    </row>
    <row r="369" spans="1:22" ht="15.75" thickBot="1" x14ac:dyDescent="0.3">
      <c r="A369" s="4"/>
      <c r="B369" s="19"/>
      <c r="C369" s="7">
        <v>6.97</v>
      </c>
      <c r="D369" s="7">
        <v>0</v>
      </c>
      <c r="E369" s="10">
        <v>6.98</v>
      </c>
    </row>
    <row r="370" spans="1:22" x14ac:dyDescent="0.25">
      <c r="A370" s="4"/>
      <c r="B370" s="21" t="s">
        <v>6</v>
      </c>
      <c r="C370" s="6">
        <v>129855</v>
      </c>
      <c r="D370" s="6">
        <v>4</v>
      </c>
      <c r="E370" s="9">
        <v>129859</v>
      </c>
    </row>
    <row r="371" spans="1:22" x14ac:dyDescent="0.25">
      <c r="A371" s="4"/>
      <c r="B371" s="20"/>
      <c r="C371" s="6">
        <v>100</v>
      </c>
      <c r="D371" s="6">
        <v>0</v>
      </c>
      <c r="E371" s="9">
        <v>100</v>
      </c>
    </row>
    <row r="372" spans="1:22" x14ac:dyDescent="0.25">
      <c r="A372" s="4"/>
      <c r="B372" s="22"/>
      <c r="C372" s="22"/>
      <c r="D372" s="22"/>
      <c r="E372" s="22"/>
    </row>
    <row r="375" spans="1:22" ht="15.75" thickBot="1" x14ac:dyDescent="0.3"/>
    <row r="376" spans="1:22" ht="26.25" thickBot="1" x14ac:dyDescent="0.3">
      <c r="A376" s="25" t="s">
        <v>7</v>
      </c>
      <c r="B376" s="26" t="s">
        <v>8</v>
      </c>
      <c r="C376" s="26" t="s">
        <v>9</v>
      </c>
      <c r="D376" s="26" t="s">
        <v>10</v>
      </c>
      <c r="E376" s="27" t="s">
        <v>11</v>
      </c>
    </row>
    <row r="377" spans="1:22" ht="15.75" thickBot="1" x14ac:dyDescent="0.3">
      <c r="A377" s="28" t="s">
        <v>12</v>
      </c>
      <c r="B377" s="7">
        <v>6.9744899999999999E-2</v>
      </c>
      <c r="C377" s="7">
        <v>9057</v>
      </c>
      <c r="D377" s="24">
        <v>-8457586</v>
      </c>
      <c r="E377" s="29">
        <v>-933817.6</v>
      </c>
    </row>
    <row r="378" spans="1:22" ht="15.75" thickBot="1" x14ac:dyDescent="0.3">
      <c r="A378" s="28" t="s">
        <v>14</v>
      </c>
      <c r="B378" s="7">
        <v>3.0800000000000003E-5</v>
      </c>
      <c r="C378" s="7">
        <v>4</v>
      </c>
      <c r="D378" s="24">
        <v>0</v>
      </c>
      <c r="E378" s="29">
        <v>0</v>
      </c>
    </row>
    <row r="379" spans="1:22" ht="15.75" thickBot="1" x14ac:dyDescent="0.3">
      <c r="A379" s="28" t="s">
        <v>15</v>
      </c>
      <c r="B379" s="7">
        <v>0.9302243</v>
      </c>
      <c r="C379" s="7">
        <v>120798</v>
      </c>
      <c r="D379" s="24">
        <v>30199500</v>
      </c>
      <c r="E379" s="29">
        <v>250000</v>
      </c>
    </row>
    <row r="380" spans="1:22" x14ac:dyDescent="0.25">
      <c r="A380" s="30"/>
      <c r="B380" s="6">
        <v>1</v>
      </c>
      <c r="C380" s="6">
        <v>129859</v>
      </c>
      <c r="D380" s="31">
        <v>21741914</v>
      </c>
      <c r="E380" s="32">
        <v>167427.09</v>
      </c>
    </row>
    <row r="381" spans="1:22" x14ac:dyDescent="0.25">
      <c r="I381">
        <f t="shared" ref="I381:J381" si="117">C367</f>
        <v>93.02</v>
      </c>
      <c r="J381">
        <f t="shared" si="117"/>
        <v>0</v>
      </c>
      <c r="K381">
        <f t="shared" ref="K381:L381" si="118">C369</f>
        <v>6.97</v>
      </c>
      <c r="L381">
        <f t="shared" si="118"/>
        <v>0</v>
      </c>
      <c r="M381">
        <f t="shared" ref="M381" si="119">B377</f>
        <v>6.9744899999999999E-2</v>
      </c>
      <c r="N381">
        <f t="shared" ref="N381" si="120">B378</f>
        <v>3.0800000000000003E-5</v>
      </c>
      <c r="O381">
        <f t="shared" ref="O381" si="121">B379</f>
        <v>0.9302243</v>
      </c>
      <c r="P381">
        <f t="shared" ref="P381" si="122">B380</f>
        <v>1</v>
      </c>
      <c r="Q381" s="23">
        <f t="shared" ref="Q381:R381" si="123">D377</f>
        <v>-8457586</v>
      </c>
      <c r="R381" s="23">
        <f t="shared" si="123"/>
        <v>-933817.6</v>
      </c>
      <c r="S381" s="23">
        <f t="shared" ref="S381:T381" si="124">D380</f>
        <v>21741914</v>
      </c>
      <c r="T381" s="23">
        <f t="shared" si="124"/>
        <v>167427.09</v>
      </c>
      <c r="U381" s="23">
        <f t="shared" ref="U381:V381" si="125">D381</f>
        <v>0</v>
      </c>
      <c r="V381" s="23">
        <f t="shared" si="125"/>
        <v>0</v>
      </c>
    </row>
    <row r="384" spans="1:22" x14ac:dyDescent="0.25">
      <c r="A384" s="1" t="s">
        <v>0</v>
      </c>
    </row>
    <row r="385" spans="1:5" ht="15.75" thickBot="1" x14ac:dyDescent="0.3"/>
    <row r="386" spans="1:5" ht="26.25" thickBot="1" x14ac:dyDescent="0.3">
      <c r="A386" s="2" t="s">
        <v>1</v>
      </c>
      <c r="B386" s="12" t="s">
        <v>3</v>
      </c>
      <c r="C386" s="13"/>
      <c r="D386" s="13"/>
    </row>
    <row r="387" spans="1:5" ht="15.75" thickBot="1" x14ac:dyDescent="0.3">
      <c r="A387" s="3" t="s">
        <v>2</v>
      </c>
      <c r="B387" s="14" t="s">
        <v>4</v>
      </c>
      <c r="C387" s="16" t="s">
        <v>5</v>
      </c>
      <c r="D387" s="17"/>
    </row>
    <row r="388" spans="1:5" ht="15.75" thickBot="1" x14ac:dyDescent="0.3">
      <c r="A388" s="4"/>
      <c r="B388" s="15"/>
      <c r="C388" s="5">
        <v>0</v>
      </c>
      <c r="D388" s="8" t="s">
        <v>6</v>
      </c>
    </row>
    <row r="389" spans="1:5" x14ac:dyDescent="0.25">
      <c r="A389" s="4"/>
      <c r="B389" s="18">
        <v>0</v>
      </c>
      <c r="C389" s="6">
        <v>120798</v>
      </c>
      <c r="D389" s="9">
        <v>120798</v>
      </c>
    </row>
    <row r="390" spans="1:5" ht="15.75" thickBot="1" x14ac:dyDescent="0.3">
      <c r="A390" s="4"/>
      <c r="B390" s="19"/>
      <c r="C390" s="7">
        <v>93.02</v>
      </c>
      <c r="D390" s="10">
        <v>93.02</v>
      </c>
    </row>
    <row r="391" spans="1:5" x14ac:dyDescent="0.25">
      <c r="A391" s="4"/>
      <c r="B391" s="18">
        <v>1</v>
      </c>
      <c r="C391" s="6">
        <v>9061</v>
      </c>
      <c r="D391" s="9">
        <v>9061</v>
      </c>
    </row>
    <row r="392" spans="1:5" ht="15.75" thickBot="1" x14ac:dyDescent="0.3">
      <c r="A392" s="4"/>
      <c r="B392" s="19"/>
      <c r="C392" s="7">
        <v>6.98</v>
      </c>
      <c r="D392" s="10">
        <v>6.98</v>
      </c>
    </row>
    <row r="393" spans="1:5" x14ac:dyDescent="0.25">
      <c r="A393" s="4"/>
      <c r="B393" s="21" t="s">
        <v>6</v>
      </c>
      <c r="C393" s="6">
        <v>129859</v>
      </c>
      <c r="D393" s="9">
        <v>129859</v>
      </c>
    </row>
    <row r="394" spans="1:5" x14ac:dyDescent="0.25">
      <c r="A394" s="4"/>
      <c r="B394" s="20"/>
      <c r="C394" s="6">
        <v>100</v>
      </c>
      <c r="D394" s="9">
        <v>100</v>
      </c>
    </row>
    <row r="395" spans="1:5" x14ac:dyDescent="0.25">
      <c r="A395" s="4"/>
      <c r="B395" s="22"/>
      <c r="C395" s="22"/>
      <c r="D395" s="22"/>
    </row>
    <row r="398" spans="1:5" ht="15.75" thickBot="1" x14ac:dyDescent="0.3"/>
    <row r="399" spans="1:5" ht="26.25" thickBot="1" x14ac:dyDescent="0.3">
      <c r="A399" s="25" t="s">
        <v>7</v>
      </c>
      <c r="B399" s="26" t="s">
        <v>8</v>
      </c>
      <c r="C399" s="26" t="s">
        <v>9</v>
      </c>
      <c r="D399" s="26" t="s">
        <v>10</v>
      </c>
      <c r="E399" s="27" t="s">
        <v>11</v>
      </c>
    </row>
    <row r="400" spans="1:5" ht="15.75" thickBot="1" x14ac:dyDescent="0.3">
      <c r="A400" s="28" t="s">
        <v>12</v>
      </c>
      <c r="B400" s="7">
        <v>6.9775699999999996E-2</v>
      </c>
      <c r="C400" s="7">
        <v>9061</v>
      </c>
      <c r="D400" s="24">
        <v>-8459336</v>
      </c>
      <c r="E400" s="29">
        <v>-933598.5</v>
      </c>
    </row>
    <row r="401" spans="1:22" ht="15.75" thickBot="1" x14ac:dyDescent="0.3">
      <c r="A401" s="28" t="s">
        <v>15</v>
      </c>
      <c r="B401" s="7">
        <v>0.9302243</v>
      </c>
      <c r="C401" s="7">
        <v>120798</v>
      </c>
      <c r="D401" s="24">
        <v>30199500</v>
      </c>
      <c r="E401" s="29">
        <v>250000</v>
      </c>
    </row>
    <row r="402" spans="1:22" x14ac:dyDescent="0.25">
      <c r="A402" s="30"/>
      <c r="B402" s="6">
        <v>1</v>
      </c>
      <c r="C402" s="6">
        <v>129859</v>
      </c>
      <c r="D402" s="31">
        <v>21740164</v>
      </c>
      <c r="E402" s="32">
        <v>167413.60999999999</v>
      </c>
    </row>
    <row r="405" spans="1:22" x14ac:dyDescent="0.25">
      <c r="I405">
        <f t="shared" ref="I405:J405" si="126">C391</f>
        <v>9061</v>
      </c>
      <c r="J405">
        <f t="shared" si="126"/>
        <v>9061</v>
      </c>
      <c r="K405">
        <f t="shared" ref="K405:L405" si="127">C393</f>
        <v>129859</v>
      </c>
      <c r="L405">
        <f t="shared" si="127"/>
        <v>129859</v>
      </c>
      <c r="M405">
        <f t="shared" ref="M405" si="128">B401</f>
        <v>0.9302243</v>
      </c>
      <c r="N405">
        <f t="shared" ref="N405" si="129">B402</f>
        <v>1</v>
      </c>
      <c r="O405">
        <f t="shared" ref="O405" si="130">B403</f>
        <v>0</v>
      </c>
      <c r="P405">
        <f t="shared" ref="P405" si="131">B404</f>
        <v>0</v>
      </c>
      <c r="Q405" s="23">
        <f t="shared" ref="Q405:R405" si="132">D401</f>
        <v>30199500</v>
      </c>
      <c r="R405" s="23">
        <f t="shared" si="132"/>
        <v>250000</v>
      </c>
      <c r="S405" s="23">
        <f t="shared" ref="S405:T405" si="133">D404</f>
        <v>0</v>
      </c>
      <c r="T405" s="23">
        <f t="shared" si="133"/>
        <v>0</v>
      </c>
      <c r="U405" s="23">
        <f t="shared" ref="U405:V405" si="134">D405</f>
        <v>0</v>
      </c>
      <c r="V405" s="23">
        <f t="shared" si="134"/>
        <v>0</v>
      </c>
    </row>
    <row r="406" spans="1:22" x14ac:dyDescent="0.25">
      <c r="A406" s="1" t="s">
        <v>0</v>
      </c>
    </row>
    <row r="407" spans="1:22" ht="15.75" thickBot="1" x14ac:dyDescent="0.3"/>
    <row r="408" spans="1:22" ht="26.25" thickBot="1" x14ac:dyDescent="0.3">
      <c r="A408" s="2" t="s">
        <v>1</v>
      </c>
      <c r="B408" s="12" t="s">
        <v>3</v>
      </c>
      <c r="C408" s="13"/>
      <c r="D408" s="13"/>
    </row>
    <row r="409" spans="1:22" ht="15.75" thickBot="1" x14ac:dyDescent="0.3">
      <c r="A409" s="3" t="s">
        <v>2</v>
      </c>
      <c r="B409" s="14" t="s">
        <v>4</v>
      </c>
      <c r="C409" s="16" t="s">
        <v>5</v>
      </c>
      <c r="D409" s="17"/>
    </row>
    <row r="410" spans="1:22" ht="15.75" thickBot="1" x14ac:dyDescent="0.3">
      <c r="A410" s="4"/>
      <c r="B410" s="15"/>
      <c r="C410" s="5">
        <v>0</v>
      </c>
      <c r="D410" s="8" t="s">
        <v>6</v>
      </c>
    </row>
    <row r="411" spans="1:22" x14ac:dyDescent="0.25">
      <c r="A411" s="4"/>
      <c r="B411" s="18">
        <v>0</v>
      </c>
      <c r="C411" s="6">
        <v>120798</v>
      </c>
      <c r="D411" s="9">
        <v>120798</v>
      </c>
    </row>
    <row r="412" spans="1:22" ht="15.75" thickBot="1" x14ac:dyDescent="0.3">
      <c r="A412" s="4"/>
      <c r="B412" s="19"/>
      <c r="C412" s="7">
        <v>93.02</v>
      </c>
      <c r="D412" s="10">
        <v>93.02</v>
      </c>
    </row>
    <row r="413" spans="1:22" x14ac:dyDescent="0.25">
      <c r="A413" s="4"/>
      <c r="B413" s="18">
        <v>1</v>
      </c>
      <c r="C413" s="6">
        <v>9061</v>
      </c>
      <c r="D413" s="9">
        <v>9061</v>
      </c>
    </row>
    <row r="414" spans="1:22" ht="15.75" thickBot="1" x14ac:dyDescent="0.3">
      <c r="A414" s="4"/>
      <c r="B414" s="19"/>
      <c r="C414" s="7">
        <v>6.98</v>
      </c>
      <c r="D414" s="10">
        <v>6.98</v>
      </c>
    </row>
    <row r="415" spans="1:22" x14ac:dyDescent="0.25">
      <c r="A415" s="4"/>
      <c r="B415" s="21" t="s">
        <v>6</v>
      </c>
      <c r="C415" s="6">
        <v>129859</v>
      </c>
      <c r="D415" s="9">
        <v>129859</v>
      </c>
    </row>
    <row r="416" spans="1:22" x14ac:dyDescent="0.25">
      <c r="A416" s="4"/>
      <c r="B416" s="20"/>
      <c r="C416" s="6">
        <v>100</v>
      </c>
      <c r="D416" s="9">
        <v>100</v>
      </c>
    </row>
    <row r="417" spans="1:5" x14ac:dyDescent="0.25">
      <c r="A417" s="4"/>
      <c r="B417" s="22"/>
      <c r="C417" s="22"/>
      <c r="D417" s="22"/>
    </row>
    <row r="420" spans="1:5" ht="15.75" thickBot="1" x14ac:dyDescent="0.3"/>
    <row r="421" spans="1:5" ht="26.25" thickBot="1" x14ac:dyDescent="0.3">
      <c r="A421" s="25" t="s">
        <v>7</v>
      </c>
      <c r="B421" s="26" t="s">
        <v>8</v>
      </c>
      <c r="C421" s="26" t="s">
        <v>9</v>
      </c>
      <c r="D421" s="26" t="s">
        <v>10</v>
      </c>
      <c r="E421" s="27" t="s">
        <v>11</v>
      </c>
    </row>
    <row r="422" spans="1:5" ht="15.75" thickBot="1" x14ac:dyDescent="0.3">
      <c r="A422" s="28" t="s">
        <v>12</v>
      </c>
      <c r="B422" s="7">
        <v>6.9775699999999996E-2</v>
      </c>
      <c r="C422" s="7">
        <v>9061</v>
      </c>
      <c r="D422" s="24">
        <v>-8459336</v>
      </c>
      <c r="E422" s="29">
        <v>-933598.5</v>
      </c>
    </row>
    <row r="423" spans="1:5" ht="15.75" thickBot="1" x14ac:dyDescent="0.3">
      <c r="A423" s="28" t="s">
        <v>15</v>
      </c>
      <c r="B423" s="7">
        <v>0.9302243</v>
      </c>
      <c r="C423" s="7">
        <v>120798</v>
      </c>
      <c r="D423" s="24">
        <v>30199500</v>
      </c>
      <c r="E423" s="29">
        <v>250000</v>
      </c>
    </row>
    <row r="424" spans="1:5" x14ac:dyDescent="0.25">
      <c r="A424" s="30"/>
      <c r="B424" s="6">
        <v>1</v>
      </c>
      <c r="C424" s="6">
        <v>129859</v>
      </c>
      <c r="D424" s="31">
        <v>21740164</v>
      </c>
      <c r="E424" s="32">
        <v>167413.60999999999</v>
      </c>
    </row>
    <row r="428" spans="1:5" x14ac:dyDescent="0.25">
      <c r="A428" s="1" t="s">
        <v>0</v>
      </c>
    </row>
    <row r="429" spans="1:5" ht="15.75" thickBot="1" x14ac:dyDescent="0.3"/>
    <row r="430" spans="1:5" ht="26.25" thickBot="1" x14ac:dyDescent="0.3">
      <c r="A430" s="2" t="s">
        <v>1</v>
      </c>
      <c r="B430" s="12" t="s">
        <v>3</v>
      </c>
      <c r="C430" s="13"/>
      <c r="D430" s="13"/>
    </row>
    <row r="431" spans="1:5" ht="15.75" thickBot="1" x14ac:dyDescent="0.3">
      <c r="A431" s="3" t="s">
        <v>2</v>
      </c>
      <c r="B431" s="14" t="s">
        <v>4</v>
      </c>
      <c r="C431" s="16" t="s">
        <v>5</v>
      </c>
      <c r="D431" s="17"/>
    </row>
    <row r="432" spans="1:5" ht="15.75" thickBot="1" x14ac:dyDescent="0.3">
      <c r="A432" s="4"/>
      <c r="B432" s="15"/>
      <c r="C432" s="5">
        <v>0</v>
      </c>
      <c r="D432" s="8" t="s">
        <v>6</v>
      </c>
    </row>
    <row r="433" spans="1:5" x14ac:dyDescent="0.25">
      <c r="A433" s="4"/>
      <c r="B433" s="18">
        <v>0</v>
      </c>
      <c r="C433" s="6">
        <v>120798</v>
      </c>
      <c r="D433" s="9">
        <v>120798</v>
      </c>
    </row>
    <row r="434" spans="1:5" ht="15.75" thickBot="1" x14ac:dyDescent="0.3">
      <c r="A434" s="4"/>
      <c r="B434" s="19"/>
      <c r="C434" s="7">
        <v>93.02</v>
      </c>
      <c r="D434" s="10">
        <v>93.02</v>
      </c>
    </row>
    <row r="435" spans="1:5" x14ac:dyDescent="0.25">
      <c r="A435" s="4"/>
      <c r="B435" s="18">
        <v>1</v>
      </c>
      <c r="C435" s="6">
        <v>9061</v>
      </c>
      <c r="D435" s="9">
        <v>9061</v>
      </c>
    </row>
    <row r="436" spans="1:5" ht="15.75" thickBot="1" x14ac:dyDescent="0.3">
      <c r="A436" s="4"/>
      <c r="B436" s="19"/>
      <c r="C436" s="7">
        <v>6.98</v>
      </c>
      <c r="D436" s="10">
        <v>6.98</v>
      </c>
    </row>
    <row r="437" spans="1:5" x14ac:dyDescent="0.25">
      <c r="A437" s="4"/>
      <c r="B437" s="21" t="s">
        <v>6</v>
      </c>
      <c r="C437" s="6">
        <v>129859</v>
      </c>
      <c r="D437" s="9">
        <v>129859</v>
      </c>
    </row>
    <row r="438" spans="1:5" x14ac:dyDescent="0.25">
      <c r="A438" s="4"/>
      <c r="B438" s="20"/>
      <c r="C438" s="6">
        <v>100</v>
      </c>
      <c r="D438" s="9">
        <v>100</v>
      </c>
    </row>
    <row r="439" spans="1:5" x14ac:dyDescent="0.25">
      <c r="A439" s="4"/>
      <c r="B439" s="22"/>
      <c r="C439" s="22"/>
      <c r="D439" s="22"/>
    </row>
    <row r="442" spans="1:5" ht="15.75" thickBot="1" x14ac:dyDescent="0.3"/>
    <row r="443" spans="1:5" ht="26.25" thickBot="1" x14ac:dyDescent="0.3">
      <c r="A443" s="25" t="s">
        <v>7</v>
      </c>
      <c r="B443" s="26" t="s">
        <v>8</v>
      </c>
      <c r="C443" s="26" t="s">
        <v>9</v>
      </c>
      <c r="D443" s="26" t="s">
        <v>10</v>
      </c>
      <c r="E443" s="27" t="s">
        <v>11</v>
      </c>
    </row>
    <row r="444" spans="1:5" ht="15.75" thickBot="1" x14ac:dyDescent="0.3">
      <c r="A444" s="28" t="s">
        <v>12</v>
      </c>
      <c r="B444" s="7">
        <v>6.9775699999999996E-2</v>
      </c>
      <c r="C444" s="7">
        <v>9061</v>
      </c>
      <c r="D444" s="24">
        <v>-8459336</v>
      </c>
      <c r="E444" s="29">
        <v>-933598.5</v>
      </c>
    </row>
    <row r="445" spans="1:5" ht="15.75" thickBot="1" x14ac:dyDescent="0.3">
      <c r="A445" s="28" t="s">
        <v>15</v>
      </c>
      <c r="B445" s="7">
        <v>0.9302243</v>
      </c>
      <c r="C445" s="7">
        <v>120798</v>
      </c>
      <c r="D445" s="24">
        <v>30199500</v>
      </c>
      <c r="E445" s="29">
        <v>250000</v>
      </c>
    </row>
    <row r="446" spans="1:5" x14ac:dyDescent="0.25">
      <c r="A446" s="30"/>
      <c r="B446" s="6">
        <v>1</v>
      </c>
      <c r="C446" s="6">
        <v>129859</v>
      </c>
      <c r="D446" s="31">
        <v>21740164</v>
      </c>
      <c r="E446" s="32">
        <v>167413.60999999999</v>
      </c>
    </row>
  </sheetData>
  <mergeCells count="133">
    <mergeCell ref="B433:B434"/>
    <mergeCell ref="B435:B436"/>
    <mergeCell ref="B437:B438"/>
    <mergeCell ref="B439:D439"/>
    <mergeCell ref="B411:B412"/>
    <mergeCell ref="B413:B414"/>
    <mergeCell ref="B415:B416"/>
    <mergeCell ref="B417:D417"/>
    <mergeCell ref="B430:D430"/>
    <mergeCell ref="B431:B432"/>
    <mergeCell ref="C431:D431"/>
    <mergeCell ref="B389:B390"/>
    <mergeCell ref="B391:B392"/>
    <mergeCell ref="B393:B394"/>
    <mergeCell ref="B395:D395"/>
    <mergeCell ref="B408:D408"/>
    <mergeCell ref="B409:B410"/>
    <mergeCell ref="C409:D409"/>
    <mergeCell ref="B366:B367"/>
    <mergeCell ref="B368:B369"/>
    <mergeCell ref="B370:B371"/>
    <mergeCell ref="B372:E372"/>
    <mergeCell ref="B386:D386"/>
    <mergeCell ref="B387:B388"/>
    <mergeCell ref="C387:D387"/>
    <mergeCell ref="B342:B343"/>
    <mergeCell ref="B344:B345"/>
    <mergeCell ref="B346:B347"/>
    <mergeCell ref="B348:E348"/>
    <mergeCell ref="B363:E363"/>
    <mergeCell ref="B364:B365"/>
    <mergeCell ref="C364:E364"/>
    <mergeCell ref="B318:B319"/>
    <mergeCell ref="B320:B321"/>
    <mergeCell ref="B322:B323"/>
    <mergeCell ref="B324:E324"/>
    <mergeCell ref="B339:E339"/>
    <mergeCell ref="B340:B341"/>
    <mergeCell ref="C340:E340"/>
    <mergeCell ref="B294:B295"/>
    <mergeCell ref="B296:B297"/>
    <mergeCell ref="B298:B299"/>
    <mergeCell ref="B300:E300"/>
    <mergeCell ref="B315:E315"/>
    <mergeCell ref="B316:B317"/>
    <mergeCell ref="C316:E316"/>
    <mergeCell ref="B270:B271"/>
    <mergeCell ref="B272:B273"/>
    <mergeCell ref="B274:B275"/>
    <mergeCell ref="B276:E276"/>
    <mergeCell ref="B291:E291"/>
    <mergeCell ref="B292:B293"/>
    <mergeCell ref="C292:E292"/>
    <mergeCell ref="B246:B247"/>
    <mergeCell ref="B248:B249"/>
    <mergeCell ref="B250:B251"/>
    <mergeCell ref="B252:E252"/>
    <mergeCell ref="B267:E267"/>
    <mergeCell ref="B268:B269"/>
    <mergeCell ref="C268:E268"/>
    <mergeCell ref="B222:B223"/>
    <mergeCell ref="B224:B225"/>
    <mergeCell ref="B226:B227"/>
    <mergeCell ref="B228:E228"/>
    <mergeCell ref="B243:E243"/>
    <mergeCell ref="B244:B245"/>
    <mergeCell ref="C244:E244"/>
    <mergeCell ref="B198:B199"/>
    <mergeCell ref="B200:B201"/>
    <mergeCell ref="B202:B203"/>
    <mergeCell ref="B204:E204"/>
    <mergeCell ref="B219:E219"/>
    <mergeCell ref="B220:B221"/>
    <mergeCell ref="C220:E220"/>
    <mergeCell ref="B174:B175"/>
    <mergeCell ref="B176:B177"/>
    <mergeCell ref="B178:B179"/>
    <mergeCell ref="B180:E180"/>
    <mergeCell ref="B195:E195"/>
    <mergeCell ref="B196:B197"/>
    <mergeCell ref="C196:E196"/>
    <mergeCell ref="B150:B151"/>
    <mergeCell ref="B152:B153"/>
    <mergeCell ref="B154:B155"/>
    <mergeCell ref="B156:E156"/>
    <mergeCell ref="B171:E171"/>
    <mergeCell ref="B172:B173"/>
    <mergeCell ref="C172:E172"/>
    <mergeCell ref="B126:B127"/>
    <mergeCell ref="B128:B129"/>
    <mergeCell ref="B130:B131"/>
    <mergeCell ref="B132:E132"/>
    <mergeCell ref="B147:E147"/>
    <mergeCell ref="B148:B149"/>
    <mergeCell ref="C148:E148"/>
    <mergeCell ref="B102:B103"/>
    <mergeCell ref="B104:B105"/>
    <mergeCell ref="B106:B107"/>
    <mergeCell ref="B108:E108"/>
    <mergeCell ref="B123:E123"/>
    <mergeCell ref="B124:B125"/>
    <mergeCell ref="C124:E124"/>
    <mergeCell ref="B78:B79"/>
    <mergeCell ref="B80:B81"/>
    <mergeCell ref="B82:B83"/>
    <mergeCell ref="B84:E84"/>
    <mergeCell ref="B99:E99"/>
    <mergeCell ref="B100:B101"/>
    <mergeCell ref="C100:E100"/>
    <mergeCell ref="B56:B57"/>
    <mergeCell ref="B58:B59"/>
    <mergeCell ref="B60:E60"/>
    <mergeCell ref="B75:E75"/>
    <mergeCell ref="B76:B77"/>
    <mergeCell ref="C76:E76"/>
    <mergeCell ref="B34:B35"/>
    <mergeCell ref="B36:E36"/>
    <mergeCell ref="B51:E51"/>
    <mergeCell ref="B52:B53"/>
    <mergeCell ref="C52:E52"/>
    <mergeCell ref="B54:B55"/>
    <mergeCell ref="B12:E12"/>
    <mergeCell ref="B27:E27"/>
    <mergeCell ref="B28:B29"/>
    <mergeCell ref="C28:E28"/>
    <mergeCell ref="B30:B31"/>
    <mergeCell ref="B32:B33"/>
    <mergeCell ref="B3:E3"/>
    <mergeCell ref="B4:B5"/>
    <mergeCell ref="C4:E4"/>
    <mergeCell ref="B6:B7"/>
    <mergeCell ref="B8:B9"/>
    <mergeCell ref="B10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ADD3-9DA7-42F4-BE26-CC2A737EC9A4}">
  <dimension ref="A1:V451"/>
  <sheetViews>
    <sheetView workbookViewId="0">
      <selection activeCell="F1" sqref="F1:V405"/>
    </sheetView>
  </sheetViews>
  <sheetFormatPr defaultRowHeight="15" x14ac:dyDescent="0.25"/>
  <sheetData>
    <row r="1" spans="1:5" x14ac:dyDescent="0.25">
      <c r="A1" s="1" t="s">
        <v>0</v>
      </c>
    </row>
    <row r="2" spans="1:5" ht="15.75" thickBot="1" x14ac:dyDescent="0.3"/>
    <row r="3" spans="1:5" ht="26.25" thickBot="1" x14ac:dyDescent="0.3">
      <c r="A3" s="2" t="s">
        <v>1</v>
      </c>
      <c r="B3" s="12" t="s">
        <v>3</v>
      </c>
      <c r="C3" s="13"/>
      <c r="D3" s="13"/>
      <c r="E3" s="13"/>
    </row>
    <row r="4" spans="1:5" ht="15.75" thickBot="1" x14ac:dyDescent="0.3">
      <c r="A4" s="3" t="s">
        <v>2</v>
      </c>
      <c r="B4" s="14" t="s">
        <v>4</v>
      </c>
      <c r="C4" s="16" t="s">
        <v>5</v>
      </c>
      <c r="D4" s="17"/>
      <c r="E4" s="17"/>
    </row>
    <row r="5" spans="1:5" ht="15.75" thickBot="1" x14ac:dyDescent="0.3">
      <c r="A5" s="4"/>
      <c r="B5" s="15"/>
      <c r="C5" s="5">
        <v>0</v>
      </c>
      <c r="D5" s="5">
        <v>1</v>
      </c>
      <c r="E5" s="8" t="s">
        <v>6</v>
      </c>
    </row>
    <row r="6" spans="1:5" x14ac:dyDescent="0.25">
      <c r="A6" s="4"/>
      <c r="B6" s="18">
        <v>0</v>
      </c>
      <c r="C6" s="6">
        <v>7958</v>
      </c>
      <c r="D6" s="6">
        <v>7026</v>
      </c>
      <c r="E6" s="9">
        <v>14984</v>
      </c>
    </row>
    <row r="7" spans="1:5" ht="15.75" thickBot="1" x14ac:dyDescent="0.3">
      <c r="A7" s="4"/>
      <c r="B7" s="19"/>
      <c r="C7" s="7">
        <v>43.49</v>
      </c>
      <c r="D7" s="7">
        <v>38.4</v>
      </c>
      <c r="E7" s="10">
        <v>81.88</v>
      </c>
    </row>
    <row r="8" spans="1:5" x14ac:dyDescent="0.25">
      <c r="A8" s="4"/>
      <c r="B8" s="18">
        <v>1</v>
      </c>
      <c r="C8" s="6">
        <v>470</v>
      </c>
      <c r="D8" s="6">
        <v>2845</v>
      </c>
      <c r="E8" s="9">
        <v>3315</v>
      </c>
    </row>
    <row r="9" spans="1:5" ht="15.75" thickBot="1" x14ac:dyDescent="0.3">
      <c r="A9" s="4"/>
      <c r="B9" s="19"/>
      <c r="C9" s="7">
        <v>2.57</v>
      </c>
      <c r="D9" s="7">
        <v>15.55</v>
      </c>
      <c r="E9" s="10">
        <v>18.12</v>
      </c>
    </row>
    <row r="10" spans="1:5" x14ac:dyDescent="0.25">
      <c r="A10" s="4"/>
      <c r="B10" s="21" t="s">
        <v>6</v>
      </c>
      <c r="C10" s="6">
        <v>8428</v>
      </c>
      <c r="D10" s="6">
        <v>9871</v>
      </c>
      <c r="E10" s="9">
        <v>18299</v>
      </c>
    </row>
    <row r="11" spans="1:5" x14ac:dyDescent="0.25">
      <c r="A11" s="4"/>
      <c r="B11" s="20"/>
      <c r="C11" s="6">
        <v>46.06</v>
      </c>
      <c r="D11" s="6">
        <v>53.94</v>
      </c>
      <c r="E11" s="9">
        <v>100</v>
      </c>
    </row>
    <row r="12" spans="1:5" x14ac:dyDescent="0.25">
      <c r="A12" s="4"/>
      <c r="B12" s="22"/>
      <c r="C12" s="22"/>
      <c r="D12" s="22"/>
      <c r="E12" s="22"/>
    </row>
    <row r="15" spans="1:5" ht="15.75" thickBot="1" x14ac:dyDescent="0.3"/>
    <row r="16" spans="1:5" ht="26.25" thickBot="1" x14ac:dyDescent="0.3">
      <c r="A16" s="25" t="s">
        <v>7</v>
      </c>
      <c r="B16" s="26" t="s">
        <v>8</v>
      </c>
      <c r="C16" s="26" t="s">
        <v>9</v>
      </c>
      <c r="D16" s="26" t="s">
        <v>10</v>
      </c>
      <c r="E16" s="27" t="s">
        <v>11</v>
      </c>
    </row>
    <row r="17" spans="1:22" ht="15.75" thickBot="1" x14ac:dyDescent="0.3">
      <c r="A17" s="28" t="s">
        <v>12</v>
      </c>
      <c r="B17" s="7">
        <v>2.5684499999999999E-2</v>
      </c>
      <c r="C17" s="7">
        <v>470</v>
      </c>
      <c r="D17" s="24">
        <v>-669142.5</v>
      </c>
      <c r="E17" s="29">
        <v>-1423707.45</v>
      </c>
    </row>
    <row r="18" spans="1:22" ht="15.75" thickBot="1" x14ac:dyDescent="0.3">
      <c r="A18" s="28" t="s">
        <v>13</v>
      </c>
      <c r="B18" s="7">
        <v>0.3839554</v>
      </c>
      <c r="C18" s="7">
        <v>7026</v>
      </c>
      <c r="D18" s="24">
        <v>0</v>
      </c>
      <c r="E18" s="29">
        <v>0</v>
      </c>
    </row>
    <row r="19" spans="1:22" ht="15.75" thickBot="1" x14ac:dyDescent="0.3">
      <c r="A19" s="28" t="s">
        <v>14</v>
      </c>
      <c r="B19" s="7">
        <v>0.155473</v>
      </c>
      <c r="C19" s="7">
        <v>2845</v>
      </c>
      <c r="D19" s="24">
        <v>0</v>
      </c>
      <c r="E19" s="29">
        <v>0</v>
      </c>
    </row>
    <row r="20" spans="1:22" ht="15.75" thickBot="1" x14ac:dyDescent="0.3">
      <c r="A20" s="28" t="s">
        <v>15</v>
      </c>
      <c r="B20" s="7">
        <v>0.43488719999999997</v>
      </c>
      <c r="C20" s="7">
        <v>7958</v>
      </c>
      <c r="D20" s="24">
        <v>1989500</v>
      </c>
      <c r="E20" s="29">
        <v>250000</v>
      </c>
    </row>
    <row r="21" spans="1:22" x14ac:dyDescent="0.25">
      <c r="A21" s="30"/>
      <c r="B21" s="6">
        <v>1</v>
      </c>
      <c r="C21" s="6">
        <v>18299</v>
      </c>
      <c r="D21" s="31">
        <v>1320357.5</v>
      </c>
      <c r="E21" s="32">
        <v>72154.63</v>
      </c>
      <c r="I21">
        <f>C7</f>
        <v>43.49</v>
      </c>
      <c r="J21">
        <f>D7</f>
        <v>38.4</v>
      </c>
      <c r="K21">
        <f>C9</f>
        <v>2.57</v>
      </c>
      <c r="L21">
        <f>D9</f>
        <v>15.55</v>
      </c>
      <c r="M21">
        <f>B17</f>
        <v>2.5684499999999999E-2</v>
      </c>
      <c r="N21">
        <f>B18</f>
        <v>0.3839554</v>
      </c>
      <c r="O21">
        <f>B19</f>
        <v>0.155473</v>
      </c>
      <c r="P21">
        <f>B20</f>
        <v>0.43488719999999997</v>
      </c>
      <c r="Q21" s="23">
        <f>D17</f>
        <v>-669142.5</v>
      </c>
      <c r="R21" s="23">
        <f>E17</f>
        <v>-1423707.45</v>
      </c>
      <c r="S21" s="23">
        <f>D20</f>
        <v>1989500</v>
      </c>
      <c r="T21" s="23">
        <f>E20</f>
        <v>250000</v>
      </c>
      <c r="U21" s="23">
        <f>D21</f>
        <v>1320357.5</v>
      </c>
      <c r="V21" s="23">
        <f>E21</f>
        <v>72154.63</v>
      </c>
    </row>
    <row r="25" spans="1:22" x14ac:dyDescent="0.25">
      <c r="A25" s="1" t="s">
        <v>0</v>
      </c>
    </row>
    <row r="26" spans="1:22" ht="15.75" thickBot="1" x14ac:dyDescent="0.3"/>
    <row r="27" spans="1:22" ht="26.25" thickBot="1" x14ac:dyDescent="0.3">
      <c r="A27" s="2" t="s">
        <v>1</v>
      </c>
      <c r="B27" s="12" t="s">
        <v>3</v>
      </c>
      <c r="C27" s="13"/>
      <c r="D27" s="13"/>
      <c r="E27" s="13"/>
    </row>
    <row r="28" spans="1:22" ht="15.75" thickBot="1" x14ac:dyDescent="0.3">
      <c r="A28" s="3" t="s">
        <v>2</v>
      </c>
      <c r="B28" s="14" t="s">
        <v>4</v>
      </c>
      <c r="C28" s="16" t="s">
        <v>5</v>
      </c>
      <c r="D28" s="17"/>
      <c r="E28" s="17"/>
    </row>
    <row r="29" spans="1:22" ht="15.75" thickBot="1" x14ac:dyDescent="0.3">
      <c r="A29" s="4"/>
      <c r="B29" s="15"/>
      <c r="C29" s="5">
        <v>0</v>
      </c>
      <c r="D29" s="5">
        <v>1</v>
      </c>
      <c r="E29" s="8" t="s">
        <v>6</v>
      </c>
    </row>
    <row r="30" spans="1:22" x14ac:dyDescent="0.25">
      <c r="A30" s="4"/>
      <c r="B30" s="18">
        <v>0</v>
      </c>
      <c r="C30" s="6">
        <v>10073</v>
      </c>
      <c r="D30" s="6">
        <v>4911</v>
      </c>
      <c r="E30" s="9">
        <v>14984</v>
      </c>
    </row>
    <row r="31" spans="1:22" ht="15.75" thickBot="1" x14ac:dyDescent="0.3">
      <c r="A31" s="4"/>
      <c r="B31" s="19"/>
      <c r="C31" s="7">
        <v>55.05</v>
      </c>
      <c r="D31" s="7">
        <v>26.84</v>
      </c>
      <c r="E31" s="10">
        <v>81.88</v>
      </c>
    </row>
    <row r="32" spans="1:22" x14ac:dyDescent="0.25">
      <c r="A32" s="4"/>
      <c r="B32" s="18">
        <v>1</v>
      </c>
      <c r="C32" s="6">
        <v>772</v>
      </c>
      <c r="D32" s="6">
        <v>2543</v>
      </c>
      <c r="E32" s="9">
        <v>3315</v>
      </c>
    </row>
    <row r="33" spans="1:22" ht="15.75" thickBot="1" x14ac:dyDescent="0.3">
      <c r="A33" s="4"/>
      <c r="B33" s="19"/>
      <c r="C33" s="7">
        <v>4.22</v>
      </c>
      <c r="D33" s="7">
        <v>13.9</v>
      </c>
      <c r="E33" s="10">
        <v>18.12</v>
      </c>
    </row>
    <row r="34" spans="1:22" x14ac:dyDescent="0.25">
      <c r="A34" s="4"/>
      <c r="B34" s="21" t="s">
        <v>6</v>
      </c>
      <c r="C34" s="6">
        <v>10845</v>
      </c>
      <c r="D34" s="6">
        <v>7454</v>
      </c>
      <c r="E34" s="9">
        <v>18299</v>
      </c>
    </row>
    <row r="35" spans="1:22" x14ac:dyDescent="0.25">
      <c r="A35" s="4"/>
      <c r="B35" s="20"/>
      <c r="C35" s="6">
        <v>59.27</v>
      </c>
      <c r="D35" s="6">
        <v>40.729999999999997</v>
      </c>
      <c r="E35" s="9">
        <v>100</v>
      </c>
    </row>
    <row r="36" spans="1:22" x14ac:dyDescent="0.25">
      <c r="A36" s="4"/>
      <c r="B36" s="22"/>
      <c r="C36" s="22"/>
      <c r="D36" s="22"/>
      <c r="E36" s="22"/>
    </row>
    <row r="39" spans="1:22" ht="15.75" thickBot="1" x14ac:dyDescent="0.3"/>
    <row r="40" spans="1:22" ht="26.25" thickBot="1" x14ac:dyDescent="0.3">
      <c r="A40" s="25" t="s">
        <v>7</v>
      </c>
      <c r="B40" s="26" t="s">
        <v>8</v>
      </c>
      <c r="C40" s="26" t="s">
        <v>9</v>
      </c>
      <c r="D40" s="26" t="s">
        <v>10</v>
      </c>
      <c r="E40" s="27" t="s">
        <v>11</v>
      </c>
    </row>
    <row r="41" spans="1:22" ht="15.75" thickBot="1" x14ac:dyDescent="0.3">
      <c r="A41" s="28" t="s">
        <v>12</v>
      </c>
      <c r="B41" s="7">
        <v>4.2188099999999999E-2</v>
      </c>
      <c r="C41" s="7">
        <v>772</v>
      </c>
      <c r="D41" s="24">
        <v>-1069839.5</v>
      </c>
      <c r="E41" s="29">
        <v>-1385802.46</v>
      </c>
    </row>
    <row r="42" spans="1:22" ht="15.75" thickBot="1" x14ac:dyDescent="0.3">
      <c r="A42" s="28" t="s">
        <v>13</v>
      </c>
      <c r="B42" s="7">
        <v>0.26837529999999998</v>
      </c>
      <c r="C42" s="7">
        <v>4911</v>
      </c>
      <c r="D42" s="24">
        <v>0</v>
      </c>
      <c r="E42" s="29">
        <v>0</v>
      </c>
    </row>
    <row r="43" spans="1:22" ht="15.75" thickBot="1" x14ac:dyDescent="0.3">
      <c r="A43" s="28" t="s">
        <v>14</v>
      </c>
      <c r="B43" s="7">
        <v>0.13896929999999999</v>
      </c>
      <c r="C43" s="7">
        <v>2543</v>
      </c>
      <c r="D43" s="24">
        <v>0</v>
      </c>
      <c r="E43" s="29">
        <v>0</v>
      </c>
    </row>
    <row r="44" spans="1:22" ht="15.75" thickBot="1" x14ac:dyDescent="0.3">
      <c r="A44" s="28" t="s">
        <v>15</v>
      </c>
      <c r="B44" s="7">
        <v>0.55046720000000005</v>
      </c>
      <c r="C44" s="7">
        <v>10073</v>
      </c>
      <c r="D44" s="24">
        <v>2518250</v>
      </c>
      <c r="E44" s="29">
        <v>250000</v>
      </c>
    </row>
    <row r="45" spans="1:22" x14ac:dyDescent="0.25">
      <c r="A45" s="30"/>
      <c r="B45" s="6">
        <v>1</v>
      </c>
      <c r="C45" s="6">
        <v>18299</v>
      </c>
      <c r="D45" s="31">
        <v>1448410.5</v>
      </c>
      <c r="E45" s="32">
        <v>79152.44</v>
      </c>
      <c r="I45">
        <f>C31</f>
        <v>55.05</v>
      </c>
      <c r="J45">
        <f>D31</f>
        <v>26.84</v>
      </c>
      <c r="K45">
        <f>C33</f>
        <v>4.22</v>
      </c>
      <c r="L45">
        <f>D33</f>
        <v>13.9</v>
      </c>
      <c r="M45">
        <f>B41</f>
        <v>4.2188099999999999E-2</v>
      </c>
      <c r="N45">
        <f>B42</f>
        <v>0.26837529999999998</v>
      </c>
      <c r="O45">
        <f>B43</f>
        <v>0.13896929999999999</v>
      </c>
      <c r="P45">
        <f>B44</f>
        <v>0.55046720000000005</v>
      </c>
      <c r="Q45" s="23">
        <f>D41</f>
        <v>-1069839.5</v>
      </c>
      <c r="R45" s="23">
        <f>E41</f>
        <v>-1385802.46</v>
      </c>
      <c r="S45" s="23">
        <f>D44</f>
        <v>2518250</v>
      </c>
      <c r="T45" s="23">
        <f>E44</f>
        <v>250000</v>
      </c>
      <c r="U45" s="23">
        <f>D45</f>
        <v>1448410.5</v>
      </c>
      <c r="V45" s="23">
        <f>E45</f>
        <v>79152.44</v>
      </c>
    </row>
    <row r="49" spans="1:5" x14ac:dyDescent="0.25">
      <c r="A49" s="1" t="s">
        <v>0</v>
      </c>
    </row>
    <row r="50" spans="1:5" ht="15.75" thickBot="1" x14ac:dyDescent="0.3"/>
    <row r="51" spans="1:5" ht="26.25" thickBot="1" x14ac:dyDescent="0.3">
      <c r="A51" s="2" t="s">
        <v>1</v>
      </c>
      <c r="B51" s="12" t="s">
        <v>3</v>
      </c>
      <c r="C51" s="13"/>
      <c r="D51" s="13"/>
      <c r="E51" s="13"/>
    </row>
    <row r="52" spans="1:5" ht="15.75" thickBot="1" x14ac:dyDescent="0.3">
      <c r="A52" s="3" t="s">
        <v>2</v>
      </c>
      <c r="B52" s="14" t="s">
        <v>4</v>
      </c>
      <c r="C52" s="16" t="s">
        <v>5</v>
      </c>
      <c r="D52" s="17"/>
      <c r="E52" s="17"/>
    </row>
    <row r="53" spans="1:5" ht="15.75" thickBot="1" x14ac:dyDescent="0.3">
      <c r="A53" s="4"/>
      <c r="B53" s="15"/>
      <c r="C53" s="5">
        <v>0</v>
      </c>
      <c r="D53" s="5">
        <v>1</v>
      </c>
      <c r="E53" s="8" t="s">
        <v>6</v>
      </c>
    </row>
    <row r="54" spans="1:5" x14ac:dyDescent="0.25">
      <c r="A54" s="4"/>
      <c r="B54" s="18">
        <v>0</v>
      </c>
      <c r="C54" s="6">
        <v>11443</v>
      </c>
      <c r="D54" s="6">
        <v>3541</v>
      </c>
      <c r="E54" s="9">
        <v>14984</v>
      </c>
    </row>
    <row r="55" spans="1:5" ht="15.75" thickBot="1" x14ac:dyDescent="0.3">
      <c r="A55" s="4"/>
      <c r="B55" s="19"/>
      <c r="C55" s="7">
        <v>62.53</v>
      </c>
      <c r="D55" s="7">
        <v>19.350000000000001</v>
      </c>
      <c r="E55" s="10">
        <v>81.88</v>
      </c>
    </row>
    <row r="56" spans="1:5" x14ac:dyDescent="0.25">
      <c r="A56" s="4"/>
      <c r="B56" s="18">
        <v>1</v>
      </c>
      <c r="C56" s="6">
        <v>1072</v>
      </c>
      <c r="D56" s="6">
        <v>2243</v>
      </c>
      <c r="E56" s="9">
        <v>3315</v>
      </c>
    </row>
    <row r="57" spans="1:5" ht="15.75" thickBot="1" x14ac:dyDescent="0.3">
      <c r="A57" s="4"/>
      <c r="B57" s="19"/>
      <c r="C57" s="7">
        <v>5.86</v>
      </c>
      <c r="D57" s="7">
        <v>12.26</v>
      </c>
      <c r="E57" s="10">
        <v>18.12</v>
      </c>
    </row>
    <row r="58" spans="1:5" x14ac:dyDescent="0.25">
      <c r="A58" s="4"/>
      <c r="B58" s="21" t="s">
        <v>6</v>
      </c>
      <c r="C58" s="6">
        <v>12515</v>
      </c>
      <c r="D58" s="6">
        <v>5784</v>
      </c>
      <c r="E58" s="9">
        <v>18299</v>
      </c>
    </row>
    <row r="59" spans="1:5" x14ac:dyDescent="0.25">
      <c r="A59" s="4"/>
      <c r="B59" s="20"/>
      <c r="C59" s="6">
        <v>68.39</v>
      </c>
      <c r="D59" s="6">
        <v>31.61</v>
      </c>
      <c r="E59" s="9">
        <v>100</v>
      </c>
    </row>
    <row r="60" spans="1:5" x14ac:dyDescent="0.25">
      <c r="A60" s="4"/>
      <c r="B60" s="22"/>
      <c r="C60" s="22"/>
      <c r="D60" s="22"/>
      <c r="E60" s="22"/>
    </row>
    <row r="63" spans="1:5" ht="15.75" thickBot="1" x14ac:dyDescent="0.3"/>
    <row r="64" spans="1:5" ht="26.25" thickBot="1" x14ac:dyDescent="0.3">
      <c r="A64" s="25" t="s">
        <v>7</v>
      </c>
      <c r="B64" s="26" t="s">
        <v>8</v>
      </c>
      <c r="C64" s="26" t="s">
        <v>9</v>
      </c>
      <c r="D64" s="26" t="s">
        <v>10</v>
      </c>
      <c r="E64" s="27" t="s">
        <v>11</v>
      </c>
    </row>
    <row r="65" spans="1:22" ht="15.75" thickBot="1" x14ac:dyDescent="0.3">
      <c r="A65" s="28" t="s">
        <v>12</v>
      </c>
      <c r="B65" s="7">
        <v>5.85824E-2</v>
      </c>
      <c r="C65" s="7">
        <v>1072</v>
      </c>
      <c r="D65" s="24">
        <v>-1447143</v>
      </c>
      <c r="E65" s="29">
        <v>-1349946.83</v>
      </c>
    </row>
    <row r="66" spans="1:22" ht="15.75" thickBot="1" x14ac:dyDescent="0.3">
      <c r="A66" s="28" t="s">
        <v>13</v>
      </c>
      <c r="B66" s="7">
        <v>0.19350780000000001</v>
      </c>
      <c r="C66" s="7">
        <v>3541</v>
      </c>
      <c r="D66" s="24">
        <v>0</v>
      </c>
      <c r="E66" s="29">
        <v>0</v>
      </c>
    </row>
    <row r="67" spans="1:22" ht="15.75" thickBot="1" x14ac:dyDescent="0.3">
      <c r="A67" s="28" t="s">
        <v>14</v>
      </c>
      <c r="B67" s="7">
        <v>0.122575</v>
      </c>
      <c r="C67" s="7">
        <v>2243</v>
      </c>
      <c r="D67" s="24">
        <v>0</v>
      </c>
      <c r="E67" s="29">
        <v>0</v>
      </c>
    </row>
    <row r="68" spans="1:22" ht="15.75" thickBot="1" x14ac:dyDescent="0.3">
      <c r="A68" s="28" t="s">
        <v>15</v>
      </c>
      <c r="B68" s="7">
        <v>0.62533470000000002</v>
      </c>
      <c r="C68" s="7">
        <v>11443</v>
      </c>
      <c r="D68" s="24">
        <v>2860750</v>
      </c>
      <c r="E68" s="29">
        <v>250000</v>
      </c>
    </row>
    <row r="69" spans="1:22" x14ac:dyDescent="0.25">
      <c r="A69" s="30"/>
      <c r="B69" s="6">
        <v>1</v>
      </c>
      <c r="C69" s="6">
        <v>18299</v>
      </c>
      <c r="D69" s="31">
        <v>1413607</v>
      </c>
      <c r="E69" s="32">
        <v>77250.509999999995</v>
      </c>
      <c r="I69">
        <f t="shared" ref="I69:J69" si="0">C55</f>
        <v>62.53</v>
      </c>
      <c r="J69">
        <f t="shared" si="0"/>
        <v>19.350000000000001</v>
      </c>
      <c r="K69">
        <f t="shared" ref="K69:L69" si="1">C57</f>
        <v>5.86</v>
      </c>
      <c r="L69">
        <f t="shared" si="1"/>
        <v>12.26</v>
      </c>
      <c r="M69">
        <f t="shared" ref="M69" si="2">B65</f>
        <v>5.85824E-2</v>
      </c>
      <c r="N69">
        <f t="shared" ref="N69" si="3">B66</f>
        <v>0.19350780000000001</v>
      </c>
      <c r="O69">
        <f t="shared" ref="O69" si="4">B67</f>
        <v>0.122575</v>
      </c>
      <c r="P69">
        <f t="shared" ref="P69" si="5">B68</f>
        <v>0.62533470000000002</v>
      </c>
      <c r="Q69" s="23">
        <f t="shared" ref="Q69:R69" si="6">D65</f>
        <v>-1447143</v>
      </c>
      <c r="R69" s="23">
        <f t="shared" si="6"/>
        <v>-1349946.83</v>
      </c>
      <c r="S69" s="23">
        <f t="shared" ref="S69:T69" si="7">D68</f>
        <v>2860750</v>
      </c>
      <c r="T69" s="23">
        <f t="shared" si="7"/>
        <v>250000</v>
      </c>
      <c r="U69" s="23">
        <f t="shared" ref="U69:V69" si="8">D69</f>
        <v>1413607</v>
      </c>
      <c r="V69" s="23">
        <f t="shared" si="8"/>
        <v>77250.509999999995</v>
      </c>
    </row>
    <row r="73" spans="1:22" x14ac:dyDescent="0.25">
      <c r="A73" s="1" t="s">
        <v>0</v>
      </c>
    </row>
    <row r="74" spans="1:22" ht="15.75" thickBot="1" x14ac:dyDescent="0.3"/>
    <row r="75" spans="1:22" ht="26.25" thickBot="1" x14ac:dyDescent="0.3">
      <c r="A75" s="2" t="s">
        <v>1</v>
      </c>
      <c r="B75" s="12" t="s">
        <v>3</v>
      </c>
      <c r="C75" s="13"/>
      <c r="D75" s="13"/>
      <c r="E75" s="13"/>
    </row>
    <row r="76" spans="1:22" ht="15.75" thickBot="1" x14ac:dyDescent="0.3">
      <c r="A76" s="3" t="s">
        <v>2</v>
      </c>
      <c r="B76" s="14" t="s">
        <v>4</v>
      </c>
      <c r="C76" s="16" t="s">
        <v>5</v>
      </c>
      <c r="D76" s="17"/>
      <c r="E76" s="17"/>
    </row>
    <row r="77" spans="1:22" ht="15.75" thickBot="1" x14ac:dyDescent="0.3">
      <c r="A77" s="4"/>
      <c r="B77" s="15"/>
      <c r="C77" s="5">
        <v>0</v>
      </c>
      <c r="D77" s="5">
        <v>1</v>
      </c>
      <c r="E77" s="8" t="s">
        <v>6</v>
      </c>
    </row>
    <row r="78" spans="1:22" x14ac:dyDescent="0.25">
      <c r="A78" s="4"/>
      <c r="B78" s="18">
        <v>0</v>
      </c>
      <c r="C78" s="6">
        <v>12338</v>
      </c>
      <c r="D78" s="6">
        <v>2646</v>
      </c>
      <c r="E78" s="9">
        <v>14984</v>
      </c>
    </row>
    <row r="79" spans="1:22" ht="15.75" thickBot="1" x14ac:dyDescent="0.3">
      <c r="A79" s="4"/>
      <c r="B79" s="19"/>
      <c r="C79" s="7">
        <v>67.42</v>
      </c>
      <c r="D79" s="7">
        <v>14.46</v>
      </c>
      <c r="E79" s="10">
        <v>81.88</v>
      </c>
    </row>
    <row r="80" spans="1:22" x14ac:dyDescent="0.25">
      <c r="A80" s="4"/>
      <c r="B80" s="18">
        <v>1</v>
      </c>
      <c r="C80" s="6">
        <v>1330</v>
      </c>
      <c r="D80" s="6">
        <v>1985</v>
      </c>
      <c r="E80" s="9">
        <v>3315</v>
      </c>
    </row>
    <row r="81" spans="1:22" ht="15.75" thickBot="1" x14ac:dyDescent="0.3">
      <c r="A81" s="4"/>
      <c r="B81" s="19"/>
      <c r="C81" s="7">
        <v>7.27</v>
      </c>
      <c r="D81" s="7">
        <v>10.85</v>
      </c>
      <c r="E81" s="10">
        <v>18.12</v>
      </c>
    </row>
    <row r="82" spans="1:22" x14ac:dyDescent="0.25">
      <c r="A82" s="4"/>
      <c r="B82" s="21" t="s">
        <v>6</v>
      </c>
      <c r="C82" s="6">
        <v>13668</v>
      </c>
      <c r="D82" s="6">
        <v>4631</v>
      </c>
      <c r="E82" s="9">
        <v>18299</v>
      </c>
    </row>
    <row r="83" spans="1:22" x14ac:dyDescent="0.25">
      <c r="A83" s="4"/>
      <c r="B83" s="20"/>
      <c r="C83" s="6">
        <v>74.69</v>
      </c>
      <c r="D83" s="6">
        <v>25.31</v>
      </c>
      <c r="E83" s="9">
        <v>100</v>
      </c>
    </row>
    <row r="84" spans="1:22" x14ac:dyDescent="0.25">
      <c r="A84" s="4"/>
      <c r="B84" s="22"/>
      <c r="C84" s="22"/>
      <c r="D84" s="22"/>
      <c r="E84" s="22"/>
    </row>
    <row r="87" spans="1:22" ht="15.75" thickBot="1" x14ac:dyDescent="0.3"/>
    <row r="88" spans="1:22" ht="26.25" thickBot="1" x14ac:dyDescent="0.3">
      <c r="A88" s="25" t="s">
        <v>7</v>
      </c>
      <c r="B88" s="26" t="s">
        <v>8</v>
      </c>
      <c r="C88" s="26" t="s">
        <v>9</v>
      </c>
      <c r="D88" s="26" t="s">
        <v>10</v>
      </c>
      <c r="E88" s="27" t="s">
        <v>11</v>
      </c>
    </row>
    <row r="89" spans="1:22" ht="15.75" thickBot="1" x14ac:dyDescent="0.3">
      <c r="A89" s="28" t="s">
        <v>12</v>
      </c>
      <c r="B89" s="7">
        <v>7.2681599999999999E-2</v>
      </c>
      <c r="C89" s="7">
        <v>1330</v>
      </c>
      <c r="D89" s="24">
        <v>-1775345</v>
      </c>
      <c r="E89" s="29">
        <v>-1334845.8600000001</v>
      </c>
    </row>
    <row r="90" spans="1:22" ht="15.75" thickBot="1" x14ac:dyDescent="0.3">
      <c r="A90" s="28" t="s">
        <v>13</v>
      </c>
      <c r="B90" s="7">
        <v>0.14459810000000001</v>
      </c>
      <c r="C90" s="7">
        <v>2646</v>
      </c>
      <c r="D90" s="24">
        <v>0</v>
      </c>
      <c r="E90" s="29">
        <v>0</v>
      </c>
    </row>
    <row r="91" spans="1:22" ht="15.75" thickBot="1" x14ac:dyDescent="0.3">
      <c r="A91" s="28" t="s">
        <v>14</v>
      </c>
      <c r="B91" s="7">
        <v>0.1084759</v>
      </c>
      <c r="C91" s="7">
        <v>1985</v>
      </c>
      <c r="D91" s="24">
        <v>0</v>
      </c>
      <c r="E91" s="29">
        <v>0</v>
      </c>
    </row>
    <row r="92" spans="1:22" ht="15.75" thickBot="1" x14ac:dyDescent="0.3">
      <c r="A92" s="28" t="s">
        <v>15</v>
      </c>
      <c r="B92" s="7">
        <v>0.67424450000000002</v>
      </c>
      <c r="C92" s="7">
        <v>12338</v>
      </c>
      <c r="D92" s="24">
        <v>3084500</v>
      </c>
      <c r="E92" s="29">
        <v>250000</v>
      </c>
    </row>
    <row r="93" spans="1:22" x14ac:dyDescent="0.25">
      <c r="A93" s="30"/>
      <c r="B93" s="6">
        <v>1</v>
      </c>
      <c r="C93" s="6">
        <v>18299</v>
      </c>
      <c r="D93" s="31">
        <v>1309155</v>
      </c>
      <c r="E93" s="32">
        <v>71542.429999999993</v>
      </c>
      <c r="I93">
        <f t="shared" ref="I93:J93" si="9">C79</f>
        <v>67.42</v>
      </c>
      <c r="J93">
        <f t="shared" si="9"/>
        <v>14.46</v>
      </c>
      <c r="K93">
        <f t="shared" ref="K93:L93" si="10">C81</f>
        <v>7.27</v>
      </c>
      <c r="L93">
        <f t="shared" si="10"/>
        <v>10.85</v>
      </c>
      <c r="M93">
        <f t="shared" ref="M93" si="11">B89</f>
        <v>7.2681599999999999E-2</v>
      </c>
      <c r="N93">
        <f t="shared" ref="N93" si="12">B90</f>
        <v>0.14459810000000001</v>
      </c>
      <c r="O93">
        <f t="shared" ref="O93" si="13">B91</f>
        <v>0.1084759</v>
      </c>
      <c r="P93">
        <f t="shared" ref="P93" si="14">B92</f>
        <v>0.67424450000000002</v>
      </c>
      <c r="Q93" s="23">
        <f t="shared" ref="Q93:R93" si="15">D89</f>
        <v>-1775345</v>
      </c>
      <c r="R93" s="23">
        <f t="shared" si="15"/>
        <v>-1334845.8600000001</v>
      </c>
      <c r="S93" s="23">
        <f t="shared" ref="S93:T93" si="16">D92</f>
        <v>3084500</v>
      </c>
      <c r="T93" s="23">
        <f t="shared" si="16"/>
        <v>250000</v>
      </c>
      <c r="U93" s="23">
        <f t="shared" ref="U93:V93" si="17">D93</f>
        <v>1309155</v>
      </c>
      <c r="V93" s="23">
        <f t="shared" si="17"/>
        <v>71542.429999999993</v>
      </c>
    </row>
    <row r="97" spans="1:5" x14ac:dyDescent="0.25">
      <c r="A97" s="1" t="s">
        <v>0</v>
      </c>
    </row>
    <row r="98" spans="1:5" ht="15.75" thickBot="1" x14ac:dyDescent="0.3"/>
    <row r="99" spans="1:5" ht="26.25" thickBot="1" x14ac:dyDescent="0.3">
      <c r="A99" s="2" t="s">
        <v>1</v>
      </c>
      <c r="B99" s="12" t="s">
        <v>3</v>
      </c>
      <c r="C99" s="13"/>
      <c r="D99" s="13"/>
      <c r="E99" s="13"/>
    </row>
    <row r="100" spans="1:5" ht="15.75" thickBot="1" x14ac:dyDescent="0.3">
      <c r="A100" s="3" t="s">
        <v>2</v>
      </c>
      <c r="B100" s="14" t="s">
        <v>4</v>
      </c>
      <c r="C100" s="16" t="s">
        <v>5</v>
      </c>
      <c r="D100" s="17"/>
      <c r="E100" s="17"/>
    </row>
    <row r="101" spans="1:5" ht="15.75" thickBot="1" x14ac:dyDescent="0.3">
      <c r="A101" s="4"/>
      <c r="B101" s="15"/>
      <c r="C101" s="5">
        <v>0</v>
      </c>
      <c r="D101" s="5">
        <v>1</v>
      </c>
      <c r="E101" s="8" t="s">
        <v>6</v>
      </c>
    </row>
    <row r="102" spans="1:5" x14ac:dyDescent="0.25">
      <c r="A102" s="4"/>
      <c r="B102" s="18">
        <v>0</v>
      </c>
      <c r="C102" s="6">
        <v>13034</v>
      </c>
      <c r="D102" s="6">
        <v>1950</v>
      </c>
      <c r="E102" s="9">
        <v>14984</v>
      </c>
    </row>
    <row r="103" spans="1:5" ht="15.75" thickBot="1" x14ac:dyDescent="0.3">
      <c r="A103" s="4"/>
      <c r="B103" s="19"/>
      <c r="C103" s="7">
        <v>71.23</v>
      </c>
      <c r="D103" s="7">
        <v>10.66</v>
      </c>
      <c r="E103" s="10">
        <v>81.88</v>
      </c>
    </row>
    <row r="104" spans="1:5" x14ac:dyDescent="0.25">
      <c r="A104" s="4"/>
      <c r="B104" s="18">
        <v>1</v>
      </c>
      <c r="C104" s="6">
        <v>1588</v>
      </c>
      <c r="D104" s="6">
        <v>1727</v>
      </c>
      <c r="E104" s="9">
        <v>3315</v>
      </c>
    </row>
    <row r="105" spans="1:5" ht="15.75" thickBot="1" x14ac:dyDescent="0.3">
      <c r="A105" s="4"/>
      <c r="B105" s="19"/>
      <c r="C105" s="7">
        <v>8.68</v>
      </c>
      <c r="D105" s="7">
        <v>9.44</v>
      </c>
      <c r="E105" s="10">
        <v>18.12</v>
      </c>
    </row>
    <row r="106" spans="1:5" x14ac:dyDescent="0.25">
      <c r="A106" s="4"/>
      <c r="B106" s="21" t="s">
        <v>6</v>
      </c>
      <c r="C106" s="6">
        <v>14622</v>
      </c>
      <c r="D106" s="6">
        <v>3677</v>
      </c>
      <c r="E106" s="9">
        <v>18299</v>
      </c>
    </row>
    <row r="107" spans="1:5" x14ac:dyDescent="0.25">
      <c r="A107" s="4"/>
      <c r="B107" s="20"/>
      <c r="C107" s="6">
        <v>79.91</v>
      </c>
      <c r="D107" s="6">
        <v>20.09</v>
      </c>
      <c r="E107" s="9">
        <v>100</v>
      </c>
    </row>
    <row r="108" spans="1:5" x14ac:dyDescent="0.25">
      <c r="A108" s="4"/>
      <c r="B108" s="22"/>
      <c r="C108" s="22"/>
      <c r="D108" s="22"/>
      <c r="E108" s="22"/>
    </row>
    <row r="111" spans="1:5" ht="15.75" thickBot="1" x14ac:dyDescent="0.3"/>
    <row r="112" spans="1:5" ht="26.25" thickBot="1" x14ac:dyDescent="0.3">
      <c r="A112" s="25" t="s">
        <v>7</v>
      </c>
      <c r="B112" s="26" t="s">
        <v>8</v>
      </c>
      <c r="C112" s="26" t="s">
        <v>9</v>
      </c>
      <c r="D112" s="26" t="s">
        <v>10</v>
      </c>
      <c r="E112" s="27" t="s">
        <v>11</v>
      </c>
    </row>
    <row r="113" spans="1:22" ht="15.75" thickBot="1" x14ac:dyDescent="0.3">
      <c r="A113" s="28" t="s">
        <v>12</v>
      </c>
      <c r="B113" s="7">
        <v>8.6780700000000002E-2</v>
      </c>
      <c r="C113" s="7">
        <v>1588</v>
      </c>
      <c r="D113" s="24">
        <v>-2102742.5</v>
      </c>
      <c r="E113" s="29">
        <v>-1324145.1499999999</v>
      </c>
    </row>
    <row r="114" spans="1:22" ht="15.75" thickBot="1" x14ac:dyDescent="0.3">
      <c r="A114" s="28" t="s">
        <v>13</v>
      </c>
      <c r="B114" s="7">
        <v>0.1065632</v>
      </c>
      <c r="C114" s="7">
        <v>1950</v>
      </c>
      <c r="D114" s="24">
        <v>0</v>
      </c>
      <c r="E114" s="29">
        <v>0</v>
      </c>
    </row>
    <row r="115" spans="1:22" ht="15.75" thickBot="1" x14ac:dyDescent="0.3">
      <c r="A115" s="28" t="s">
        <v>14</v>
      </c>
      <c r="B115" s="7">
        <v>9.4376699999999994E-2</v>
      </c>
      <c r="C115" s="7">
        <v>1727</v>
      </c>
      <c r="D115" s="24">
        <v>0</v>
      </c>
      <c r="E115" s="29">
        <v>0</v>
      </c>
    </row>
    <row r="116" spans="1:22" ht="15.75" thickBot="1" x14ac:dyDescent="0.3">
      <c r="A116" s="28" t="s">
        <v>15</v>
      </c>
      <c r="B116" s="7">
        <v>0.71227940000000001</v>
      </c>
      <c r="C116" s="7">
        <v>13034</v>
      </c>
      <c r="D116" s="24">
        <v>3258500</v>
      </c>
      <c r="E116" s="29">
        <v>250000</v>
      </c>
    </row>
    <row r="117" spans="1:22" x14ac:dyDescent="0.25">
      <c r="A117" s="30"/>
      <c r="B117" s="6">
        <v>1</v>
      </c>
      <c r="C117" s="6">
        <v>18299</v>
      </c>
      <c r="D117" s="31">
        <v>1155757.5</v>
      </c>
      <c r="E117" s="32">
        <v>63159.6</v>
      </c>
      <c r="I117">
        <f t="shared" ref="I117:J117" si="18">C103</f>
        <v>71.23</v>
      </c>
      <c r="J117">
        <f t="shared" si="18"/>
        <v>10.66</v>
      </c>
      <c r="K117">
        <f t="shared" ref="K117:L117" si="19">C105</f>
        <v>8.68</v>
      </c>
      <c r="L117">
        <f t="shared" si="19"/>
        <v>9.44</v>
      </c>
      <c r="M117">
        <f t="shared" ref="M117" si="20">B113</f>
        <v>8.6780700000000002E-2</v>
      </c>
      <c r="N117">
        <f t="shared" ref="N117" si="21">B114</f>
        <v>0.1065632</v>
      </c>
      <c r="O117">
        <f t="shared" ref="O117" si="22">B115</f>
        <v>9.4376699999999994E-2</v>
      </c>
      <c r="P117">
        <f t="shared" ref="P117" si="23">B116</f>
        <v>0.71227940000000001</v>
      </c>
      <c r="Q117" s="23">
        <f t="shared" ref="Q117:R117" si="24">D113</f>
        <v>-2102742.5</v>
      </c>
      <c r="R117" s="23">
        <f t="shared" si="24"/>
        <v>-1324145.1499999999</v>
      </c>
      <c r="S117" s="23">
        <f t="shared" ref="S117:T117" si="25">D116</f>
        <v>3258500</v>
      </c>
      <c r="T117" s="23">
        <f t="shared" si="25"/>
        <v>250000</v>
      </c>
      <c r="U117" s="23">
        <f t="shared" ref="U117:V117" si="26">D117</f>
        <v>1155757.5</v>
      </c>
      <c r="V117" s="23">
        <f t="shared" si="26"/>
        <v>63159.6</v>
      </c>
    </row>
    <row r="121" spans="1:22" x14ac:dyDescent="0.25">
      <c r="A121" s="1" t="s">
        <v>0</v>
      </c>
    </row>
    <row r="122" spans="1:22" ht="15.75" thickBot="1" x14ac:dyDescent="0.3"/>
    <row r="123" spans="1:22" ht="26.25" thickBot="1" x14ac:dyDescent="0.3">
      <c r="A123" s="2" t="s">
        <v>1</v>
      </c>
      <c r="B123" s="12" t="s">
        <v>3</v>
      </c>
      <c r="C123" s="13"/>
      <c r="D123" s="13"/>
      <c r="E123" s="13"/>
    </row>
    <row r="124" spans="1:22" ht="15.75" thickBot="1" x14ac:dyDescent="0.3">
      <c r="A124" s="3" t="s">
        <v>2</v>
      </c>
      <c r="B124" s="14" t="s">
        <v>4</v>
      </c>
      <c r="C124" s="16" t="s">
        <v>5</v>
      </c>
      <c r="D124" s="17"/>
      <c r="E124" s="17"/>
    </row>
    <row r="125" spans="1:22" ht="15.75" thickBot="1" x14ac:dyDescent="0.3">
      <c r="A125" s="4"/>
      <c r="B125" s="15"/>
      <c r="C125" s="5">
        <v>0</v>
      </c>
      <c r="D125" s="5">
        <v>1</v>
      </c>
      <c r="E125" s="8" t="s">
        <v>6</v>
      </c>
    </row>
    <row r="126" spans="1:22" x14ac:dyDescent="0.25">
      <c r="A126" s="4"/>
      <c r="B126" s="18">
        <v>0</v>
      </c>
      <c r="C126" s="6">
        <v>13536</v>
      </c>
      <c r="D126" s="6">
        <v>1448</v>
      </c>
      <c r="E126" s="9">
        <v>14984</v>
      </c>
    </row>
    <row r="127" spans="1:22" ht="15.75" thickBot="1" x14ac:dyDescent="0.3">
      <c r="A127" s="4"/>
      <c r="B127" s="19"/>
      <c r="C127" s="7">
        <v>73.97</v>
      </c>
      <c r="D127" s="7">
        <v>7.91</v>
      </c>
      <c r="E127" s="10">
        <v>81.88</v>
      </c>
    </row>
    <row r="128" spans="1:22" x14ac:dyDescent="0.25">
      <c r="A128" s="4"/>
      <c r="B128" s="18">
        <v>1</v>
      </c>
      <c r="C128" s="6">
        <v>1770</v>
      </c>
      <c r="D128" s="6">
        <v>1545</v>
      </c>
      <c r="E128" s="9">
        <v>3315</v>
      </c>
    </row>
    <row r="129" spans="1:22" ht="15.75" thickBot="1" x14ac:dyDescent="0.3">
      <c r="A129" s="4"/>
      <c r="B129" s="19"/>
      <c r="C129" s="7">
        <v>9.67</v>
      </c>
      <c r="D129" s="7">
        <v>8.44</v>
      </c>
      <c r="E129" s="10">
        <v>18.12</v>
      </c>
    </row>
    <row r="130" spans="1:22" x14ac:dyDescent="0.25">
      <c r="A130" s="4"/>
      <c r="B130" s="21" t="s">
        <v>6</v>
      </c>
      <c r="C130" s="6">
        <v>15306</v>
      </c>
      <c r="D130" s="6">
        <v>2993</v>
      </c>
      <c r="E130" s="9">
        <v>18299</v>
      </c>
    </row>
    <row r="131" spans="1:22" x14ac:dyDescent="0.25">
      <c r="A131" s="4"/>
      <c r="B131" s="20"/>
      <c r="C131" s="6">
        <v>83.64</v>
      </c>
      <c r="D131" s="6">
        <v>16.36</v>
      </c>
      <c r="E131" s="9">
        <v>100</v>
      </c>
    </row>
    <row r="132" spans="1:22" x14ac:dyDescent="0.25">
      <c r="A132" s="4"/>
      <c r="B132" s="22"/>
      <c r="C132" s="22"/>
      <c r="D132" s="22"/>
      <c r="E132" s="22"/>
    </row>
    <row r="135" spans="1:22" ht="15.75" thickBot="1" x14ac:dyDescent="0.3"/>
    <row r="136" spans="1:22" ht="26.25" thickBot="1" x14ac:dyDescent="0.3">
      <c r="A136" s="25" t="s">
        <v>7</v>
      </c>
      <c r="B136" s="26" t="s">
        <v>8</v>
      </c>
      <c r="C136" s="26" t="s">
        <v>9</v>
      </c>
      <c r="D136" s="26" t="s">
        <v>10</v>
      </c>
      <c r="E136" s="27" t="s">
        <v>11</v>
      </c>
    </row>
    <row r="137" spans="1:22" ht="15.75" thickBot="1" x14ac:dyDescent="0.3">
      <c r="A137" s="28" t="s">
        <v>12</v>
      </c>
      <c r="B137" s="7">
        <v>9.6726599999999996E-2</v>
      </c>
      <c r="C137" s="7">
        <v>1770</v>
      </c>
      <c r="D137" s="24">
        <v>-2300205</v>
      </c>
      <c r="E137" s="29">
        <v>-1299550.8500000001</v>
      </c>
    </row>
    <row r="138" spans="1:22" ht="15.75" thickBot="1" x14ac:dyDescent="0.3">
      <c r="A138" s="28" t="s">
        <v>13</v>
      </c>
      <c r="B138" s="7">
        <v>7.9130000000000006E-2</v>
      </c>
      <c r="C138" s="7">
        <v>1448</v>
      </c>
      <c r="D138" s="24">
        <v>0</v>
      </c>
      <c r="E138" s="29">
        <v>0</v>
      </c>
    </row>
    <row r="139" spans="1:22" ht="15.75" thickBot="1" x14ac:dyDescent="0.3">
      <c r="A139" s="28" t="s">
        <v>14</v>
      </c>
      <c r="B139" s="7">
        <v>8.44308E-2</v>
      </c>
      <c r="C139" s="7">
        <v>1545</v>
      </c>
      <c r="D139" s="24">
        <v>0</v>
      </c>
      <c r="E139" s="29">
        <v>0</v>
      </c>
    </row>
    <row r="140" spans="1:22" ht="15.75" thickBot="1" x14ac:dyDescent="0.3">
      <c r="A140" s="28" t="s">
        <v>15</v>
      </c>
      <c r="B140" s="7">
        <v>0.73971260000000005</v>
      </c>
      <c r="C140" s="7">
        <v>13536</v>
      </c>
      <c r="D140" s="24">
        <v>3384000</v>
      </c>
      <c r="E140" s="29">
        <v>250000</v>
      </c>
    </row>
    <row r="141" spans="1:22" x14ac:dyDescent="0.25">
      <c r="A141" s="30"/>
      <c r="B141" s="6">
        <v>1</v>
      </c>
      <c r="C141" s="6">
        <v>18299</v>
      </c>
      <c r="D141" s="31">
        <v>1083795</v>
      </c>
      <c r="E141" s="32">
        <v>59227.01</v>
      </c>
      <c r="I141">
        <f t="shared" ref="I141:J141" si="27">C127</f>
        <v>73.97</v>
      </c>
      <c r="J141">
        <f t="shared" si="27"/>
        <v>7.91</v>
      </c>
      <c r="K141">
        <f t="shared" ref="K141:L141" si="28">C129</f>
        <v>9.67</v>
      </c>
      <c r="L141">
        <f t="shared" si="28"/>
        <v>8.44</v>
      </c>
      <c r="M141">
        <f t="shared" ref="M141" si="29">B137</f>
        <v>9.6726599999999996E-2</v>
      </c>
      <c r="N141">
        <f t="shared" ref="N141" si="30">B138</f>
        <v>7.9130000000000006E-2</v>
      </c>
      <c r="O141">
        <f t="shared" ref="O141" si="31">B139</f>
        <v>8.44308E-2</v>
      </c>
      <c r="P141">
        <f t="shared" ref="P141" si="32">B140</f>
        <v>0.73971260000000005</v>
      </c>
      <c r="Q141" s="23">
        <f t="shared" ref="Q141:R141" si="33">D137</f>
        <v>-2300205</v>
      </c>
      <c r="R141" s="23">
        <f t="shared" si="33"/>
        <v>-1299550.8500000001</v>
      </c>
      <c r="S141" s="23">
        <f t="shared" ref="S141:T141" si="34">D140</f>
        <v>3384000</v>
      </c>
      <c r="T141" s="23">
        <f t="shared" si="34"/>
        <v>250000</v>
      </c>
      <c r="U141" s="23">
        <f t="shared" ref="U141:V141" si="35">D141</f>
        <v>1083795</v>
      </c>
      <c r="V141" s="23">
        <f t="shared" si="35"/>
        <v>59227.01</v>
      </c>
    </row>
    <row r="145" spans="1:5" x14ac:dyDescent="0.25">
      <c r="A145" s="1" t="s">
        <v>0</v>
      </c>
    </row>
    <row r="146" spans="1:5" ht="15.75" thickBot="1" x14ac:dyDescent="0.3"/>
    <row r="147" spans="1:5" ht="26.25" thickBot="1" x14ac:dyDescent="0.3">
      <c r="A147" s="2" t="s">
        <v>1</v>
      </c>
      <c r="B147" s="12" t="s">
        <v>3</v>
      </c>
      <c r="C147" s="13"/>
      <c r="D147" s="13"/>
      <c r="E147" s="13"/>
    </row>
    <row r="148" spans="1:5" ht="15.75" thickBot="1" x14ac:dyDescent="0.3">
      <c r="A148" s="3" t="s">
        <v>2</v>
      </c>
      <c r="B148" s="14" t="s">
        <v>4</v>
      </c>
      <c r="C148" s="16" t="s">
        <v>5</v>
      </c>
      <c r="D148" s="17"/>
      <c r="E148" s="17"/>
    </row>
    <row r="149" spans="1:5" ht="15.75" thickBot="1" x14ac:dyDescent="0.3">
      <c r="A149" s="4"/>
      <c r="B149" s="15"/>
      <c r="C149" s="5">
        <v>0</v>
      </c>
      <c r="D149" s="5">
        <v>1</v>
      </c>
      <c r="E149" s="8" t="s">
        <v>6</v>
      </c>
    </row>
    <row r="150" spans="1:5" x14ac:dyDescent="0.25">
      <c r="A150" s="4"/>
      <c r="B150" s="18">
        <v>0</v>
      </c>
      <c r="C150" s="6">
        <v>13877</v>
      </c>
      <c r="D150" s="6">
        <v>1107</v>
      </c>
      <c r="E150" s="9">
        <v>14984</v>
      </c>
    </row>
    <row r="151" spans="1:5" ht="15.75" thickBot="1" x14ac:dyDescent="0.3">
      <c r="A151" s="4"/>
      <c r="B151" s="19"/>
      <c r="C151" s="7">
        <v>75.83</v>
      </c>
      <c r="D151" s="7">
        <v>6.05</v>
      </c>
      <c r="E151" s="10">
        <v>81.88</v>
      </c>
    </row>
    <row r="152" spans="1:5" x14ac:dyDescent="0.25">
      <c r="A152" s="4"/>
      <c r="B152" s="18">
        <v>1</v>
      </c>
      <c r="C152" s="6">
        <v>1975</v>
      </c>
      <c r="D152" s="6">
        <v>1340</v>
      </c>
      <c r="E152" s="9">
        <v>3315</v>
      </c>
    </row>
    <row r="153" spans="1:5" ht="15.75" thickBot="1" x14ac:dyDescent="0.3">
      <c r="A153" s="4"/>
      <c r="B153" s="19"/>
      <c r="C153" s="7">
        <v>10.79</v>
      </c>
      <c r="D153" s="7">
        <v>7.32</v>
      </c>
      <c r="E153" s="10">
        <v>18.12</v>
      </c>
    </row>
    <row r="154" spans="1:5" x14ac:dyDescent="0.25">
      <c r="A154" s="4"/>
      <c r="B154" s="21" t="s">
        <v>6</v>
      </c>
      <c r="C154" s="6">
        <v>15852</v>
      </c>
      <c r="D154" s="6">
        <v>2447</v>
      </c>
      <c r="E154" s="9">
        <v>18299</v>
      </c>
    </row>
    <row r="155" spans="1:5" x14ac:dyDescent="0.25">
      <c r="A155" s="4"/>
      <c r="B155" s="20"/>
      <c r="C155" s="6">
        <v>86.63</v>
      </c>
      <c r="D155" s="6">
        <v>13.37</v>
      </c>
      <c r="E155" s="9">
        <v>100</v>
      </c>
    </row>
    <row r="156" spans="1:5" x14ac:dyDescent="0.25">
      <c r="A156" s="4"/>
      <c r="B156" s="22"/>
      <c r="C156" s="22"/>
      <c r="D156" s="22"/>
      <c r="E156" s="22"/>
    </row>
    <row r="159" spans="1:5" ht="15.75" thickBot="1" x14ac:dyDescent="0.3"/>
    <row r="160" spans="1:5" ht="26.25" thickBot="1" x14ac:dyDescent="0.3">
      <c r="A160" s="25" t="s">
        <v>7</v>
      </c>
      <c r="B160" s="26" t="s">
        <v>8</v>
      </c>
      <c r="C160" s="26" t="s">
        <v>9</v>
      </c>
      <c r="D160" s="26" t="s">
        <v>10</v>
      </c>
      <c r="E160" s="27" t="s">
        <v>11</v>
      </c>
    </row>
    <row r="161" spans="1:22" ht="15.75" thickBot="1" x14ac:dyDescent="0.3">
      <c r="A161" s="28" t="s">
        <v>12</v>
      </c>
      <c r="B161" s="7">
        <v>0.10792939999999999</v>
      </c>
      <c r="C161" s="7">
        <v>1975</v>
      </c>
      <c r="D161" s="24">
        <v>-2551178</v>
      </c>
      <c r="E161" s="29">
        <v>-1291735.7</v>
      </c>
    </row>
    <row r="162" spans="1:22" ht="15.75" thickBot="1" x14ac:dyDescent="0.3">
      <c r="A162" s="28" t="s">
        <v>13</v>
      </c>
      <c r="B162" s="7">
        <v>6.0495100000000003E-2</v>
      </c>
      <c r="C162" s="7">
        <v>1107</v>
      </c>
      <c r="D162" s="24">
        <v>0</v>
      </c>
      <c r="E162" s="29">
        <v>0</v>
      </c>
    </row>
    <row r="163" spans="1:22" ht="15.75" thickBot="1" x14ac:dyDescent="0.3">
      <c r="A163" s="28" t="s">
        <v>14</v>
      </c>
      <c r="B163" s="7">
        <v>7.3228000000000001E-2</v>
      </c>
      <c r="C163" s="7">
        <v>1340</v>
      </c>
      <c r="D163" s="24">
        <v>0</v>
      </c>
      <c r="E163" s="29">
        <v>0</v>
      </c>
    </row>
    <row r="164" spans="1:22" ht="15.75" thickBot="1" x14ac:dyDescent="0.3">
      <c r="A164" s="28" t="s">
        <v>15</v>
      </c>
      <c r="B164" s="7">
        <v>0.75834749999999995</v>
      </c>
      <c r="C164" s="7">
        <v>13877</v>
      </c>
      <c r="D164" s="24">
        <v>3469250</v>
      </c>
      <c r="E164" s="29">
        <v>250000</v>
      </c>
    </row>
    <row r="165" spans="1:22" x14ac:dyDescent="0.25">
      <c r="A165" s="30"/>
      <c r="B165" s="6">
        <v>1</v>
      </c>
      <c r="C165" s="6">
        <v>18299</v>
      </c>
      <c r="D165" s="31">
        <v>918072</v>
      </c>
      <c r="E165" s="32">
        <v>50170.61</v>
      </c>
      <c r="I165">
        <f t="shared" ref="I165:J165" si="36">C151</f>
        <v>75.83</v>
      </c>
      <c r="J165">
        <f t="shared" si="36"/>
        <v>6.05</v>
      </c>
      <c r="K165">
        <f t="shared" ref="K165:L165" si="37">C153</f>
        <v>10.79</v>
      </c>
      <c r="L165">
        <f t="shared" si="37"/>
        <v>7.32</v>
      </c>
      <c r="M165">
        <f t="shared" ref="M165" si="38">B161</f>
        <v>0.10792939999999999</v>
      </c>
      <c r="N165">
        <f t="shared" ref="N165" si="39">B162</f>
        <v>6.0495100000000003E-2</v>
      </c>
      <c r="O165">
        <f t="shared" ref="O165" si="40">B163</f>
        <v>7.3228000000000001E-2</v>
      </c>
      <c r="P165">
        <f t="shared" ref="P165" si="41">B164</f>
        <v>0.75834749999999995</v>
      </c>
      <c r="Q165" s="23">
        <f t="shared" ref="Q165:R165" si="42">D161</f>
        <v>-2551178</v>
      </c>
      <c r="R165" s="23">
        <f t="shared" si="42"/>
        <v>-1291735.7</v>
      </c>
      <c r="S165" s="23">
        <f t="shared" ref="S165:T165" si="43">D164</f>
        <v>3469250</v>
      </c>
      <c r="T165" s="23">
        <f t="shared" si="43"/>
        <v>250000</v>
      </c>
      <c r="U165" s="23">
        <f t="shared" ref="U165:V165" si="44">D165</f>
        <v>918072</v>
      </c>
      <c r="V165" s="23">
        <f t="shared" si="44"/>
        <v>50170.61</v>
      </c>
    </row>
    <row r="169" spans="1:22" x14ac:dyDescent="0.25">
      <c r="A169" s="1" t="s">
        <v>0</v>
      </c>
    </row>
    <row r="170" spans="1:22" ht="15.75" thickBot="1" x14ac:dyDescent="0.3"/>
    <row r="171" spans="1:22" ht="26.25" thickBot="1" x14ac:dyDescent="0.3">
      <c r="A171" s="2" t="s">
        <v>1</v>
      </c>
      <c r="B171" s="12" t="s">
        <v>3</v>
      </c>
      <c r="C171" s="13"/>
      <c r="D171" s="13"/>
      <c r="E171" s="13"/>
    </row>
    <row r="172" spans="1:22" ht="15.75" thickBot="1" x14ac:dyDescent="0.3">
      <c r="A172" s="3" t="s">
        <v>2</v>
      </c>
      <c r="B172" s="14" t="s">
        <v>4</v>
      </c>
      <c r="C172" s="16" t="s">
        <v>5</v>
      </c>
      <c r="D172" s="17"/>
      <c r="E172" s="17"/>
    </row>
    <row r="173" spans="1:22" ht="15.75" thickBot="1" x14ac:dyDescent="0.3">
      <c r="A173" s="4"/>
      <c r="B173" s="15"/>
      <c r="C173" s="5">
        <v>0</v>
      </c>
      <c r="D173" s="5">
        <v>1</v>
      </c>
      <c r="E173" s="8" t="s">
        <v>6</v>
      </c>
    </row>
    <row r="174" spans="1:22" x14ac:dyDescent="0.25">
      <c r="A174" s="4"/>
      <c r="B174" s="18">
        <v>0</v>
      </c>
      <c r="C174" s="6">
        <v>14139</v>
      </c>
      <c r="D174" s="6">
        <v>845</v>
      </c>
      <c r="E174" s="9">
        <v>14984</v>
      </c>
    </row>
    <row r="175" spans="1:22" ht="15.75" thickBot="1" x14ac:dyDescent="0.3">
      <c r="A175" s="4"/>
      <c r="B175" s="19"/>
      <c r="C175" s="7">
        <v>77.27</v>
      </c>
      <c r="D175" s="7">
        <v>4.62</v>
      </c>
      <c r="E175" s="10">
        <v>81.88</v>
      </c>
    </row>
    <row r="176" spans="1:22" x14ac:dyDescent="0.25">
      <c r="A176" s="4"/>
      <c r="B176" s="18">
        <v>1</v>
      </c>
      <c r="C176" s="6">
        <v>2161</v>
      </c>
      <c r="D176" s="6">
        <v>1154</v>
      </c>
      <c r="E176" s="9">
        <v>3315</v>
      </c>
    </row>
    <row r="177" spans="1:22" ht="15.75" thickBot="1" x14ac:dyDescent="0.3">
      <c r="A177" s="4"/>
      <c r="B177" s="19"/>
      <c r="C177" s="7">
        <v>11.81</v>
      </c>
      <c r="D177" s="7">
        <v>6.31</v>
      </c>
      <c r="E177" s="10">
        <v>18.12</v>
      </c>
    </row>
    <row r="178" spans="1:22" x14ac:dyDescent="0.25">
      <c r="A178" s="4"/>
      <c r="B178" s="21" t="s">
        <v>6</v>
      </c>
      <c r="C178" s="6">
        <v>16300</v>
      </c>
      <c r="D178" s="6">
        <v>1999</v>
      </c>
      <c r="E178" s="9">
        <v>18299</v>
      </c>
    </row>
    <row r="179" spans="1:22" x14ac:dyDescent="0.25">
      <c r="A179" s="4"/>
      <c r="B179" s="20"/>
      <c r="C179" s="6">
        <v>89.08</v>
      </c>
      <c r="D179" s="6">
        <v>10.92</v>
      </c>
      <c r="E179" s="9">
        <v>100</v>
      </c>
    </row>
    <row r="180" spans="1:22" x14ac:dyDescent="0.25">
      <c r="A180" s="4"/>
      <c r="B180" s="22"/>
      <c r="C180" s="22"/>
      <c r="D180" s="22"/>
      <c r="E180" s="22"/>
    </row>
    <row r="183" spans="1:22" ht="15.75" thickBot="1" x14ac:dyDescent="0.3"/>
    <row r="184" spans="1:22" ht="26.25" thickBot="1" x14ac:dyDescent="0.3">
      <c r="A184" s="25" t="s">
        <v>7</v>
      </c>
      <c r="B184" s="26" t="s">
        <v>8</v>
      </c>
      <c r="C184" s="26" t="s">
        <v>9</v>
      </c>
      <c r="D184" s="26" t="s">
        <v>10</v>
      </c>
      <c r="E184" s="27" t="s">
        <v>11</v>
      </c>
    </row>
    <row r="185" spans="1:22" ht="15.75" thickBot="1" x14ac:dyDescent="0.3">
      <c r="A185" s="28" t="s">
        <v>12</v>
      </c>
      <c r="B185" s="7">
        <v>0.1180939</v>
      </c>
      <c r="C185" s="7">
        <v>2161</v>
      </c>
      <c r="D185" s="24">
        <v>-2756507</v>
      </c>
      <c r="E185" s="29">
        <v>-1275570.1100000001</v>
      </c>
    </row>
    <row r="186" spans="1:22" ht="15.75" thickBot="1" x14ac:dyDescent="0.3">
      <c r="A186" s="28" t="s">
        <v>13</v>
      </c>
      <c r="B186" s="7">
        <v>4.61774E-2</v>
      </c>
      <c r="C186" s="7">
        <v>845</v>
      </c>
      <c r="D186" s="24">
        <v>0</v>
      </c>
      <c r="E186" s="29">
        <v>0</v>
      </c>
    </row>
    <row r="187" spans="1:22" ht="15.75" thickBot="1" x14ac:dyDescent="0.3">
      <c r="A187" s="28" t="s">
        <v>14</v>
      </c>
      <c r="B187" s="7">
        <v>6.3063599999999997E-2</v>
      </c>
      <c r="C187" s="7">
        <v>1154</v>
      </c>
      <c r="D187" s="24">
        <v>0</v>
      </c>
      <c r="E187" s="29">
        <v>0</v>
      </c>
    </row>
    <row r="188" spans="1:22" ht="15.75" thickBot="1" x14ac:dyDescent="0.3">
      <c r="A188" s="28" t="s">
        <v>15</v>
      </c>
      <c r="B188" s="7">
        <v>0.77266520000000005</v>
      </c>
      <c r="C188" s="7">
        <v>14139</v>
      </c>
      <c r="D188" s="24">
        <v>3534750</v>
      </c>
      <c r="E188" s="29">
        <v>250000</v>
      </c>
    </row>
    <row r="189" spans="1:22" x14ac:dyDescent="0.25">
      <c r="A189" s="30"/>
      <c r="B189" s="6">
        <v>1</v>
      </c>
      <c r="C189" s="6">
        <v>18299</v>
      </c>
      <c r="D189" s="31">
        <v>778243</v>
      </c>
      <c r="E189" s="32">
        <v>42529.26</v>
      </c>
      <c r="I189">
        <f t="shared" ref="I189:J189" si="45">C175</f>
        <v>77.27</v>
      </c>
      <c r="J189">
        <f t="shared" si="45"/>
        <v>4.62</v>
      </c>
      <c r="K189">
        <f t="shared" ref="K189:L189" si="46">C177</f>
        <v>11.81</v>
      </c>
      <c r="L189">
        <f t="shared" si="46"/>
        <v>6.31</v>
      </c>
      <c r="M189">
        <f t="shared" ref="M189" si="47">B185</f>
        <v>0.1180939</v>
      </c>
      <c r="N189">
        <f t="shared" ref="N189" si="48">B186</f>
        <v>4.61774E-2</v>
      </c>
      <c r="O189">
        <f t="shared" ref="O189" si="49">B187</f>
        <v>6.3063599999999997E-2</v>
      </c>
      <c r="P189">
        <f t="shared" ref="P189" si="50">B188</f>
        <v>0.77266520000000005</v>
      </c>
      <c r="Q189" s="23">
        <f t="shared" ref="Q189:R189" si="51">D185</f>
        <v>-2756507</v>
      </c>
      <c r="R189" s="23">
        <f t="shared" si="51"/>
        <v>-1275570.1100000001</v>
      </c>
      <c r="S189" s="23">
        <f t="shared" ref="S189:T189" si="52">D188</f>
        <v>3534750</v>
      </c>
      <c r="T189" s="23">
        <f t="shared" si="52"/>
        <v>250000</v>
      </c>
      <c r="U189" s="23">
        <f t="shared" ref="U189:V189" si="53">D189</f>
        <v>778243</v>
      </c>
      <c r="V189" s="23">
        <f t="shared" si="53"/>
        <v>42529.26</v>
      </c>
    </row>
    <row r="193" spans="1:5" x14ac:dyDescent="0.25">
      <c r="A193" s="1" t="s">
        <v>0</v>
      </c>
    </row>
    <row r="194" spans="1:5" ht="15.75" thickBot="1" x14ac:dyDescent="0.3"/>
    <row r="195" spans="1:5" ht="26.25" thickBot="1" x14ac:dyDescent="0.3">
      <c r="A195" s="2" t="s">
        <v>1</v>
      </c>
      <c r="B195" s="12" t="s">
        <v>3</v>
      </c>
      <c r="C195" s="13"/>
      <c r="D195" s="13"/>
      <c r="E195" s="13"/>
    </row>
    <row r="196" spans="1:5" ht="15.75" thickBot="1" x14ac:dyDescent="0.3">
      <c r="A196" s="3" t="s">
        <v>2</v>
      </c>
      <c r="B196" s="14" t="s">
        <v>4</v>
      </c>
      <c r="C196" s="16" t="s">
        <v>5</v>
      </c>
      <c r="D196" s="17"/>
      <c r="E196" s="17"/>
    </row>
    <row r="197" spans="1:5" ht="15.75" thickBot="1" x14ac:dyDescent="0.3">
      <c r="A197" s="4"/>
      <c r="B197" s="15"/>
      <c r="C197" s="5">
        <v>0</v>
      </c>
      <c r="D197" s="5">
        <v>1</v>
      </c>
      <c r="E197" s="8" t="s">
        <v>6</v>
      </c>
    </row>
    <row r="198" spans="1:5" x14ac:dyDescent="0.25">
      <c r="A198" s="4"/>
      <c r="B198" s="18">
        <v>0</v>
      </c>
      <c r="C198" s="6">
        <v>14351</v>
      </c>
      <c r="D198" s="6">
        <v>633</v>
      </c>
      <c r="E198" s="9">
        <v>14984</v>
      </c>
    </row>
    <row r="199" spans="1:5" ht="15.75" thickBot="1" x14ac:dyDescent="0.3">
      <c r="A199" s="4"/>
      <c r="B199" s="19"/>
      <c r="C199" s="7">
        <v>78.430000000000007</v>
      </c>
      <c r="D199" s="7">
        <v>3.46</v>
      </c>
      <c r="E199" s="10">
        <v>81.88</v>
      </c>
    </row>
    <row r="200" spans="1:5" x14ac:dyDescent="0.25">
      <c r="A200" s="4"/>
      <c r="B200" s="18">
        <v>1</v>
      </c>
      <c r="C200" s="6">
        <v>2326</v>
      </c>
      <c r="D200" s="6">
        <v>989</v>
      </c>
      <c r="E200" s="9">
        <v>3315</v>
      </c>
    </row>
    <row r="201" spans="1:5" ht="15.75" thickBot="1" x14ac:dyDescent="0.3">
      <c r="A201" s="4"/>
      <c r="B201" s="19"/>
      <c r="C201" s="7">
        <v>12.71</v>
      </c>
      <c r="D201" s="7">
        <v>5.4</v>
      </c>
      <c r="E201" s="10">
        <v>18.12</v>
      </c>
    </row>
    <row r="202" spans="1:5" x14ac:dyDescent="0.25">
      <c r="A202" s="4"/>
      <c r="B202" s="21" t="s">
        <v>6</v>
      </c>
      <c r="C202" s="6">
        <v>16677</v>
      </c>
      <c r="D202" s="6">
        <v>1622</v>
      </c>
      <c r="E202" s="9">
        <v>18299</v>
      </c>
    </row>
    <row r="203" spans="1:5" x14ac:dyDescent="0.25">
      <c r="A203" s="4"/>
      <c r="B203" s="20"/>
      <c r="C203" s="6">
        <v>91.14</v>
      </c>
      <c r="D203" s="6">
        <v>8.86</v>
      </c>
      <c r="E203" s="9">
        <v>100</v>
      </c>
    </row>
    <row r="204" spans="1:5" x14ac:dyDescent="0.25">
      <c r="A204" s="4"/>
      <c r="B204" s="22"/>
      <c r="C204" s="22"/>
      <c r="D204" s="22"/>
      <c r="E204" s="22"/>
    </row>
    <row r="207" spans="1:5" ht="15.75" thickBot="1" x14ac:dyDescent="0.3"/>
    <row r="208" spans="1:5" ht="26.25" thickBot="1" x14ac:dyDescent="0.3">
      <c r="A208" s="25" t="s">
        <v>7</v>
      </c>
      <c r="B208" s="26" t="s">
        <v>8</v>
      </c>
      <c r="C208" s="26" t="s">
        <v>9</v>
      </c>
      <c r="D208" s="26" t="s">
        <v>10</v>
      </c>
      <c r="E208" s="27" t="s">
        <v>11</v>
      </c>
    </row>
    <row r="209" spans="1:22" ht="15.75" thickBot="1" x14ac:dyDescent="0.3">
      <c r="A209" s="28" t="s">
        <v>12</v>
      </c>
      <c r="B209" s="7">
        <v>0.1271108</v>
      </c>
      <c r="C209" s="7">
        <v>2326</v>
      </c>
      <c r="D209" s="24">
        <v>-2956070.5</v>
      </c>
      <c r="E209" s="29">
        <v>-1270881.56</v>
      </c>
    </row>
    <row r="210" spans="1:22" ht="15.75" thickBot="1" x14ac:dyDescent="0.3">
      <c r="A210" s="28" t="s">
        <v>13</v>
      </c>
      <c r="B210" s="7">
        <v>3.4592100000000001E-2</v>
      </c>
      <c r="C210" s="7">
        <v>633</v>
      </c>
      <c r="D210" s="24">
        <v>0</v>
      </c>
      <c r="E210" s="29">
        <v>0</v>
      </c>
    </row>
    <row r="211" spans="1:22" ht="15.75" thickBot="1" x14ac:dyDescent="0.3">
      <c r="A211" s="28" t="s">
        <v>14</v>
      </c>
      <c r="B211" s="7">
        <v>5.4046700000000003E-2</v>
      </c>
      <c r="C211" s="7">
        <v>989</v>
      </c>
      <c r="D211" s="24">
        <v>0</v>
      </c>
      <c r="E211" s="29">
        <v>0</v>
      </c>
    </row>
    <row r="212" spans="1:22" ht="15.75" thickBot="1" x14ac:dyDescent="0.3">
      <c r="A212" s="28" t="s">
        <v>15</v>
      </c>
      <c r="B212" s="7">
        <v>0.78425049999999996</v>
      </c>
      <c r="C212" s="7">
        <v>14351</v>
      </c>
      <c r="D212" s="24">
        <v>3587750</v>
      </c>
      <c r="E212" s="29">
        <v>250000</v>
      </c>
    </row>
    <row r="213" spans="1:22" x14ac:dyDescent="0.25">
      <c r="A213" s="30"/>
      <c r="B213" s="6">
        <v>1</v>
      </c>
      <c r="C213" s="6">
        <v>18299</v>
      </c>
      <c r="D213" s="31">
        <v>631679.5</v>
      </c>
      <c r="E213" s="32">
        <v>34519.89</v>
      </c>
      <c r="I213">
        <f t="shared" ref="I213:J213" si="54">C199</f>
        <v>78.430000000000007</v>
      </c>
      <c r="J213">
        <f t="shared" si="54"/>
        <v>3.46</v>
      </c>
      <c r="K213">
        <f t="shared" ref="K213:L213" si="55">C201</f>
        <v>12.71</v>
      </c>
      <c r="L213">
        <f t="shared" si="55"/>
        <v>5.4</v>
      </c>
      <c r="M213">
        <f t="shared" ref="M213" si="56">B209</f>
        <v>0.1271108</v>
      </c>
      <c r="N213">
        <f t="shared" ref="N213" si="57">B210</f>
        <v>3.4592100000000001E-2</v>
      </c>
      <c r="O213">
        <f t="shared" ref="O213" si="58">B211</f>
        <v>5.4046700000000003E-2</v>
      </c>
      <c r="P213">
        <f t="shared" ref="P213" si="59">B212</f>
        <v>0.78425049999999996</v>
      </c>
      <c r="Q213" s="23">
        <f t="shared" ref="Q213:R213" si="60">D209</f>
        <v>-2956070.5</v>
      </c>
      <c r="R213" s="23">
        <f t="shared" si="60"/>
        <v>-1270881.56</v>
      </c>
      <c r="S213" s="23">
        <f t="shared" ref="S213:T213" si="61">D212</f>
        <v>3587750</v>
      </c>
      <c r="T213" s="23">
        <f t="shared" si="61"/>
        <v>250000</v>
      </c>
      <c r="U213" s="23">
        <f t="shared" ref="U213:V213" si="62">D213</f>
        <v>631679.5</v>
      </c>
      <c r="V213" s="23">
        <f t="shared" si="62"/>
        <v>34519.89</v>
      </c>
    </row>
    <row r="217" spans="1:22" x14ac:dyDescent="0.25">
      <c r="A217" s="1" t="s">
        <v>0</v>
      </c>
    </row>
    <row r="218" spans="1:22" ht="15.75" thickBot="1" x14ac:dyDescent="0.3"/>
    <row r="219" spans="1:22" ht="26.25" thickBot="1" x14ac:dyDescent="0.3">
      <c r="A219" s="2" t="s">
        <v>1</v>
      </c>
      <c r="B219" s="12" t="s">
        <v>3</v>
      </c>
      <c r="C219" s="13"/>
      <c r="D219" s="13"/>
      <c r="E219" s="13"/>
    </row>
    <row r="220" spans="1:22" ht="15.75" thickBot="1" x14ac:dyDescent="0.3">
      <c r="A220" s="3" t="s">
        <v>2</v>
      </c>
      <c r="B220" s="14" t="s">
        <v>4</v>
      </c>
      <c r="C220" s="16" t="s">
        <v>5</v>
      </c>
      <c r="D220" s="17"/>
      <c r="E220" s="17"/>
    </row>
    <row r="221" spans="1:22" ht="15.75" thickBot="1" x14ac:dyDescent="0.3">
      <c r="A221" s="4"/>
      <c r="B221" s="15"/>
      <c r="C221" s="5">
        <v>0</v>
      </c>
      <c r="D221" s="5">
        <v>1</v>
      </c>
      <c r="E221" s="8" t="s">
        <v>6</v>
      </c>
    </row>
    <row r="222" spans="1:22" x14ac:dyDescent="0.25">
      <c r="A222" s="4"/>
      <c r="B222" s="18">
        <v>0</v>
      </c>
      <c r="C222" s="6">
        <v>14507</v>
      </c>
      <c r="D222" s="6">
        <v>477</v>
      </c>
      <c r="E222" s="9">
        <v>14984</v>
      </c>
    </row>
    <row r="223" spans="1:22" ht="15.75" thickBot="1" x14ac:dyDescent="0.3">
      <c r="A223" s="4"/>
      <c r="B223" s="19"/>
      <c r="C223" s="7">
        <v>79.28</v>
      </c>
      <c r="D223" s="7">
        <v>2.61</v>
      </c>
      <c r="E223" s="10">
        <v>81.88</v>
      </c>
    </row>
    <row r="224" spans="1:22" x14ac:dyDescent="0.25">
      <c r="A224" s="4"/>
      <c r="B224" s="18">
        <v>1</v>
      </c>
      <c r="C224" s="6">
        <v>2492</v>
      </c>
      <c r="D224" s="6">
        <v>823</v>
      </c>
      <c r="E224" s="9">
        <v>3315</v>
      </c>
    </row>
    <row r="225" spans="1:22" ht="15.75" thickBot="1" x14ac:dyDescent="0.3">
      <c r="A225" s="4"/>
      <c r="B225" s="19"/>
      <c r="C225" s="7">
        <v>13.62</v>
      </c>
      <c r="D225" s="7">
        <v>4.5</v>
      </c>
      <c r="E225" s="10">
        <v>18.12</v>
      </c>
    </row>
    <row r="226" spans="1:22" x14ac:dyDescent="0.25">
      <c r="A226" s="4"/>
      <c r="B226" s="21" t="s">
        <v>6</v>
      </c>
      <c r="C226" s="6">
        <v>16999</v>
      </c>
      <c r="D226" s="6">
        <v>1300</v>
      </c>
      <c r="E226" s="9">
        <v>18299</v>
      </c>
    </row>
    <row r="227" spans="1:22" x14ac:dyDescent="0.25">
      <c r="A227" s="4"/>
      <c r="B227" s="20"/>
      <c r="C227" s="6">
        <v>92.9</v>
      </c>
      <c r="D227" s="6">
        <v>7.1</v>
      </c>
      <c r="E227" s="9">
        <v>100</v>
      </c>
    </row>
    <row r="228" spans="1:22" x14ac:dyDescent="0.25">
      <c r="A228" s="4"/>
      <c r="B228" s="22"/>
      <c r="C228" s="22"/>
      <c r="D228" s="22"/>
      <c r="E228" s="22"/>
    </row>
    <row r="231" spans="1:22" ht="15.75" thickBot="1" x14ac:dyDescent="0.3"/>
    <row r="232" spans="1:22" ht="26.25" thickBot="1" x14ac:dyDescent="0.3">
      <c r="A232" s="25" t="s">
        <v>7</v>
      </c>
      <c r="B232" s="26" t="s">
        <v>8</v>
      </c>
      <c r="C232" s="26" t="s">
        <v>9</v>
      </c>
      <c r="D232" s="26" t="s">
        <v>10</v>
      </c>
      <c r="E232" s="27" t="s">
        <v>11</v>
      </c>
    </row>
    <row r="233" spans="1:22" ht="15.75" thickBot="1" x14ac:dyDescent="0.3">
      <c r="A233" s="28" t="s">
        <v>12</v>
      </c>
      <c r="B233" s="7">
        <v>0.13618230000000001</v>
      </c>
      <c r="C233" s="7">
        <v>2492</v>
      </c>
      <c r="D233" s="24">
        <v>-3136405</v>
      </c>
      <c r="E233" s="29">
        <v>-1258589.49</v>
      </c>
    </row>
    <row r="234" spans="1:22" ht="15.75" thickBot="1" x14ac:dyDescent="0.3">
      <c r="A234" s="28" t="s">
        <v>13</v>
      </c>
      <c r="B234" s="7">
        <v>2.6067E-2</v>
      </c>
      <c r="C234" s="7">
        <v>477</v>
      </c>
      <c r="D234" s="24">
        <v>0</v>
      </c>
      <c r="E234" s="29">
        <v>0</v>
      </c>
    </row>
    <row r="235" spans="1:22" ht="15.75" thickBot="1" x14ac:dyDescent="0.3">
      <c r="A235" s="28" t="s">
        <v>14</v>
      </c>
      <c r="B235" s="7">
        <v>4.4975099999999997E-2</v>
      </c>
      <c r="C235" s="7">
        <v>823</v>
      </c>
      <c r="D235" s="24">
        <v>0</v>
      </c>
      <c r="E235" s="29">
        <v>0</v>
      </c>
    </row>
    <row r="236" spans="1:22" ht="15.75" thickBot="1" x14ac:dyDescent="0.3">
      <c r="A236" s="28" t="s">
        <v>15</v>
      </c>
      <c r="B236" s="7">
        <v>0.79277560000000002</v>
      </c>
      <c r="C236" s="7">
        <v>14507</v>
      </c>
      <c r="D236" s="24">
        <v>3626750</v>
      </c>
      <c r="E236" s="29">
        <v>250000</v>
      </c>
    </row>
    <row r="237" spans="1:22" x14ac:dyDescent="0.25">
      <c r="A237" s="30"/>
      <c r="B237" s="6">
        <v>1</v>
      </c>
      <c r="C237" s="6">
        <v>18299</v>
      </c>
      <c r="D237" s="31">
        <v>490345</v>
      </c>
      <c r="E237" s="32">
        <v>26796.27</v>
      </c>
      <c r="I237">
        <f t="shared" ref="I237:J237" si="63">C223</f>
        <v>79.28</v>
      </c>
      <c r="J237">
        <f t="shared" si="63"/>
        <v>2.61</v>
      </c>
      <c r="K237">
        <f t="shared" ref="K237:L237" si="64">C225</f>
        <v>13.62</v>
      </c>
      <c r="L237">
        <f t="shared" si="64"/>
        <v>4.5</v>
      </c>
      <c r="M237">
        <f t="shared" ref="M237" si="65">B233</f>
        <v>0.13618230000000001</v>
      </c>
      <c r="N237">
        <f t="shared" ref="N237" si="66">B234</f>
        <v>2.6067E-2</v>
      </c>
      <c r="O237">
        <f t="shared" ref="O237" si="67">B235</f>
        <v>4.4975099999999997E-2</v>
      </c>
      <c r="P237">
        <f t="shared" ref="P237" si="68">B236</f>
        <v>0.79277560000000002</v>
      </c>
      <c r="Q237" s="23">
        <f t="shared" ref="Q237:R237" si="69">D233</f>
        <v>-3136405</v>
      </c>
      <c r="R237" s="23">
        <f t="shared" si="69"/>
        <v>-1258589.49</v>
      </c>
      <c r="S237" s="23">
        <f t="shared" ref="S237:T237" si="70">D236</f>
        <v>3626750</v>
      </c>
      <c r="T237" s="23">
        <f t="shared" si="70"/>
        <v>250000</v>
      </c>
      <c r="U237" s="23">
        <f t="shared" ref="U237:V237" si="71">D237</f>
        <v>490345</v>
      </c>
      <c r="V237" s="23">
        <f t="shared" si="71"/>
        <v>26796.27</v>
      </c>
    </row>
    <row r="241" spans="1:5" x14ac:dyDescent="0.25">
      <c r="A241" s="1" t="s">
        <v>0</v>
      </c>
    </row>
    <row r="242" spans="1:5" ht="15.75" thickBot="1" x14ac:dyDescent="0.3"/>
    <row r="243" spans="1:5" ht="26.25" thickBot="1" x14ac:dyDescent="0.3">
      <c r="A243" s="2" t="s">
        <v>1</v>
      </c>
      <c r="B243" s="12" t="s">
        <v>3</v>
      </c>
      <c r="C243" s="13"/>
      <c r="D243" s="13"/>
      <c r="E243" s="13"/>
    </row>
    <row r="244" spans="1:5" ht="15.75" thickBot="1" x14ac:dyDescent="0.3">
      <c r="A244" s="3" t="s">
        <v>2</v>
      </c>
      <c r="B244" s="14" t="s">
        <v>4</v>
      </c>
      <c r="C244" s="16" t="s">
        <v>5</v>
      </c>
      <c r="D244" s="17"/>
      <c r="E244" s="17"/>
    </row>
    <row r="245" spans="1:5" ht="15.75" thickBot="1" x14ac:dyDescent="0.3">
      <c r="A245" s="4"/>
      <c r="B245" s="15"/>
      <c r="C245" s="5">
        <v>0</v>
      </c>
      <c r="D245" s="5">
        <v>1</v>
      </c>
      <c r="E245" s="8" t="s">
        <v>6</v>
      </c>
    </row>
    <row r="246" spans="1:5" x14ac:dyDescent="0.25">
      <c r="A246" s="4"/>
      <c r="B246" s="18">
        <v>0</v>
      </c>
      <c r="C246" s="6">
        <v>14639</v>
      </c>
      <c r="D246" s="6">
        <v>345</v>
      </c>
      <c r="E246" s="9">
        <v>14984</v>
      </c>
    </row>
    <row r="247" spans="1:5" ht="15.75" thickBot="1" x14ac:dyDescent="0.3">
      <c r="A247" s="4"/>
      <c r="B247" s="19"/>
      <c r="C247" s="7">
        <v>80</v>
      </c>
      <c r="D247" s="7">
        <v>1.89</v>
      </c>
      <c r="E247" s="10">
        <v>81.88</v>
      </c>
    </row>
    <row r="248" spans="1:5" x14ac:dyDescent="0.25">
      <c r="A248" s="4"/>
      <c r="B248" s="18">
        <v>1</v>
      </c>
      <c r="C248" s="6">
        <v>2668</v>
      </c>
      <c r="D248" s="6">
        <v>647</v>
      </c>
      <c r="E248" s="9">
        <v>3315</v>
      </c>
    </row>
    <row r="249" spans="1:5" ht="15.75" thickBot="1" x14ac:dyDescent="0.3">
      <c r="A249" s="4"/>
      <c r="B249" s="19"/>
      <c r="C249" s="7">
        <v>14.58</v>
      </c>
      <c r="D249" s="7">
        <v>3.54</v>
      </c>
      <c r="E249" s="10">
        <v>18.12</v>
      </c>
    </row>
    <row r="250" spans="1:5" x14ac:dyDescent="0.25">
      <c r="A250" s="4"/>
      <c r="B250" s="21" t="s">
        <v>6</v>
      </c>
      <c r="C250" s="6">
        <v>17307</v>
      </c>
      <c r="D250" s="6">
        <v>992</v>
      </c>
      <c r="E250" s="9">
        <v>18299</v>
      </c>
    </row>
    <row r="251" spans="1:5" x14ac:dyDescent="0.25">
      <c r="A251" s="4"/>
      <c r="B251" s="20"/>
      <c r="C251" s="6">
        <v>94.58</v>
      </c>
      <c r="D251" s="6">
        <v>5.42</v>
      </c>
      <c r="E251" s="9">
        <v>100</v>
      </c>
    </row>
    <row r="252" spans="1:5" x14ac:dyDescent="0.25">
      <c r="A252" s="4"/>
      <c r="B252" s="22"/>
      <c r="C252" s="22"/>
      <c r="D252" s="22"/>
      <c r="E252" s="22"/>
    </row>
    <row r="255" spans="1:5" ht="15.75" thickBot="1" x14ac:dyDescent="0.3"/>
    <row r="256" spans="1:5" ht="26.25" thickBot="1" x14ac:dyDescent="0.3">
      <c r="A256" s="25" t="s">
        <v>7</v>
      </c>
      <c r="B256" s="26" t="s">
        <v>8</v>
      </c>
      <c r="C256" s="26" t="s">
        <v>9</v>
      </c>
      <c r="D256" s="26" t="s">
        <v>10</v>
      </c>
      <c r="E256" s="27" t="s">
        <v>11</v>
      </c>
    </row>
    <row r="257" spans="1:22" ht="15.75" thickBot="1" x14ac:dyDescent="0.3">
      <c r="A257" s="28" t="s">
        <v>12</v>
      </c>
      <c r="B257" s="7">
        <v>0.14580029999999999</v>
      </c>
      <c r="C257" s="7">
        <v>2668</v>
      </c>
      <c r="D257" s="24">
        <v>-3333834.5</v>
      </c>
      <c r="E257" s="29">
        <v>-1249563.1599999999</v>
      </c>
    </row>
    <row r="258" spans="1:22" ht="15.75" thickBot="1" x14ac:dyDescent="0.3">
      <c r="A258" s="28" t="s">
        <v>13</v>
      </c>
      <c r="B258" s="7">
        <v>1.8853499999999999E-2</v>
      </c>
      <c r="C258" s="7">
        <v>345</v>
      </c>
      <c r="D258" s="24">
        <v>0</v>
      </c>
      <c r="E258" s="29">
        <v>0</v>
      </c>
    </row>
    <row r="259" spans="1:22" ht="15.75" thickBot="1" x14ac:dyDescent="0.3">
      <c r="A259" s="28" t="s">
        <v>14</v>
      </c>
      <c r="B259" s="7">
        <v>3.5357100000000002E-2</v>
      </c>
      <c r="C259" s="7">
        <v>647</v>
      </c>
      <c r="D259" s="24">
        <v>0</v>
      </c>
      <c r="E259" s="29">
        <v>0</v>
      </c>
    </row>
    <row r="260" spans="1:22" ht="15.75" thickBot="1" x14ac:dyDescent="0.3">
      <c r="A260" s="28" t="s">
        <v>15</v>
      </c>
      <c r="B260" s="7">
        <v>0.79998910000000001</v>
      </c>
      <c r="C260" s="7">
        <v>14639</v>
      </c>
      <c r="D260" s="24">
        <v>3659750</v>
      </c>
      <c r="E260" s="29">
        <v>250000</v>
      </c>
    </row>
    <row r="261" spans="1:22" x14ac:dyDescent="0.25">
      <c r="A261" s="30"/>
      <c r="B261" s="6">
        <v>1</v>
      </c>
      <c r="C261" s="6">
        <v>18299</v>
      </c>
      <c r="D261" s="31">
        <v>325915.5</v>
      </c>
      <c r="E261" s="32">
        <v>17810.560000000001</v>
      </c>
      <c r="I261">
        <f t="shared" ref="I261:J261" si="72">C247</f>
        <v>80</v>
      </c>
      <c r="J261">
        <f t="shared" si="72"/>
        <v>1.89</v>
      </c>
      <c r="K261">
        <f t="shared" ref="K261:L261" si="73">C249</f>
        <v>14.58</v>
      </c>
      <c r="L261">
        <f t="shared" si="73"/>
        <v>3.54</v>
      </c>
      <c r="M261">
        <f t="shared" ref="M261" si="74">B257</f>
        <v>0.14580029999999999</v>
      </c>
      <c r="N261">
        <f t="shared" ref="N261" si="75">B258</f>
        <v>1.8853499999999999E-2</v>
      </c>
      <c r="O261">
        <f t="shared" ref="O261" si="76">B259</f>
        <v>3.5357100000000002E-2</v>
      </c>
      <c r="P261">
        <f t="shared" ref="P261" si="77">B260</f>
        <v>0.79998910000000001</v>
      </c>
      <c r="Q261" s="23">
        <f t="shared" ref="Q261:R261" si="78">D257</f>
        <v>-3333834.5</v>
      </c>
      <c r="R261" s="23">
        <f t="shared" si="78"/>
        <v>-1249563.1599999999</v>
      </c>
      <c r="S261" s="23">
        <f t="shared" ref="S261:T261" si="79">D260</f>
        <v>3659750</v>
      </c>
      <c r="T261" s="23">
        <f t="shared" si="79"/>
        <v>250000</v>
      </c>
      <c r="U261" s="23">
        <f t="shared" ref="U261:V261" si="80">D261</f>
        <v>325915.5</v>
      </c>
      <c r="V261" s="23">
        <f t="shared" si="80"/>
        <v>17810.560000000001</v>
      </c>
    </row>
    <row r="265" spans="1:22" x14ac:dyDescent="0.25">
      <c r="A265" s="1" t="s">
        <v>0</v>
      </c>
    </row>
    <row r="266" spans="1:22" ht="15.75" thickBot="1" x14ac:dyDescent="0.3"/>
    <row r="267" spans="1:22" ht="26.25" thickBot="1" x14ac:dyDescent="0.3">
      <c r="A267" s="2" t="s">
        <v>1</v>
      </c>
      <c r="B267" s="12" t="s">
        <v>3</v>
      </c>
      <c r="C267" s="13"/>
      <c r="D267" s="13"/>
      <c r="E267" s="13"/>
    </row>
    <row r="268" spans="1:22" ht="15.75" thickBot="1" x14ac:dyDescent="0.3">
      <c r="A268" s="3" t="s">
        <v>2</v>
      </c>
      <c r="B268" s="14" t="s">
        <v>4</v>
      </c>
      <c r="C268" s="16" t="s">
        <v>5</v>
      </c>
      <c r="D268" s="17"/>
      <c r="E268" s="17"/>
    </row>
    <row r="269" spans="1:22" ht="15.75" thickBot="1" x14ac:dyDescent="0.3">
      <c r="A269" s="4"/>
      <c r="B269" s="15"/>
      <c r="C269" s="5">
        <v>0</v>
      </c>
      <c r="D269" s="5">
        <v>1</v>
      </c>
      <c r="E269" s="8" t="s">
        <v>6</v>
      </c>
    </row>
    <row r="270" spans="1:22" x14ac:dyDescent="0.25">
      <c r="A270" s="4"/>
      <c r="B270" s="18">
        <v>0</v>
      </c>
      <c r="C270" s="6">
        <v>14740</v>
      </c>
      <c r="D270" s="6">
        <v>244</v>
      </c>
      <c r="E270" s="9">
        <v>14984</v>
      </c>
    </row>
    <row r="271" spans="1:22" ht="15.75" thickBot="1" x14ac:dyDescent="0.3">
      <c r="A271" s="4"/>
      <c r="B271" s="19"/>
      <c r="C271" s="7">
        <v>80.55</v>
      </c>
      <c r="D271" s="7">
        <v>1.33</v>
      </c>
      <c r="E271" s="10">
        <v>81.88</v>
      </c>
    </row>
    <row r="272" spans="1:22" x14ac:dyDescent="0.25">
      <c r="A272" s="4"/>
      <c r="B272" s="18">
        <v>1</v>
      </c>
      <c r="C272" s="6">
        <v>2805</v>
      </c>
      <c r="D272" s="6">
        <v>510</v>
      </c>
      <c r="E272" s="9">
        <v>3315</v>
      </c>
    </row>
    <row r="273" spans="1:22" ht="15.75" thickBot="1" x14ac:dyDescent="0.3">
      <c r="A273" s="4"/>
      <c r="B273" s="19"/>
      <c r="C273" s="7">
        <v>15.33</v>
      </c>
      <c r="D273" s="7">
        <v>2.79</v>
      </c>
      <c r="E273" s="10">
        <v>18.12</v>
      </c>
    </row>
    <row r="274" spans="1:22" x14ac:dyDescent="0.25">
      <c r="A274" s="4"/>
      <c r="B274" s="21" t="s">
        <v>6</v>
      </c>
      <c r="C274" s="6">
        <v>17545</v>
      </c>
      <c r="D274" s="6">
        <v>754</v>
      </c>
      <c r="E274" s="9">
        <v>18299</v>
      </c>
    </row>
    <row r="275" spans="1:22" x14ac:dyDescent="0.25">
      <c r="A275" s="4"/>
      <c r="B275" s="20"/>
      <c r="C275" s="6">
        <v>95.88</v>
      </c>
      <c r="D275" s="6">
        <v>4.12</v>
      </c>
      <c r="E275" s="9">
        <v>100</v>
      </c>
    </row>
    <row r="276" spans="1:22" x14ac:dyDescent="0.25">
      <c r="A276" s="4"/>
      <c r="B276" s="22"/>
      <c r="C276" s="22"/>
      <c r="D276" s="22"/>
      <c r="E276" s="22"/>
    </row>
    <row r="279" spans="1:22" ht="15.75" thickBot="1" x14ac:dyDescent="0.3"/>
    <row r="280" spans="1:22" ht="26.25" thickBot="1" x14ac:dyDescent="0.3">
      <c r="A280" s="25" t="s">
        <v>7</v>
      </c>
      <c r="B280" s="26" t="s">
        <v>8</v>
      </c>
      <c r="C280" s="26" t="s">
        <v>9</v>
      </c>
      <c r="D280" s="26" t="s">
        <v>10</v>
      </c>
      <c r="E280" s="27" t="s">
        <v>11</v>
      </c>
    </row>
    <row r="281" spans="1:22" ht="15.75" thickBot="1" x14ac:dyDescent="0.3">
      <c r="A281" s="28" t="s">
        <v>12</v>
      </c>
      <c r="B281" s="7">
        <v>0.15328710000000001</v>
      </c>
      <c r="C281" s="7">
        <v>2805</v>
      </c>
      <c r="D281" s="24">
        <v>-3476300</v>
      </c>
      <c r="E281" s="29">
        <v>-1239322.6399999999</v>
      </c>
    </row>
    <row r="282" spans="1:22" ht="15.75" thickBot="1" x14ac:dyDescent="0.3">
      <c r="A282" s="28" t="s">
        <v>13</v>
      </c>
      <c r="B282" s="7">
        <v>1.33341E-2</v>
      </c>
      <c r="C282" s="7">
        <v>244</v>
      </c>
      <c r="D282" s="24">
        <v>0</v>
      </c>
      <c r="E282" s="29">
        <v>0</v>
      </c>
    </row>
    <row r="283" spans="1:22" ht="15.75" thickBot="1" x14ac:dyDescent="0.3">
      <c r="A283" s="28" t="s">
        <v>14</v>
      </c>
      <c r="B283" s="7">
        <v>2.78704E-2</v>
      </c>
      <c r="C283" s="7">
        <v>510</v>
      </c>
      <c r="D283" s="24">
        <v>0</v>
      </c>
      <c r="E283" s="29">
        <v>0</v>
      </c>
    </row>
    <row r="284" spans="1:22" ht="15.75" thickBot="1" x14ac:dyDescent="0.3">
      <c r="A284" s="28" t="s">
        <v>15</v>
      </c>
      <c r="B284" s="7">
        <v>0.80550849999999996</v>
      </c>
      <c r="C284" s="7">
        <v>14740</v>
      </c>
      <c r="D284" s="24">
        <v>3685000</v>
      </c>
      <c r="E284" s="29">
        <v>250000</v>
      </c>
    </row>
    <row r="285" spans="1:22" x14ac:dyDescent="0.25">
      <c r="A285" s="30"/>
      <c r="B285" s="6">
        <v>1</v>
      </c>
      <c r="C285" s="6">
        <v>18299</v>
      </c>
      <c r="D285" s="31">
        <v>208700</v>
      </c>
      <c r="E285" s="32">
        <v>11404.99</v>
      </c>
      <c r="I285">
        <f t="shared" ref="I285:J285" si="81">C271</f>
        <v>80.55</v>
      </c>
      <c r="J285">
        <f t="shared" si="81"/>
        <v>1.33</v>
      </c>
      <c r="K285">
        <f t="shared" ref="K285:L285" si="82">C273</f>
        <v>15.33</v>
      </c>
      <c r="L285">
        <f t="shared" si="82"/>
        <v>2.79</v>
      </c>
      <c r="M285">
        <f t="shared" ref="M285" si="83">B281</f>
        <v>0.15328710000000001</v>
      </c>
      <c r="N285">
        <f t="shared" ref="N285" si="84">B282</f>
        <v>1.33341E-2</v>
      </c>
      <c r="O285">
        <f t="shared" ref="O285" si="85">B283</f>
        <v>2.78704E-2</v>
      </c>
      <c r="P285">
        <f t="shared" ref="P285" si="86">B284</f>
        <v>0.80550849999999996</v>
      </c>
      <c r="Q285" s="23">
        <f t="shared" ref="Q285:R285" si="87">D281</f>
        <v>-3476300</v>
      </c>
      <c r="R285" s="23">
        <f t="shared" si="87"/>
        <v>-1239322.6399999999</v>
      </c>
      <c r="S285" s="23">
        <f t="shared" ref="S285:T285" si="88">D284</f>
        <v>3685000</v>
      </c>
      <c r="T285" s="23">
        <f t="shared" si="88"/>
        <v>250000</v>
      </c>
      <c r="U285" s="23">
        <f t="shared" ref="U285:V285" si="89">D285</f>
        <v>208700</v>
      </c>
      <c r="V285" s="23">
        <f t="shared" si="89"/>
        <v>11404.99</v>
      </c>
    </row>
    <row r="289" spans="1:5" x14ac:dyDescent="0.25">
      <c r="A289" s="1" t="s">
        <v>0</v>
      </c>
    </row>
    <row r="290" spans="1:5" ht="15.75" thickBot="1" x14ac:dyDescent="0.3"/>
    <row r="291" spans="1:5" ht="26.25" thickBot="1" x14ac:dyDescent="0.3">
      <c r="A291" s="2" t="s">
        <v>1</v>
      </c>
      <c r="B291" s="12" t="s">
        <v>3</v>
      </c>
      <c r="C291" s="13"/>
      <c r="D291" s="13"/>
      <c r="E291" s="13"/>
    </row>
    <row r="292" spans="1:5" ht="15.75" thickBot="1" x14ac:dyDescent="0.3">
      <c r="A292" s="3" t="s">
        <v>2</v>
      </c>
      <c r="B292" s="14" t="s">
        <v>4</v>
      </c>
      <c r="C292" s="16" t="s">
        <v>5</v>
      </c>
      <c r="D292" s="17"/>
      <c r="E292" s="17"/>
    </row>
    <row r="293" spans="1:5" ht="15.75" thickBot="1" x14ac:dyDescent="0.3">
      <c r="A293" s="4"/>
      <c r="B293" s="15"/>
      <c r="C293" s="5">
        <v>0</v>
      </c>
      <c r="D293" s="5">
        <v>1</v>
      </c>
      <c r="E293" s="8" t="s">
        <v>6</v>
      </c>
    </row>
    <row r="294" spans="1:5" x14ac:dyDescent="0.25">
      <c r="A294" s="4"/>
      <c r="B294" s="18">
        <v>0</v>
      </c>
      <c r="C294" s="6">
        <v>14813</v>
      </c>
      <c r="D294" s="6">
        <v>171</v>
      </c>
      <c r="E294" s="9">
        <v>14984</v>
      </c>
    </row>
    <row r="295" spans="1:5" ht="15.75" thickBot="1" x14ac:dyDescent="0.3">
      <c r="A295" s="4"/>
      <c r="B295" s="19"/>
      <c r="C295" s="7">
        <v>80.95</v>
      </c>
      <c r="D295" s="7">
        <v>0.93</v>
      </c>
      <c r="E295" s="10">
        <v>81.88</v>
      </c>
    </row>
    <row r="296" spans="1:5" x14ac:dyDescent="0.25">
      <c r="A296" s="4"/>
      <c r="B296" s="18">
        <v>1</v>
      </c>
      <c r="C296" s="6">
        <v>2935</v>
      </c>
      <c r="D296" s="6">
        <v>380</v>
      </c>
      <c r="E296" s="9">
        <v>3315</v>
      </c>
    </row>
    <row r="297" spans="1:5" ht="15.75" thickBot="1" x14ac:dyDescent="0.3">
      <c r="A297" s="4"/>
      <c r="B297" s="19"/>
      <c r="C297" s="7">
        <v>16.04</v>
      </c>
      <c r="D297" s="7">
        <v>2.08</v>
      </c>
      <c r="E297" s="10">
        <v>18.12</v>
      </c>
    </row>
    <row r="298" spans="1:5" x14ac:dyDescent="0.25">
      <c r="A298" s="4"/>
      <c r="B298" s="21" t="s">
        <v>6</v>
      </c>
      <c r="C298" s="6">
        <v>17748</v>
      </c>
      <c r="D298" s="6">
        <v>551</v>
      </c>
      <c r="E298" s="9">
        <v>18299</v>
      </c>
    </row>
    <row r="299" spans="1:5" x14ac:dyDescent="0.25">
      <c r="A299" s="4"/>
      <c r="B299" s="20"/>
      <c r="C299" s="6">
        <v>96.99</v>
      </c>
      <c r="D299" s="6">
        <v>3.01</v>
      </c>
      <c r="E299" s="9">
        <v>100</v>
      </c>
    </row>
    <row r="300" spans="1:5" x14ac:dyDescent="0.25">
      <c r="A300" s="4"/>
      <c r="B300" s="22"/>
      <c r="C300" s="22"/>
      <c r="D300" s="22"/>
      <c r="E300" s="22"/>
    </row>
    <row r="303" spans="1:5" ht="15.75" thickBot="1" x14ac:dyDescent="0.3"/>
    <row r="304" spans="1:5" ht="26.25" thickBot="1" x14ac:dyDescent="0.3">
      <c r="A304" s="25" t="s">
        <v>7</v>
      </c>
      <c r="B304" s="26" t="s">
        <v>8</v>
      </c>
      <c r="C304" s="26" t="s">
        <v>9</v>
      </c>
      <c r="D304" s="26" t="s">
        <v>10</v>
      </c>
      <c r="E304" s="27" t="s">
        <v>11</v>
      </c>
    </row>
    <row r="305" spans="1:22" ht="15.75" thickBot="1" x14ac:dyDescent="0.3">
      <c r="A305" s="28" t="s">
        <v>12</v>
      </c>
      <c r="B305" s="7">
        <v>0.16039129999999999</v>
      </c>
      <c r="C305" s="7">
        <v>2935</v>
      </c>
      <c r="D305" s="24">
        <v>-3619110</v>
      </c>
      <c r="E305" s="29">
        <v>-1233086.8799999999</v>
      </c>
    </row>
    <row r="306" spans="1:22" ht="15.75" thickBot="1" x14ac:dyDescent="0.3">
      <c r="A306" s="28" t="s">
        <v>13</v>
      </c>
      <c r="B306" s="7">
        <v>9.3448000000000003E-3</v>
      </c>
      <c r="C306" s="7">
        <v>171</v>
      </c>
      <c r="D306" s="24">
        <v>0</v>
      </c>
      <c r="E306" s="29">
        <v>0</v>
      </c>
    </row>
    <row r="307" spans="1:22" ht="15.75" thickBot="1" x14ac:dyDescent="0.3">
      <c r="A307" s="28" t="s">
        <v>14</v>
      </c>
      <c r="B307" s="7">
        <v>2.0766199999999999E-2</v>
      </c>
      <c r="C307" s="7">
        <v>380</v>
      </c>
      <c r="D307" s="24">
        <v>0</v>
      </c>
      <c r="E307" s="29">
        <v>0</v>
      </c>
    </row>
    <row r="308" spans="1:22" ht="15.75" thickBot="1" x14ac:dyDescent="0.3">
      <c r="A308" s="28" t="s">
        <v>15</v>
      </c>
      <c r="B308" s="7">
        <v>0.80949780000000005</v>
      </c>
      <c r="C308" s="7">
        <v>14813</v>
      </c>
      <c r="D308" s="24">
        <v>3703250</v>
      </c>
      <c r="E308" s="29">
        <v>250000</v>
      </c>
    </row>
    <row r="309" spans="1:22" x14ac:dyDescent="0.25">
      <c r="A309" s="30"/>
      <c r="B309" s="6">
        <v>1</v>
      </c>
      <c r="C309" s="6">
        <v>18299</v>
      </c>
      <c r="D309" s="31">
        <v>84140</v>
      </c>
      <c r="E309" s="32">
        <v>4598.07</v>
      </c>
      <c r="I309">
        <f t="shared" ref="I309:J309" si="90">C295</f>
        <v>80.95</v>
      </c>
      <c r="J309">
        <f t="shared" si="90"/>
        <v>0.93</v>
      </c>
      <c r="K309">
        <f t="shared" ref="K309:L309" si="91">C297</f>
        <v>16.04</v>
      </c>
      <c r="L309">
        <f t="shared" si="91"/>
        <v>2.08</v>
      </c>
      <c r="M309">
        <f t="shared" ref="M309" si="92">B305</f>
        <v>0.16039129999999999</v>
      </c>
      <c r="N309">
        <f t="shared" ref="N309" si="93">B306</f>
        <v>9.3448000000000003E-3</v>
      </c>
      <c r="O309">
        <f t="shared" ref="O309" si="94">B307</f>
        <v>2.0766199999999999E-2</v>
      </c>
      <c r="P309">
        <f t="shared" ref="P309" si="95">B308</f>
        <v>0.80949780000000005</v>
      </c>
      <c r="Q309" s="23">
        <f t="shared" ref="Q309:R309" si="96">D305</f>
        <v>-3619110</v>
      </c>
      <c r="R309" s="23">
        <f t="shared" si="96"/>
        <v>-1233086.8799999999</v>
      </c>
      <c r="S309" s="23">
        <f t="shared" ref="S309:T309" si="97">D308</f>
        <v>3703250</v>
      </c>
      <c r="T309" s="23">
        <f t="shared" si="97"/>
        <v>250000</v>
      </c>
      <c r="U309" s="23">
        <f t="shared" ref="U309:V309" si="98">D309</f>
        <v>84140</v>
      </c>
      <c r="V309" s="23">
        <f t="shared" si="98"/>
        <v>4598.07</v>
      </c>
    </row>
    <row r="313" spans="1:22" x14ac:dyDescent="0.25">
      <c r="A313" s="1" t="s">
        <v>0</v>
      </c>
    </row>
    <row r="314" spans="1:22" ht="15.75" thickBot="1" x14ac:dyDescent="0.3"/>
    <row r="315" spans="1:22" ht="26.25" thickBot="1" x14ac:dyDescent="0.3">
      <c r="A315" s="2" t="s">
        <v>1</v>
      </c>
      <c r="B315" s="12" t="s">
        <v>3</v>
      </c>
      <c r="C315" s="13"/>
      <c r="D315" s="13"/>
      <c r="E315" s="13"/>
    </row>
    <row r="316" spans="1:22" ht="15.75" thickBot="1" x14ac:dyDescent="0.3">
      <c r="A316" s="3" t="s">
        <v>2</v>
      </c>
      <c r="B316" s="14" t="s">
        <v>4</v>
      </c>
      <c r="C316" s="16" t="s">
        <v>5</v>
      </c>
      <c r="D316" s="17"/>
      <c r="E316" s="17"/>
    </row>
    <row r="317" spans="1:22" ht="15.75" thickBot="1" x14ac:dyDescent="0.3">
      <c r="A317" s="4"/>
      <c r="B317" s="15"/>
      <c r="C317" s="5">
        <v>0</v>
      </c>
      <c r="D317" s="5">
        <v>1</v>
      </c>
      <c r="E317" s="8" t="s">
        <v>6</v>
      </c>
    </row>
    <row r="318" spans="1:22" x14ac:dyDescent="0.25">
      <c r="A318" s="4"/>
      <c r="B318" s="18">
        <v>0</v>
      </c>
      <c r="C318" s="6">
        <v>14882</v>
      </c>
      <c r="D318" s="6">
        <v>102</v>
      </c>
      <c r="E318" s="9">
        <v>14984</v>
      </c>
    </row>
    <row r="319" spans="1:22" ht="15.75" thickBot="1" x14ac:dyDescent="0.3">
      <c r="A319" s="4"/>
      <c r="B319" s="19"/>
      <c r="C319" s="7">
        <v>81.33</v>
      </c>
      <c r="D319" s="7">
        <v>0.56000000000000005</v>
      </c>
      <c r="E319" s="10">
        <v>81.88</v>
      </c>
    </row>
    <row r="320" spans="1:22" x14ac:dyDescent="0.25">
      <c r="A320" s="4"/>
      <c r="B320" s="18">
        <v>1</v>
      </c>
      <c r="C320" s="6">
        <v>3044</v>
      </c>
      <c r="D320" s="6">
        <v>271</v>
      </c>
      <c r="E320" s="9">
        <v>3315</v>
      </c>
    </row>
    <row r="321" spans="1:22" ht="15.75" thickBot="1" x14ac:dyDescent="0.3">
      <c r="A321" s="4"/>
      <c r="B321" s="19"/>
      <c r="C321" s="7">
        <v>16.63</v>
      </c>
      <c r="D321" s="7">
        <v>1.48</v>
      </c>
      <c r="E321" s="10">
        <v>18.12</v>
      </c>
    </row>
    <row r="322" spans="1:22" x14ac:dyDescent="0.25">
      <c r="A322" s="4"/>
      <c r="B322" s="21" t="s">
        <v>6</v>
      </c>
      <c r="C322" s="6">
        <v>17926</v>
      </c>
      <c r="D322" s="6">
        <v>373</v>
      </c>
      <c r="E322" s="9">
        <v>18299</v>
      </c>
    </row>
    <row r="323" spans="1:22" x14ac:dyDescent="0.25">
      <c r="A323" s="4"/>
      <c r="B323" s="20"/>
      <c r="C323" s="6">
        <v>97.96</v>
      </c>
      <c r="D323" s="6">
        <v>2.04</v>
      </c>
      <c r="E323" s="9">
        <v>100</v>
      </c>
    </row>
    <row r="324" spans="1:22" x14ac:dyDescent="0.25">
      <c r="A324" s="4"/>
      <c r="B324" s="22"/>
      <c r="C324" s="22"/>
      <c r="D324" s="22"/>
      <c r="E324" s="22"/>
    </row>
    <row r="327" spans="1:22" ht="15.75" thickBot="1" x14ac:dyDescent="0.3"/>
    <row r="328" spans="1:22" ht="26.25" thickBot="1" x14ac:dyDescent="0.3">
      <c r="A328" s="25" t="s">
        <v>7</v>
      </c>
      <c r="B328" s="26" t="s">
        <v>8</v>
      </c>
      <c r="C328" s="26" t="s">
        <v>9</v>
      </c>
      <c r="D328" s="26" t="s">
        <v>10</v>
      </c>
      <c r="E328" s="27" t="s">
        <v>11</v>
      </c>
    </row>
    <row r="329" spans="1:22" ht="15.75" thickBot="1" x14ac:dyDescent="0.3">
      <c r="A329" s="28" t="s">
        <v>12</v>
      </c>
      <c r="B329" s="7">
        <v>0.16634789999999999</v>
      </c>
      <c r="C329" s="7">
        <v>3044</v>
      </c>
      <c r="D329" s="24">
        <v>-3741014.5</v>
      </c>
      <c r="E329" s="29">
        <v>-1228979.8</v>
      </c>
    </row>
    <row r="330" spans="1:22" ht="15.75" thickBot="1" x14ac:dyDescent="0.3">
      <c r="A330" s="28" t="s">
        <v>13</v>
      </c>
      <c r="B330" s="7">
        <v>5.5741000000000002E-3</v>
      </c>
      <c r="C330" s="7">
        <v>102</v>
      </c>
      <c r="D330" s="24">
        <v>0</v>
      </c>
      <c r="E330" s="29">
        <v>0</v>
      </c>
    </row>
    <row r="331" spans="1:22" ht="15.75" thickBot="1" x14ac:dyDescent="0.3">
      <c r="A331" s="28" t="s">
        <v>14</v>
      </c>
      <c r="B331" s="7">
        <v>1.4809599999999999E-2</v>
      </c>
      <c r="C331" s="7">
        <v>271</v>
      </c>
      <c r="D331" s="24">
        <v>0</v>
      </c>
      <c r="E331" s="29">
        <v>0</v>
      </c>
    </row>
    <row r="332" spans="1:22" ht="15.75" thickBot="1" x14ac:dyDescent="0.3">
      <c r="A332" s="28" t="s">
        <v>15</v>
      </c>
      <c r="B332" s="7">
        <v>0.81326849999999995</v>
      </c>
      <c r="C332" s="7">
        <v>14882</v>
      </c>
      <c r="D332" s="24">
        <v>3720500</v>
      </c>
      <c r="E332" s="29">
        <v>250000</v>
      </c>
    </row>
    <row r="333" spans="1:22" x14ac:dyDescent="0.25">
      <c r="A333" s="30"/>
      <c r="B333" s="6">
        <v>1</v>
      </c>
      <c r="C333" s="6">
        <v>18299</v>
      </c>
      <c r="D333" s="31">
        <v>-20514.5</v>
      </c>
      <c r="E333" s="32">
        <v>-1121.07</v>
      </c>
      <c r="I333">
        <f t="shared" ref="I333:J333" si="99">C319</f>
        <v>81.33</v>
      </c>
      <c r="J333">
        <f t="shared" si="99"/>
        <v>0.56000000000000005</v>
      </c>
      <c r="K333">
        <f t="shared" ref="K333:L333" si="100">C321</f>
        <v>16.63</v>
      </c>
      <c r="L333">
        <f t="shared" si="100"/>
        <v>1.48</v>
      </c>
      <c r="M333">
        <f t="shared" ref="M333" si="101">B329</f>
        <v>0.16634789999999999</v>
      </c>
      <c r="N333">
        <f t="shared" ref="N333" si="102">B330</f>
        <v>5.5741000000000002E-3</v>
      </c>
      <c r="O333">
        <f t="shared" ref="O333" si="103">B331</f>
        <v>1.4809599999999999E-2</v>
      </c>
      <c r="P333">
        <f t="shared" ref="P333" si="104">B332</f>
        <v>0.81326849999999995</v>
      </c>
      <c r="Q333" s="23">
        <f t="shared" ref="Q333:R333" si="105">D329</f>
        <v>-3741014.5</v>
      </c>
      <c r="R333" s="23">
        <f t="shared" si="105"/>
        <v>-1228979.8</v>
      </c>
      <c r="S333" s="23">
        <f t="shared" ref="S333:T333" si="106">D332</f>
        <v>3720500</v>
      </c>
      <c r="T333" s="23">
        <f t="shared" si="106"/>
        <v>250000</v>
      </c>
      <c r="U333" s="23">
        <f t="shared" ref="U333:V333" si="107">D333</f>
        <v>-20514.5</v>
      </c>
      <c r="V333" s="23">
        <f t="shared" si="107"/>
        <v>-1121.07</v>
      </c>
    </row>
    <row r="337" spans="1:5" x14ac:dyDescent="0.25">
      <c r="A337" s="1" t="s">
        <v>0</v>
      </c>
    </row>
    <row r="338" spans="1:5" ht="15.75" thickBot="1" x14ac:dyDescent="0.3"/>
    <row r="339" spans="1:5" ht="26.25" thickBot="1" x14ac:dyDescent="0.3">
      <c r="A339" s="2" t="s">
        <v>1</v>
      </c>
      <c r="B339" s="12" t="s">
        <v>3</v>
      </c>
      <c r="C339" s="13"/>
      <c r="D339" s="13"/>
      <c r="E339" s="13"/>
    </row>
    <row r="340" spans="1:5" ht="15.75" thickBot="1" x14ac:dyDescent="0.3">
      <c r="A340" s="3" t="s">
        <v>2</v>
      </c>
      <c r="B340" s="14" t="s">
        <v>4</v>
      </c>
      <c r="C340" s="16" t="s">
        <v>5</v>
      </c>
      <c r="D340" s="17"/>
      <c r="E340" s="17"/>
    </row>
    <row r="341" spans="1:5" ht="15.75" thickBot="1" x14ac:dyDescent="0.3">
      <c r="A341" s="4"/>
      <c r="B341" s="15"/>
      <c r="C341" s="5">
        <v>0</v>
      </c>
      <c r="D341" s="5">
        <v>1</v>
      </c>
      <c r="E341" s="8" t="s">
        <v>6</v>
      </c>
    </row>
    <row r="342" spans="1:5" x14ac:dyDescent="0.25">
      <c r="A342" s="4"/>
      <c r="B342" s="18">
        <v>0</v>
      </c>
      <c r="C342" s="6">
        <v>14925</v>
      </c>
      <c r="D342" s="6">
        <v>59</v>
      </c>
      <c r="E342" s="9">
        <v>14984</v>
      </c>
    </row>
    <row r="343" spans="1:5" ht="15.75" thickBot="1" x14ac:dyDescent="0.3">
      <c r="A343" s="4"/>
      <c r="B343" s="19"/>
      <c r="C343" s="7">
        <v>81.56</v>
      </c>
      <c r="D343" s="7">
        <v>0.32</v>
      </c>
      <c r="E343" s="10">
        <v>81.88</v>
      </c>
    </row>
    <row r="344" spans="1:5" x14ac:dyDescent="0.25">
      <c r="A344" s="4"/>
      <c r="B344" s="18">
        <v>1</v>
      </c>
      <c r="C344" s="6">
        <v>3136</v>
      </c>
      <c r="D344" s="6">
        <v>179</v>
      </c>
      <c r="E344" s="9">
        <v>3315</v>
      </c>
    </row>
    <row r="345" spans="1:5" ht="15.75" thickBot="1" x14ac:dyDescent="0.3">
      <c r="A345" s="4"/>
      <c r="B345" s="19"/>
      <c r="C345" s="7">
        <v>17.14</v>
      </c>
      <c r="D345" s="7">
        <v>0.98</v>
      </c>
      <c r="E345" s="10">
        <v>18.12</v>
      </c>
    </row>
    <row r="346" spans="1:5" x14ac:dyDescent="0.25">
      <c r="A346" s="4"/>
      <c r="B346" s="21" t="s">
        <v>6</v>
      </c>
      <c r="C346" s="6">
        <v>18061</v>
      </c>
      <c r="D346" s="6">
        <v>238</v>
      </c>
      <c r="E346" s="9">
        <v>18299</v>
      </c>
    </row>
    <row r="347" spans="1:5" x14ac:dyDescent="0.25">
      <c r="A347" s="4"/>
      <c r="B347" s="20"/>
      <c r="C347" s="6">
        <v>98.7</v>
      </c>
      <c r="D347" s="6">
        <v>1.3</v>
      </c>
      <c r="E347" s="9">
        <v>100</v>
      </c>
    </row>
    <row r="348" spans="1:5" x14ac:dyDescent="0.25">
      <c r="A348" s="4"/>
      <c r="B348" s="22"/>
      <c r="C348" s="22"/>
      <c r="D348" s="22"/>
      <c r="E348" s="22"/>
    </row>
    <row r="351" spans="1:5" ht="15.75" thickBot="1" x14ac:dyDescent="0.3"/>
    <row r="352" spans="1:5" ht="26.25" thickBot="1" x14ac:dyDescent="0.3">
      <c r="A352" s="25" t="s">
        <v>7</v>
      </c>
      <c r="B352" s="26" t="s">
        <v>8</v>
      </c>
      <c r="C352" s="26" t="s">
        <v>9</v>
      </c>
      <c r="D352" s="26" t="s">
        <v>10</v>
      </c>
      <c r="E352" s="27" t="s">
        <v>11</v>
      </c>
    </row>
    <row r="353" spans="1:22" ht="15.75" thickBot="1" x14ac:dyDescent="0.3">
      <c r="A353" s="28" t="s">
        <v>12</v>
      </c>
      <c r="B353" s="7">
        <v>0.17137549999999999</v>
      </c>
      <c r="C353" s="7">
        <v>3136</v>
      </c>
      <c r="D353" s="24">
        <v>-3836848</v>
      </c>
      <c r="E353" s="29">
        <v>-1223484.69</v>
      </c>
    </row>
    <row r="354" spans="1:22" ht="15.75" thickBot="1" x14ac:dyDescent="0.3">
      <c r="A354" s="28" t="s">
        <v>13</v>
      </c>
      <c r="B354" s="7">
        <v>3.2242E-3</v>
      </c>
      <c r="C354" s="7">
        <v>59</v>
      </c>
      <c r="D354" s="24">
        <v>0</v>
      </c>
      <c r="E354" s="29">
        <v>0</v>
      </c>
    </row>
    <row r="355" spans="1:22" ht="15.75" thickBot="1" x14ac:dyDescent="0.3">
      <c r="A355" s="28" t="s">
        <v>14</v>
      </c>
      <c r="B355" s="7">
        <v>9.7820000000000008E-3</v>
      </c>
      <c r="C355" s="7">
        <v>179</v>
      </c>
      <c r="D355" s="24">
        <v>0</v>
      </c>
      <c r="E355" s="29">
        <v>0</v>
      </c>
    </row>
    <row r="356" spans="1:22" ht="15.75" thickBot="1" x14ac:dyDescent="0.3">
      <c r="A356" s="28" t="s">
        <v>15</v>
      </c>
      <c r="B356" s="7">
        <v>0.81561830000000002</v>
      </c>
      <c r="C356" s="7">
        <v>14925</v>
      </c>
      <c r="D356" s="24">
        <v>3731250</v>
      </c>
      <c r="E356" s="29">
        <v>250000</v>
      </c>
    </row>
    <row r="357" spans="1:22" x14ac:dyDescent="0.25">
      <c r="A357" s="30"/>
      <c r="B357" s="6">
        <v>1</v>
      </c>
      <c r="C357" s="6">
        <v>18299</v>
      </c>
      <c r="D357" s="31">
        <v>-105598</v>
      </c>
      <c r="E357" s="32">
        <v>-5770.7</v>
      </c>
      <c r="I357">
        <f t="shared" ref="I357:J357" si="108">C343</f>
        <v>81.56</v>
      </c>
      <c r="J357">
        <f t="shared" si="108"/>
        <v>0.32</v>
      </c>
      <c r="K357">
        <f t="shared" ref="K357:L357" si="109">C345</f>
        <v>17.14</v>
      </c>
      <c r="L357">
        <f t="shared" si="109"/>
        <v>0.98</v>
      </c>
      <c r="M357">
        <f t="shared" ref="M357" si="110">B353</f>
        <v>0.17137549999999999</v>
      </c>
      <c r="N357">
        <f t="shared" ref="N357" si="111">B354</f>
        <v>3.2242E-3</v>
      </c>
      <c r="O357">
        <f t="shared" ref="O357" si="112">B355</f>
        <v>9.7820000000000008E-3</v>
      </c>
      <c r="P357">
        <f t="shared" ref="P357" si="113">B356</f>
        <v>0.81561830000000002</v>
      </c>
      <c r="Q357" s="23">
        <f t="shared" ref="Q357:R357" si="114">D353</f>
        <v>-3836848</v>
      </c>
      <c r="R357" s="23">
        <f t="shared" si="114"/>
        <v>-1223484.69</v>
      </c>
      <c r="S357" s="23">
        <f t="shared" ref="S357:T357" si="115">D356</f>
        <v>3731250</v>
      </c>
      <c r="T357" s="23">
        <f t="shared" si="115"/>
        <v>250000</v>
      </c>
      <c r="U357" s="23">
        <f t="shared" ref="U357:V357" si="116">D357</f>
        <v>-105598</v>
      </c>
      <c r="V357" s="23">
        <f t="shared" si="116"/>
        <v>-5770.7</v>
      </c>
    </row>
    <row r="361" spans="1:22" x14ac:dyDescent="0.25">
      <c r="A361" s="1" t="s">
        <v>0</v>
      </c>
    </row>
    <row r="362" spans="1:22" ht="15.75" thickBot="1" x14ac:dyDescent="0.3"/>
    <row r="363" spans="1:22" ht="26.25" thickBot="1" x14ac:dyDescent="0.3">
      <c r="A363" s="2" t="s">
        <v>1</v>
      </c>
      <c r="B363" s="12" t="s">
        <v>3</v>
      </c>
      <c r="C363" s="13"/>
      <c r="D363" s="13"/>
      <c r="E363" s="13"/>
    </row>
    <row r="364" spans="1:22" ht="15.75" thickBot="1" x14ac:dyDescent="0.3">
      <c r="A364" s="3" t="s">
        <v>2</v>
      </c>
      <c r="B364" s="14" t="s">
        <v>4</v>
      </c>
      <c r="C364" s="16" t="s">
        <v>5</v>
      </c>
      <c r="D364" s="17"/>
      <c r="E364" s="17"/>
    </row>
    <row r="365" spans="1:22" ht="15.75" thickBot="1" x14ac:dyDescent="0.3">
      <c r="A365" s="4"/>
      <c r="B365" s="15"/>
      <c r="C365" s="5">
        <v>0</v>
      </c>
      <c r="D365" s="5">
        <v>1</v>
      </c>
      <c r="E365" s="8" t="s">
        <v>6</v>
      </c>
    </row>
    <row r="366" spans="1:22" x14ac:dyDescent="0.25">
      <c r="A366" s="4"/>
      <c r="B366" s="18">
        <v>0</v>
      </c>
      <c r="C366" s="6">
        <v>14953</v>
      </c>
      <c r="D366" s="6">
        <v>31</v>
      </c>
      <c r="E366" s="9">
        <v>14984</v>
      </c>
    </row>
    <row r="367" spans="1:22" ht="15.75" thickBot="1" x14ac:dyDescent="0.3">
      <c r="A367" s="4"/>
      <c r="B367" s="19"/>
      <c r="C367" s="7">
        <v>81.709999999999994</v>
      </c>
      <c r="D367" s="7">
        <v>0.17</v>
      </c>
      <c r="E367" s="10">
        <v>81.88</v>
      </c>
    </row>
    <row r="368" spans="1:22" x14ac:dyDescent="0.25">
      <c r="A368" s="4"/>
      <c r="B368" s="18">
        <v>1</v>
      </c>
      <c r="C368" s="6">
        <v>3227</v>
      </c>
      <c r="D368" s="6">
        <v>88</v>
      </c>
      <c r="E368" s="9">
        <v>3315</v>
      </c>
    </row>
    <row r="369" spans="1:22" ht="15.75" thickBot="1" x14ac:dyDescent="0.3">
      <c r="A369" s="4"/>
      <c r="B369" s="19"/>
      <c r="C369" s="7">
        <v>17.63</v>
      </c>
      <c r="D369" s="7">
        <v>0.48</v>
      </c>
      <c r="E369" s="10">
        <v>18.12</v>
      </c>
    </row>
    <row r="370" spans="1:22" x14ac:dyDescent="0.25">
      <c r="A370" s="4"/>
      <c r="B370" s="21" t="s">
        <v>6</v>
      </c>
      <c r="C370" s="6">
        <v>18180</v>
      </c>
      <c r="D370" s="6">
        <v>119</v>
      </c>
      <c r="E370" s="9">
        <v>18299</v>
      </c>
    </row>
    <row r="371" spans="1:22" x14ac:dyDescent="0.25">
      <c r="A371" s="4"/>
      <c r="B371" s="20"/>
      <c r="C371" s="6">
        <v>99.35</v>
      </c>
      <c r="D371" s="6">
        <v>0.65</v>
      </c>
      <c r="E371" s="9">
        <v>100</v>
      </c>
    </row>
    <row r="372" spans="1:22" x14ac:dyDescent="0.25">
      <c r="A372" s="4"/>
      <c r="B372" s="22"/>
      <c r="C372" s="22"/>
      <c r="D372" s="22"/>
      <c r="E372" s="22"/>
    </row>
    <row r="375" spans="1:22" ht="15.75" thickBot="1" x14ac:dyDescent="0.3"/>
    <row r="376" spans="1:22" ht="26.25" thickBot="1" x14ac:dyDescent="0.3">
      <c r="A376" s="25" t="s">
        <v>7</v>
      </c>
      <c r="B376" s="26" t="s">
        <v>8</v>
      </c>
      <c r="C376" s="26" t="s">
        <v>9</v>
      </c>
      <c r="D376" s="26" t="s">
        <v>10</v>
      </c>
      <c r="E376" s="27" t="s">
        <v>11</v>
      </c>
    </row>
    <row r="377" spans="1:22" ht="15.75" thickBot="1" x14ac:dyDescent="0.3">
      <c r="A377" s="28" t="s">
        <v>12</v>
      </c>
      <c r="B377" s="7">
        <v>0.17634839999999999</v>
      </c>
      <c r="C377" s="7">
        <v>3227</v>
      </c>
      <c r="D377" s="24">
        <v>-3940935</v>
      </c>
      <c r="E377" s="29">
        <v>-1221237.99</v>
      </c>
    </row>
    <row r="378" spans="1:22" ht="15.75" thickBot="1" x14ac:dyDescent="0.3">
      <c r="A378" s="28" t="s">
        <v>13</v>
      </c>
      <c r="B378" s="7">
        <v>1.6941E-3</v>
      </c>
      <c r="C378" s="7">
        <v>31</v>
      </c>
      <c r="D378" s="24">
        <v>0</v>
      </c>
      <c r="E378" s="29">
        <v>0</v>
      </c>
    </row>
    <row r="379" spans="1:22" ht="15.75" thickBot="1" x14ac:dyDescent="0.3">
      <c r="A379" s="28" t="s">
        <v>14</v>
      </c>
      <c r="B379" s="7">
        <v>4.8089999999999999E-3</v>
      </c>
      <c r="C379" s="7">
        <v>88</v>
      </c>
      <c r="D379" s="24">
        <v>0</v>
      </c>
      <c r="E379" s="29">
        <v>0</v>
      </c>
    </row>
    <row r="380" spans="1:22" ht="15.75" thickBot="1" x14ac:dyDescent="0.3">
      <c r="A380" s="28" t="s">
        <v>15</v>
      </c>
      <c r="B380" s="7">
        <v>0.81714850000000006</v>
      </c>
      <c r="C380" s="7">
        <v>14953</v>
      </c>
      <c r="D380" s="24">
        <v>3738250</v>
      </c>
      <c r="E380" s="29">
        <v>250000</v>
      </c>
    </row>
    <row r="381" spans="1:22" x14ac:dyDescent="0.25">
      <c r="A381" s="30"/>
      <c r="B381" s="6">
        <v>1</v>
      </c>
      <c r="C381" s="6">
        <v>18299</v>
      </c>
      <c r="D381" s="31">
        <v>-202685</v>
      </c>
      <c r="E381" s="32">
        <v>-11076.29</v>
      </c>
      <c r="I381">
        <f t="shared" ref="I381:J381" si="117">C367</f>
        <v>81.709999999999994</v>
      </c>
      <c r="J381">
        <f t="shared" si="117"/>
        <v>0.17</v>
      </c>
      <c r="K381">
        <f t="shared" ref="K381:L381" si="118">C369</f>
        <v>17.63</v>
      </c>
      <c r="L381">
        <f t="shared" si="118"/>
        <v>0.48</v>
      </c>
      <c r="M381">
        <f t="shared" ref="M381" si="119">B377</f>
        <v>0.17634839999999999</v>
      </c>
      <c r="N381">
        <f t="shared" ref="N381" si="120">B378</f>
        <v>1.6941E-3</v>
      </c>
      <c r="O381">
        <f t="shared" ref="O381" si="121">B379</f>
        <v>4.8089999999999999E-3</v>
      </c>
      <c r="P381">
        <f t="shared" ref="P381" si="122">B380</f>
        <v>0.81714850000000006</v>
      </c>
      <c r="Q381" s="23">
        <f t="shared" ref="Q381:R381" si="123">D377</f>
        <v>-3940935</v>
      </c>
      <c r="R381" s="23">
        <f t="shared" si="123"/>
        <v>-1221237.99</v>
      </c>
      <c r="S381" s="23">
        <f t="shared" ref="S381:T381" si="124">D380</f>
        <v>3738250</v>
      </c>
      <c r="T381" s="23">
        <f t="shared" si="124"/>
        <v>250000</v>
      </c>
      <c r="U381" s="23">
        <f t="shared" ref="U381:V381" si="125">D381</f>
        <v>-202685</v>
      </c>
      <c r="V381" s="23">
        <f t="shared" si="125"/>
        <v>-11076.29</v>
      </c>
    </row>
    <row r="385" spans="1:5" x14ac:dyDescent="0.25">
      <c r="A385" s="1" t="s">
        <v>0</v>
      </c>
    </row>
    <row r="386" spans="1:5" ht="15.75" thickBot="1" x14ac:dyDescent="0.3"/>
    <row r="387" spans="1:5" ht="26.25" thickBot="1" x14ac:dyDescent="0.3">
      <c r="A387" s="2" t="s">
        <v>1</v>
      </c>
      <c r="B387" s="12" t="s">
        <v>3</v>
      </c>
      <c r="C387" s="13"/>
      <c r="D387" s="13"/>
      <c r="E387" s="13"/>
    </row>
    <row r="388" spans="1:5" ht="15.75" thickBot="1" x14ac:dyDescent="0.3">
      <c r="A388" s="3" t="s">
        <v>2</v>
      </c>
      <c r="B388" s="14" t="s">
        <v>4</v>
      </c>
      <c r="C388" s="16" t="s">
        <v>5</v>
      </c>
      <c r="D388" s="17"/>
      <c r="E388" s="17"/>
    </row>
    <row r="389" spans="1:5" ht="15.75" thickBot="1" x14ac:dyDescent="0.3">
      <c r="A389" s="4"/>
      <c r="B389" s="15"/>
      <c r="C389" s="5">
        <v>0</v>
      </c>
      <c r="D389" s="5">
        <v>1</v>
      </c>
      <c r="E389" s="8" t="s">
        <v>6</v>
      </c>
    </row>
    <row r="390" spans="1:5" x14ac:dyDescent="0.25">
      <c r="A390" s="4"/>
      <c r="B390" s="18">
        <v>0</v>
      </c>
      <c r="C390" s="6">
        <v>14976</v>
      </c>
      <c r="D390" s="6">
        <v>8</v>
      </c>
      <c r="E390" s="9">
        <v>14984</v>
      </c>
    </row>
    <row r="391" spans="1:5" ht="15.75" thickBot="1" x14ac:dyDescent="0.3">
      <c r="A391" s="4"/>
      <c r="B391" s="19"/>
      <c r="C391" s="7">
        <v>81.84</v>
      </c>
      <c r="D391" s="7">
        <v>0.04</v>
      </c>
      <c r="E391" s="10">
        <v>81.88</v>
      </c>
    </row>
    <row r="392" spans="1:5" x14ac:dyDescent="0.25">
      <c r="A392" s="4"/>
      <c r="B392" s="18">
        <v>1</v>
      </c>
      <c r="C392" s="6">
        <v>3284</v>
      </c>
      <c r="D392" s="6">
        <v>31</v>
      </c>
      <c r="E392" s="9">
        <v>3315</v>
      </c>
    </row>
    <row r="393" spans="1:5" ht="15.75" thickBot="1" x14ac:dyDescent="0.3">
      <c r="A393" s="4"/>
      <c r="B393" s="19"/>
      <c r="C393" s="7">
        <v>17.95</v>
      </c>
      <c r="D393" s="7">
        <v>0.17</v>
      </c>
      <c r="E393" s="10">
        <v>18.12</v>
      </c>
    </row>
    <row r="394" spans="1:5" x14ac:dyDescent="0.25">
      <c r="A394" s="4"/>
      <c r="B394" s="21" t="s">
        <v>6</v>
      </c>
      <c r="C394" s="6">
        <v>18260</v>
      </c>
      <c r="D394" s="6">
        <v>39</v>
      </c>
      <c r="E394" s="9">
        <v>18299</v>
      </c>
    </row>
    <row r="395" spans="1:5" x14ac:dyDescent="0.25">
      <c r="A395" s="4"/>
      <c r="B395" s="20"/>
      <c r="C395" s="6">
        <v>99.79</v>
      </c>
      <c r="D395" s="6">
        <v>0.21</v>
      </c>
      <c r="E395" s="9">
        <v>100</v>
      </c>
    </row>
    <row r="396" spans="1:5" x14ac:dyDescent="0.25">
      <c r="A396" s="4"/>
      <c r="B396" s="22"/>
      <c r="C396" s="22"/>
      <c r="D396" s="22"/>
      <c r="E396" s="22"/>
    </row>
    <row r="399" spans="1:5" ht="15.75" thickBot="1" x14ac:dyDescent="0.3"/>
    <row r="400" spans="1:5" ht="26.25" thickBot="1" x14ac:dyDescent="0.3">
      <c r="A400" s="25" t="s">
        <v>7</v>
      </c>
      <c r="B400" s="26" t="s">
        <v>8</v>
      </c>
      <c r="C400" s="26" t="s">
        <v>9</v>
      </c>
      <c r="D400" s="26" t="s">
        <v>10</v>
      </c>
      <c r="E400" s="27" t="s">
        <v>11</v>
      </c>
    </row>
    <row r="401" spans="1:22" ht="15.75" thickBot="1" x14ac:dyDescent="0.3">
      <c r="A401" s="28" t="s">
        <v>12</v>
      </c>
      <c r="B401" s="7">
        <v>0.1794634</v>
      </c>
      <c r="C401" s="7">
        <v>3284</v>
      </c>
      <c r="D401" s="24">
        <v>-4002435</v>
      </c>
      <c r="E401" s="29">
        <v>-1218768.27</v>
      </c>
    </row>
    <row r="402" spans="1:22" ht="15.75" thickBot="1" x14ac:dyDescent="0.3">
      <c r="A402" s="28" t="s">
        <v>13</v>
      </c>
      <c r="B402" s="7">
        <v>4.372E-4</v>
      </c>
      <c r="C402" s="7">
        <v>8</v>
      </c>
      <c r="D402" s="24">
        <v>0</v>
      </c>
      <c r="E402" s="29">
        <v>0</v>
      </c>
    </row>
    <row r="403" spans="1:22" ht="15.75" thickBot="1" x14ac:dyDescent="0.3">
      <c r="A403" s="28" t="s">
        <v>14</v>
      </c>
      <c r="B403" s="7">
        <v>1.6941E-3</v>
      </c>
      <c r="C403" s="7">
        <v>31</v>
      </c>
      <c r="D403" s="24">
        <v>0</v>
      </c>
      <c r="E403" s="29">
        <v>0</v>
      </c>
    </row>
    <row r="404" spans="1:22" ht="15.75" thickBot="1" x14ac:dyDescent="0.3">
      <c r="A404" s="28" t="s">
        <v>15</v>
      </c>
      <c r="B404" s="7">
        <v>0.81840539999999995</v>
      </c>
      <c r="C404" s="7">
        <v>14976</v>
      </c>
      <c r="D404" s="24">
        <v>3744000</v>
      </c>
      <c r="E404" s="29">
        <v>250000</v>
      </c>
    </row>
    <row r="405" spans="1:22" x14ac:dyDescent="0.25">
      <c r="A405" s="30"/>
      <c r="B405" s="6">
        <v>1</v>
      </c>
      <c r="C405" s="6">
        <v>18299</v>
      </c>
      <c r="D405" s="31">
        <v>-258435</v>
      </c>
      <c r="E405" s="32">
        <v>-14122.9</v>
      </c>
      <c r="I405">
        <f t="shared" ref="I405:J405" si="126">C391</f>
        <v>81.84</v>
      </c>
      <c r="J405">
        <f t="shared" si="126"/>
        <v>0.04</v>
      </c>
      <c r="K405">
        <f t="shared" ref="K405:L405" si="127">C393</f>
        <v>17.95</v>
      </c>
      <c r="L405">
        <f t="shared" si="127"/>
        <v>0.17</v>
      </c>
      <c r="M405">
        <f t="shared" ref="M405" si="128">B401</f>
        <v>0.1794634</v>
      </c>
      <c r="N405">
        <f t="shared" ref="N405" si="129">B402</f>
        <v>4.372E-4</v>
      </c>
      <c r="O405">
        <f t="shared" ref="O405" si="130">B403</f>
        <v>1.6941E-3</v>
      </c>
      <c r="P405">
        <f t="shared" ref="P405" si="131">B404</f>
        <v>0.81840539999999995</v>
      </c>
      <c r="Q405" s="23">
        <f t="shared" ref="Q405:R405" si="132">D401</f>
        <v>-4002435</v>
      </c>
      <c r="R405" s="23">
        <f t="shared" si="132"/>
        <v>-1218768.27</v>
      </c>
      <c r="S405" s="23">
        <f t="shared" ref="S405:T405" si="133">D404</f>
        <v>3744000</v>
      </c>
      <c r="T405" s="23">
        <f t="shared" si="133"/>
        <v>250000</v>
      </c>
      <c r="U405" s="23">
        <f t="shared" ref="U405:V405" si="134">D405</f>
        <v>-258435</v>
      </c>
      <c r="V405" s="23">
        <f t="shared" si="134"/>
        <v>-14122.9</v>
      </c>
    </row>
    <row r="409" spans="1:22" x14ac:dyDescent="0.25">
      <c r="A409" s="1" t="s">
        <v>0</v>
      </c>
    </row>
    <row r="410" spans="1:22" ht="15.75" thickBot="1" x14ac:dyDescent="0.3"/>
    <row r="411" spans="1:22" ht="26.25" thickBot="1" x14ac:dyDescent="0.3">
      <c r="A411" s="2" t="s">
        <v>1</v>
      </c>
      <c r="B411" s="12" t="s">
        <v>3</v>
      </c>
      <c r="C411" s="13"/>
      <c r="D411" s="13"/>
      <c r="E411" s="13"/>
    </row>
    <row r="412" spans="1:22" ht="15.75" thickBot="1" x14ac:dyDescent="0.3">
      <c r="A412" s="3" t="s">
        <v>2</v>
      </c>
      <c r="B412" s="14" t="s">
        <v>4</v>
      </c>
      <c r="C412" s="16" t="s">
        <v>5</v>
      </c>
      <c r="D412" s="17"/>
      <c r="E412" s="17"/>
    </row>
    <row r="413" spans="1:22" ht="15.75" thickBot="1" x14ac:dyDescent="0.3">
      <c r="A413" s="4"/>
      <c r="B413" s="15"/>
      <c r="C413" s="5">
        <v>0</v>
      </c>
      <c r="D413" s="5">
        <v>1</v>
      </c>
      <c r="E413" s="8" t="s">
        <v>6</v>
      </c>
    </row>
    <row r="414" spans="1:22" x14ac:dyDescent="0.25">
      <c r="A414" s="4"/>
      <c r="B414" s="18">
        <v>0</v>
      </c>
      <c r="C414" s="6">
        <v>14983</v>
      </c>
      <c r="D414" s="6">
        <v>1</v>
      </c>
      <c r="E414" s="9">
        <v>14984</v>
      </c>
    </row>
    <row r="415" spans="1:22" ht="15.75" thickBot="1" x14ac:dyDescent="0.3">
      <c r="A415" s="4"/>
      <c r="B415" s="19"/>
      <c r="C415" s="7">
        <v>81.88</v>
      </c>
      <c r="D415" s="7">
        <v>0.01</v>
      </c>
      <c r="E415" s="10">
        <v>81.88</v>
      </c>
    </row>
    <row r="416" spans="1:22" x14ac:dyDescent="0.25">
      <c r="A416" s="4"/>
      <c r="B416" s="18">
        <v>1</v>
      </c>
      <c r="C416" s="6">
        <v>3312</v>
      </c>
      <c r="D416" s="6">
        <v>3</v>
      </c>
      <c r="E416" s="9">
        <v>3315</v>
      </c>
    </row>
    <row r="417" spans="1:5" ht="15.75" thickBot="1" x14ac:dyDescent="0.3">
      <c r="A417" s="4"/>
      <c r="B417" s="19"/>
      <c r="C417" s="7">
        <v>18.100000000000001</v>
      </c>
      <c r="D417" s="7">
        <v>0.02</v>
      </c>
      <c r="E417" s="10">
        <v>18.12</v>
      </c>
    </row>
    <row r="418" spans="1:5" x14ac:dyDescent="0.25">
      <c r="A418" s="4"/>
      <c r="B418" s="21" t="s">
        <v>6</v>
      </c>
      <c r="C418" s="6">
        <v>18295</v>
      </c>
      <c r="D418" s="6">
        <v>4</v>
      </c>
      <c r="E418" s="9">
        <v>18299</v>
      </c>
    </row>
    <row r="419" spans="1:5" x14ac:dyDescent="0.25">
      <c r="A419" s="4"/>
      <c r="B419" s="20"/>
      <c r="C419" s="6">
        <v>99.98</v>
      </c>
      <c r="D419" s="6">
        <v>0.02</v>
      </c>
      <c r="E419" s="9">
        <v>100</v>
      </c>
    </row>
    <row r="420" spans="1:5" x14ac:dyDescent="0.25">
      <c r="A420" s="4"/>
      <c r="B420" s="22"/>
      <c r="C420" s="22"/>
      <c r="D420" s="22"/>
      <c r="E420" s="22"/>
    </row>
    <row r="423" spans="1:5" ht="15.75" thickBot="1" x14ac:dyDescent="0.3"/>
    <row r="424" spans="1:5" ht="26.25" thickBot="1" x14ac:dyDescent="0.3">
      <c r="A424" s="25" t="s">
        <v>7</v>
      </c>
      <c r="B424" s="26" t="s">
        <v>8</v>
      </c>
      <c r="C424" s="26" t="s">
        <v>9</v>
      </c>
      <c r="D424" s="26" t="s">
        <v>10</v>
      </c>
      <c r="E424" s="27" t="s">
        <v>11</v>
      </c>
    </row>
    <row r="425" spans="1:5" ht="15.75" thickBot="1" x14ac:dyDescent="0.3">
      <c r="A425" s="28" t="s">
        <v>12</v>
      </c>
      <c r="B425" s="7">
        <v>0.1809935</v>
      </c>
      <c r="C425" s="7">
        <v>3312</v>
      </c>
      <c r="D425" s="24">
        <v>-4031655</v>
      </c>
      <c r="E425" s="29">
        <v>-1217287.1399999999</v>
      </c>
    </row>
    <row r="426" spans="1:5" ht="15.75" thickBot="1" x14ac:dyDescent="0.3">
      <c r="A426" s="28" t="s">
        <v>13</v>
      </c>
      <c r="B426" s="7">
        <v>5.4599999999999999E-5</v>
      </c>
      <c r="C426" s="7">
        <v>1</v>
      </c>
      <c r="D426" s="24">
        <v>0</v>
      </c>
      <c r="E426" s="29">
        <v>0</v>
      </c>
    </row>
    <row r="427" spans="1:5" ht="15.75" thickBot="1" x14ac:dyDescent="0.3">
      <c r="A427" s="28" t="s">
        <v>14</v>
      </c>
      <c r="B427" s="7">
        <v>1.639E-4</v>
      </c>
      <c r="C427" s="7">
        <v>3</v>
      </c>
      <c r="D427" s="24">
        <v>0</v>
      </c>
      <c r="E427" s="29">
        <v>0</v>
      </c>
    </row>
    <row r="428" spans="1:5" ht="15.75" thickBot="1" x14ac:dyDescent="0.3">
      <c r="A428" s="28" t="s">
        <v>15</v>
      </c>
      <c r="B428" s="7">
        <v>0.81878790000000001</v>
      </c>
      <c r="C428" s="7">
        <v>14983</v>
      </c>
      <c r="D428" s="24">
        <v>3745750</v>
      </c>
      <c r="E428" s="29">
        <v>250000</v>
      </c>
    </row>
    <row r="429" spans="1:5" x14ac:dyDescent="0.25">
      <c r="A429" s="30"/>
      <c r="B429" s="6">
        <v>1</v>
      </c>
      <c r="C429" s="6">
        <v>18299</v>
      </c>
      <c r="D429" s="31">
        <v>-285905</v>
      </c>
      <c r="E429" s="32">
        <v>-15624.08</v>
      </c>
    </row>
    <row r="433" spans="1:5" x14ac:dyDescent="0.25">
      <c r="A433" s="1" t="s">
        <v>0</v>
      </c>
    </row>
    <row r="434" spans="1:5" ht="15.75" thickBot="1" x14ac:dyDescent="0.3"/>
    <row r="435" spans="1:5" ht="26.25" thickBot="1" x14ac:dyDescent="0.3">
      <c r="A435" s="2" t="s">
        <v>1</v>
      </c>
      <c r="B435" s="12" t="s">
        <v>3</v>
      </c>
      <c r="C435" s="13"/>
      <c r="D435" s="13"/>
    </row>
    <row r="436" spans="1:5" ht="15.75" thickBot="1" x14ac:dyDescent="0.3">
      <c r="A436" s="3" t="s">
        <v>2</v>
      </c>
      <c r="B436" s="14" t="s">
        <v>4</v>
      </c>
      <c r="C436" s="16" t="s">
        <v>5</v>
      </c>
      <c r="D436" s="17"/>
    </row>
    <row r="437" spans="1:5" ht="15.75" thickBot="1" x14ac:dyDescent="0.3">
      <c r="A437" s="4"/>
      <c r="B437" s="15"/>
      <c r="C437" s="5">
        <v>0</v>
      </c>
      <c r="D437" s="8" t="s">
        <v>6</v>
      </c>
    </row>
    <row r="438" spans="1:5" x14ac:dyDescent="0.25">
      <c r="A438" s="4"/>
      <c r="B438" s="18">
        <v>0</v>
      </c>
      <c r="C438" s="6">
        <v>14984</v>
      </c>
      <c r="D438" s="9">
        <v>14984</v>
      </c>
    </row>
    <row r="439" spans="1:5" ht="15.75" thickBot="1" x14ac:dyDescent="0.3">
      <c r="A439" s="4"/>
      <c r="B439" s="19"/>
      <c r="C439" s="7">
        <v>81.88</v>
      </c>
      <c r="D439" s="10">
        <v>81.88</v>
      </c>
    </row>
    <row r="440" spans="1:5" x14ac:dyDescent="0.25">
      <c r="A440" s="4"/>
      <c r="B440" s="18">
        <v>1</v>
      </c>
      <c r="C440" s="6">
        <v>3315</v>
      </c>
      <c r="D440" s="9">
        <v>3315</v>
      </c>
    </row>
    <row r="441" spans="1:5" ht="15.75" thickBot="1" x14ac:dyDescent="0.3">
      <c r="A441" s="4"/>
      <c r="B441" s="19"/>
      <c r="C441" s="7">
        <v>18.12</v>
      </c>
      <c r="D441" s="10">
        <v>18.12</v>
      </c>
    </row>
    <row r="442" spans="1:5" x14ac:dyDescent="0.25">
      <c r="A442" s="4"/>
      <c r="B442" s="21" t="s">
        <v>6</v>
      </c>
      <c r="C442" s="6">
        <v>18299</v>
      </c>
      <c r="D442" s="9">
        <v>18299</v>
      </c>
    </row>
    <row r="443" spans="1:5" x14ac:dyDescent="0.25">
      <c r="A443" s="4"/>
      <c r="B443" s="20"/>
      <c r="C443" s="6">
        <v>100</v>
      </c>
      <c r="D443" s="9">
        <v>100</v>
      </c>
    </row>
    <row r="444" spans="1:5" x14ac:dyDescent="0.25">
      <c r="A444" s="4"/>
      <c r="B444" s="22"/>
      <c r="C444" s="22"/>
      <c r="D444" s="22"/>
    </row>
    <row r="447" spans="1:5" ht="15.75" thickBot="1" x14ac:dyDescent="0.3"/>
    <row r="448" spans="1:5" ht="26.25" thickBot="1" x14ac:dyDescent="0.3">
      <c r="A448" s="25" t="s">
        <v>7</v>
      </c>
      <c r="B448" s="26" t="s">
        <v>8</v>
      </c>
      <c r="C448" s="26" t="s">
        <v>9</v>
      </c>
      <c r="D448" s="26" t="s">
        <v>10</v>
      </c>
      <c r="E448" s="27" t="s">
        <v>11</v>
      </c>
    </row>
    <row r="449" spans="1:5" ht="15.75" thickBot="1" x14ac:dyDescent="0.3">
      <c r="A449" s="28" t="s">
        <v>12</v>
      </c>
      <c r="B449" s="7">
        <v>0.1811574</v>
      </c>
      <c r="C449" s="7">
        <v>3315</v>
      </c>
      <c r="D449" s="24">
        <v>-4034480</v>
      </c>
      <c r="E449" s="29">
        <v>-1217037.71</v>
      </c>
    </row>
    <row r="450" spans="1:5" ht="15.75" thickBot="1" x14ac:dyDescent="0.3">
      <c r="A450" s="28" t="s">
        <v>15</v>
      </c>
      <c r="B450" s="7">
        <v>0.81884259999999998</v>
      </c>
      <c r="C450" s="7">
        <v>14984</v>
      </c>
      <c r="D450" s="24">
        <v>3746000</v>
      </c>
      <c r="E450" s="29">
        <v>250000</v>
      </c>
    </row>
    <row r="451" spans="1:5" x14ac:dyDescent="0.25">
      <c r="A451" s="30"/>
      <c r="B451" s="6">
        <v>1</v>
      </c>
      <c r="C451" s="6">
        <v>18299</v>
      </c>
      <c r="D451" s="31">
        <v>-288480</v>
      </c>
      <c r="E451" s="32">
        <v>-15764.8</v>
      </c>
    </row>
  </sheetData>
  <mergeCells count="133">
    <mergeCell ref="B438:B439"/>
    <mergeCell ref="B440:B441"/>
    <mergeCell ref="B442:B443"/>
    <mergeCell ref="B444:D444"/>
    <mergeCell ref="B414:B415"/>
    <mergeCell ref="B416:B417"/>
    <mergeCell ref="B418:B419"/>
    <mergeCell ref="B420:E420"/>
    <mergeCell ref="B435:D435"/>
    <mergeCell ref="B436:B437"/>
    <mergeCell ref="C436:D436"/>
    <mergeCell ref="B390:B391"/>
    <mergeCell ref="B392:B393"/>
    <mergeCell ref="B394:B395"/>
    <mergeCell ref="B396:E396"/>
    <mergeCell ref="B411:E411"/>
    <mergeCell ref="B412:B413"/>
    <mergeCell ref="C412:E412"/>
    <mergeCell ref="B366:B367"/>
    <mergeCell ref="B368:B369"/>
    <mergeCell ref="B370:B371"/>
    <mergeCell ref="B372:E372"/>
    <mergeCell ref="B387:E387"/>
    <mergeCell ref="B388:B389"/>
    <mergeCell ref="C388:E388"/>
    <mergeCell ref="B342:B343"/>
    <mergeCell ref="B344:B345"/>
    <mergeCell ref="B346:B347"/>
    <mergeCell ref="B348:E348"/>
    <mergeCell ref="B363:E363"/>
    <mergeCell ref="B364:B365"/>
    <mergeCell ref="C364:E364"/>
    <mergeCell ref="B318:B319"/>
    <mergeCell ref="B320:B321"/>
    <mergeCell ref="B322:B323"/>
    <mergeCell ref="B324:E324"/>
    <mergeCell ref="B339:E339"/>
    <mergeCell ref="B340:B341"/>
    <mergeCell ref="C340:E340"/>
    <mergeCell ref="B294:B295"/>
    <mergeCell ref="B296:B297"/>
    <mergeCell ref="B298:B299"/>
    <mergeCell ref="B300:E300"/>
    <mergeCell ref="B315:E315"/>
    <mergeCell ref="B316:B317"/>
    <mergeCell ref="C316:E316"/>
    <mergeCell ref="B270:B271"/>
    <mergeCell ref="B272:B273"/>
    <mergeCell ref="B274:B275"/>
    <mergeCell ref="B276:E276"/>
    <mergeCell ref="B291:E291"/>
    <mergeCell ref="B292:B293"/>
    <mergeCell ref="C292:E292"/>
    <mergeCell ref="B246:B247"/>
    <mergeCell ref="B248:B249"/>
    <mergeCell ref="B250:B251"/>
    <mergeCell ref="B252:E252"/>
    <mergeCell ref="B267:E267"/>
    <mergeCell ref="B268:B269"/>
    <mergeCell ref="C268:E268"/>
    <mergeCell ref="B222:B223"/>
    <mergeCell ref="B224:B225"/>
    <mergeCell ref="B226:B227"/>
    <mergeCell ref="B228:E228"/>
    <mergeCell ref="B243:E243"/>
    <mergeCell ref="B244:B245"/>
    <mergeCell ref="C244:E244"/>
    <mergeCell ref="B198:B199"/>
    <mergeCell ref="B200:B201"/>
    <mergeCell ref="B202:B203"/>
    <mergeCell ref="B204:E204"/>
    <mergeCell ref="B219:E219"/>
    <mergeCell ref="B220:B221"/>
    <mergeCell ref="C220:E220"/>
    <mergeCell ref="B174:B175"/>
    <mergeCell ref="B176:B177"/>
    <mergeCell ref="B178:B179"/>
    <mergeCell ref="B180:E180"/>
    <mergeCell ref="B195:E195"/>
    <mergeCell ref="B196:B197"/>
    <mergeCell ref="C196:E196"/>
    <mergeCell ref="B150:B151"/>
    <mergeCell ref="B152:B153"/>
    <mergeCell ref="B154:B155"/>
    <mergeCell ref="B156:E156"/>
    <mergeCell ref="B171:E171"/>
    <mergeCell ref="B172:B173"/>
    <mergeCell ref="C172:E172"/>
    <mergeCell ref="B126:B127"/>
    <mergeCell ref="B128:B129"/>
    <mergeCell ref="B130:B131"/>
    <mergeCell ref="B132:E132"/>
    <mergeCell ref="B147:E147"/>
    <mergeCell ref="B148:B149"/>
    <mergeCell ref="C148:E148"/>
    <mergeCell ref="B102:B103"/>
    <mergeCell ref="B104:B105"/>
    <mergeCell ref="B106:B107"/>
    <mergeCell ref="B108:E108"/>
    <mergeCell ref="B123:E123"/>
    <mergeCell ref="B124:B125"/>
    <mergeCell ref="C124:E124"/>
    <mergeCell ref="B78:B79"/>
    <mergeCell ref="B80:B81"/>
    <mergeCell ref="B82:B83"/>
    <mergeCell ref="B84:E84"/>
    <mergeCell ref="B99:E99"/>
    <mergeCell ref="B100:B101"/>
    <mergeCell ref="C100:E100"/>
    <mergeCell ref="B56:B57"/>
    <mergeCell ref="B58:B59"/>
    <mergeCell ref="B60:E60"/>
    <mergeCell ref="B75:E75"/>
    <mergeCell ref="B76:B77"/>
    <mergeCell ref="C76:E76"/>
    <mergeCell ref="B34:B35"/>
    <mergeCell ref="B36:E36"/>
    <mergeCell ref="B51:E51"/>
    <mergeCell ref="B52:B53"/>
    <mergeCell ref="C52:E52"/>
    <mergeCell ref="B54:B55"/>
    <mergeCell ref="B12:E12"/>
    <mergeCell ref="B27:E27"/>
    <mergeCell ref="B28:B29"/>
    <mergeCell ref="C28:E28"/>
    <mergeCell ref="B30:B31"/>
    <mergeCell ref="B32:B33"/>
    <mergeCell ref="B3:E3"/>
    <mergeCell ref="B4:B5"/>
    <mergeCell ref="C4:E4"/>
    <mergeCell ref="B6:B7"/>
    <mergeCell ref="B8:B9"/>
    <mergeCell ref="B10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F559-A680-4D7E-99A4-7986EA449320}">
  <dimension ref="A1:V451"/>
  <sheetViews>
    <sheetView workbookViewId="0">
      <selection activeCell="F1" sqref="F1:V405"/>
    </sheetView>
  </sheetViews>
  <sheetFormatPr defaultRowHeight="15" x14ac:dyDescent="0.25"/>
  <sheetData>
    <row r="1" spans="1:5" x14ac:dyDescent="0.25">
      <c r="A1" s="1" t="s">
        <v>0</v>
      </c>
    </row>
    <row r="2" spans="1:5" ht="15.75" thickBot="1" x14ac:dyDescent="0.3"/>
    <row r="3" spans="1:5" ht="26.25" thickBot="1" x14ac:dyDescent="0.3">
      <c r="A3" s="2" t="s">
        <v>1</v>
      </c>
      <c r="B3" s="12" t="s">
        <v>3</v>
      </c>
      <c r="C3" s="13"/>
      <c r="D3" s="13"/>
      <c r="E3" s="13"/>
    </row>
    <row r="4" spans="1:5" ht="15.75" thickBot="1" x14ac:dyDescent="0.3">
      <c r="A4" s="3" t="s">
        <v>2</v>
      </c>
      <c r="B4" s="14" t="s">
        <v>4</v>
      </c>
      <c r="C4" s="16" t="s">
        <v>5</v>
      </c>
      <c r="D4" s="17"/>
      <c r="E4" s="17"/>
    </row>
    <row r="5" spans="1:5" ht="15.75" thickBot="1" x14ac:dyDescent="0.3">
      <c r="A5" s="4"/>
      <c r="B5" s="15"/>
      <c r="C5" s="5">
        <v>0</v>
      </c>
      <c r="D5" s="5">
        <v>1</v>
      </c>
      <c r="E5" s="8" t="s">
        <v>6</v>
      </c>
    </row>
    <row r="6" spans="1:5" x14ac:dyDescent="0.25">
      <c r="A6" s="4"/>
      <c r="B6" s="18">
        <v>0</v>
      </c>
      <c r="C6" s="6">
        <v>8715</v>
      </c>
      <c r="D6" s="6">
        <v>11708</v>
      </c>
      <c r="E6" s="9">
        <v>20423</v>
      </c>
    </row>
    <row r="7" spans="1:5" ht="15.75" thickBot="1" x14ac:dyDescent="0.3">
      <c r="A7" s="4"/>
      <c r="B7" s="19"/>
      <c r="C7" s="7">
        <v>31.08</v>
      </c>
      <c r="D7" s="7">
        <v>41.75</v>
      </c>
      <c r="E7" s="10">
        <v>72.819999999999993</v>
      </c>
    </row>
    <row r="8" spans="1:5" x14ac:dyDescent="0.25">
      <c r="A8" s="4"/>
      <c r="B8" s="18">
        <v>1</v>
      </c>
      <c r="C8" s="6">
        <v>369</v>
      </c>
      <c r="D8" s="6">
        <v>7252</v>
      </c>
      <c r="E8" s="9">
        <v>7621</v>
      </c>
    </row>
    <row r="9" spans="1:5" ht="15.75" thickBot="1" x14ac:dyDescent="0.3">
      <c r="A9" s="4"/>
      <c r="B9" s="19"/>
      <c r="C9" s="7">
        <v>1.32</v>
      </c>
      <c r="D9" s="7">
        <v>25.86</v>
      </c>
      <c r="E9" s="10">
        <v>27.18</v>
      </c>
    </row>
    <row r="10" spans="1:5" x14ac:dyDescent="0.25">
      <c r="A10" s="4"/>
      <c r="B10" s="21" t="s">
        <v>6</v>
      </c>
      <c r="C10" s="6">
        <v>9084</v>
      </c>
      <c r="D10" s="6">
        <v>18960</v>
      </c>
      <c r="E10" s="9">
        <v>28044</v>
      </c>
    </row>
    <row r="11" spans="1:5" x14ac:dyDescent="0.25">
      <c r="A11" s="4"/>
      <c r="B11" s="20"/>
      <c r="C11" s="6">
        <v>32.39</v>
      </c>
      <c r="D11" s="6">
        <v>67.61</v>
      </c>
      <c r="E11" s="9">
        <v>100</v>
      </c>
    </row>
    <row r="12" spans="1:5" x14ac:dyDescent="0.25">
      <c r="A12" s="4"/>
      <c r="B12" s="22"/>
      <c r="C12" s="22"/>
      <c r="D12" s="22"/>
      <c r="E12" s="22"/>
    </row>
    <row r="15" spans="1:5" ht="15.75" thickBot="1" x14ac:dyDescent="0.3"/>
    <row r="16" spans="1:5" ht="26.25" thickBot="1" x14ac:dyDescent="0.3">
      <c r="A16" s="25" t="s">
        <v>7</v>
      </c>
      <c r="B16" s="26" t="s">
        <v>8</v>
      </c>
      <c r="C16" s="26" t="s">
        <v>9</v>
      </c>
      <c r="D16" s="26" t="s">
        <v>10</v>
      </c>
      <c r="E16" s="27" t="s">
        <v>11</v>
      </c>
    </row>
    <row r="17" spans="1:22" ht="15.75" thickBot="1" x14ac:dyDescent="0.3">
      <c r="A17" s="28" t="s">
        <v>12</v>
      </c>
      <c r="B17" s="7">
        <v>1.31579E-2</v>
      </c>
      <c r="C17" s="7">
        <v>369</v>
      </c>
      <c r="D17" s="24">
        <v>-306348.5</v>
      </c>
      <c r="E17" s="29">
        <v>-830212.74</v>
      </c>
    </row>
    <row r="18" spans="1:22" ht="15.75" thickBot="1" x14ac:dyDescent="0.3">
      <c r="A18" s="28" t="s">
        <v>13</v>
      </c>
      <c r="B18" s="7">
        <v>0.41748679999999999</v>
      </c>
      <c r="C18" s="7">
        <v>11708</v>
      </c>
      <c r="D18" s="24">
        <v>0</v>
      </c>
      <c r="E18" s="29">
        <v>0</v>
      </c>
    </row>
    <row r="19" spans="1:22" ht="15.75" thickBot="1" x14ac:dyDescent="0.3">
      <c r="A19" s="28" t="s">
        <v>14</v>
      </c>
      <c r="B19" s="7">
        <v>0.25859359999999998</v>
      </c>
      <c r="C19" s="7">
        <v>7252</v>
      </c>
      <c r="D19" s="24">
        <v>0</v>
      </c>
      <c r="E19" s="29">
        <v>0</v>
      </c>
    </row>
    <row r="20" spans="1:22" ht="15.75" thickBot="1" x14ac:dyDescent="0.3">
      <c r="A20" s="28" t="s">
        <v>15</v>
      </c>
      <c r="B20" s="7">
        <v>0.31076169999999997</v>
      </c>
      <c r="C20" s="7">
        <v>8715</v>
      </c>
      <c r="D20" s="24">
        <v>2178750</v>
      </c>
      <c r="E20" s="29">
        <v>250000</v>
      </c>
    </row>
    <row r="21" spans="1:22" x14ac:dyDescent="0.25">
      <c r="A21" s="30"/>
      <c r="B21" s="6">
        <v>1</v>
      </c>
      <c r="C21" s="6">
        <v>28044</v>
      </c>
      <c r="D21" s="31">
        <v>1872401.5</v>
      </c>
      <c r="E21" s="32">
        <v>66766.559999999998</v>
      </c>
      <c r="I21">
        <f>C7</f>
        <v>31.08</v>
      </c>
      <c r="J21">
        <f>D7</f>
        <v>41.75</v>
      </c>
      <c r="K21">
        <f>C9</f>
        <v>1.32</v>
      </c>
      <c r="L21">
        <f>D9</f>
        <v>25.86</v>
      </c>
      <c r="M21">
        <f>B17</f>
        <v>1.31579E-2</v>
      </c>
      <c r="N21">
        <f>B18</f>
        <v>0.41748679999999999</v>
      </c>
      <c r="O21">
        <f>B19</f>
        <v>0.25859359999999998</v>
      </c>
      <c r="P21">
        <f>B20</f>
        <v>0.31076169999999997</v>
      </c>
      <c r="Q21" s="23">
        <f>D17</f>
        <v>-306348.5</v>
      </c>
      <c r="R21" s="23">
        <f>E17</f>
        <v>-830212.74</v>
      </c>
      <c r="S21" s="23">
        <f>D20</f>
        <v>2178750</v>
      </c>
      <c r="T21" s="23">
        <f>E20</f>
        <v>250000</v>
      </c>
      <c r="U21" s="23">
        <f>D21</f>
        <v>1872401.5</v>
      </c>
      <c r="V21" s="23">
        <f>E21</f>
        <v>66766.559999999998</v>
      </c>
    </row>
    <row r="25" spans="1:22" x14ac:dyDescent="0.25">
      <c r="A25" s="1" t="s">
        <v>0</v>
      </c>
    </row>
    <row r="26" spans="1:22" ht="15.75" thickBot="1" x14ac:dyDescent="0.3"/>
    <row r="27" spans="1:22" ht="26.25" thickBot="1" x14ac:dyDescent="0.3">
      <c r="A27" s="2" t="s">
        <v>1</v>
      </c>
      <c r="B27" s="12" t="s">
        <v>3</v>
      </c>
      <c r="C27" s="13"/>
      <c r="D27" s="13"/>
      <c r="E27" s="13"/>
    </row>
    <row r="28" spans="1:22" ht="15.75" thickBot="1" x14ac:dyDescent="0.3">
      <c r="A28" s="3" t="s">
        <v>2</v>
      </c>
      <c r="B28" s="14" t="s">
        <v>4</v>
      </c>
      <c r="C28" s="16" t="s">
        <v>5</v>
      </c>
      <c r="D28" s="17"/>
      <c r="E28" s="17"/>
    </row>
    <row r="29" spans="1:22" ht="15.75" thickBot="1" x14ac:dyDescent="0.3">
      <c r="A29" s="4"/>
      <c r="B29" s="15"/>
      <c r="C29" s="5">
        <v>0</v>
      </c>
      <c r="D29" s="5">
        <v>1</v>
      </c>
      <c r="E29" s="8" t="s">
        <v>6</v>
      </c>
    </row>
    <row r="30" spans="1:22" x14ac:dyDescent="0.25">
      <c r="A30" s="4"/>
      <c r="B30" s="18">
        <v>0</v>
      </c>
      <c r="C30" s="6">
        <v>11744</v>
      </c>
      <c r="D30" s="6">
        <v>8679</v>
      </c>
      <c r="E30" s="9">
        <v>20423</v>
      </c>
    </row>
    <row r="31" spans="1:22" ht="15.75" thickBot="1" x14ac:dyDescent="0.3">
      <c r="A31" s="4"/>
      <c r="B31" s="19"/>
      <c r="C31" s="7">
        <v>41.88</v>
      </c>
      <c r="D31" s="7">
        <v>30.95</v>
      </c>
      <c r="E31" s="10">
        <v>72.819999999999993</v>
      </c>
    </row>
    <row r="32" spans="1:22" x14ac:dyDescent="0.25">
      <c r="A32" s="4"/>
      <c r="B32" s="18">
        <v>1</v>
      </c>
      <c r="C32" s="6">
        <v>746</v>
      </c>
      <c r="D32" s="6">
        <v>6875</v>
      </c>
      <c r="E32" s="9">
        <v>7621</v>
      </c>
    </row>
    <row r="33" spans="1:22" ht="15.75" thickBot="1" x14ac:dyDescent="0.3">
      <c r="A33" s="4"/>
      <c r="B33" s="19"/>
      <c r="C33" s="7">
        <v>2.66</v>
      </c>
      <c r="D33" s="7">
        <v>24.52</v>
      </c>
      <c r="E33" s="10">
        <v>27.18</v>
      </c>
    </row>
    <row r="34" spans="1:22" x14ac:dyDescent="0.25">
      <c r="A34" s="4"/>
      <c r="B34" s="21" t="s">
        <v>6</v>
      </c>
      <c r="C34" s="6">
        <v>12490</v>
      </c>
      <c r="D34" s="6">
        <v>15554</v>
      </c>
      <c r="E34" s="9">
        <v>28044</v>
      </c>
    </row>
    <row r="35" spans="1:22" x14ac:dyDescent="0.25">
      <c r="A35" s="4"/>
      <c r="B35" s="20"/>
      <c r="C35" s="6">
        <v>44.54</v>
      </c>
      <c r="D35" s="6">
        <v>55.46</v>
      </c>
      <c r="E35" s="9">
        <v>100</v>
      </c>
    </row>
    <row r="36" spans="1:22" x14ac:dyDescent="0.25">
      <c r="A36" s="4"/>
      <c r="B36" s="22"/>
      <c r="C36" s="22"/>
      <c r="D36" s="22"/>
      <c r="E36" s="22"/>
    </row>
    <row r="39" spans="1:22" ht="15.75" thickBot="1" x14ac:dyDescent="0.3"/>
    <row r="40" spans="1:22" ht="26.25" thickBot="1" x14ac:dyDescent="0.3">
      <c r="A40" s="25" t="s">
        <v>7</v>
      </c>
      <c r="B40" s="26" t="s">
        <v>8</v>
      </c>
      <c r="C40" s="26" t="s">
        <v>9</v>
      </c>
      <c r="D40" s="26" t="s">
        <v>10</v>
      </c>
      <c r="E40" s="27" t="s">
        <v>11</v>
      </c>
    </row>
    <row r="41" spans="1:22" ht="15.75" thickBot="1" x14ac:dyDescent="0.3">
      <c r="A41" s="28" t="s">
        <v>12</v>
      </c>
      <c r="B41" s="7">
        <v>2.6601099999999999E-2</v>
      </c>
      <c r="C41" s="7">
        <v>746</v>
      </c>
      <c r="D41" s="24">
        <v>-595666.5</v>
      </c>
      <c r="E41" s="29">
        <v>-798480.56</v>
      </c>
    </row>
    <row r="42" spans="1:22" ht="15.75" thickBot="1" x14ac:dyDescent="0.3">
      <c r="A42" s="28" t="s">
        <v>13</v>
      </c>
      <c r="B42" s="7">
        <v>0.30947799999999998</v>
      </c>
      <c r="C42" s="7">
        <v>8679</v>
      </c>
      <c r="D42" s="24">
        <v>0</v>
      </c>
      <c r="E42" s="29">
        <v>0</v>
      </c>
    </row>
    <row r="43" spans="1:22" ht="15.75" thickBot="1" x14ac:dyDescent="0.3">
      <c r="A43" s="28" t="s">
        <v>14</v>
      </c>
      <c r="B43" s="7">
        <v>0.24515049999999999</v>
      </c>
      <c r="C43" s="7">
        <v>6875</v>
      </c>
      <c r="D43" s="24">
        <v>0</v>
      </c>
      <c r="E43" s="29">
        <v>0</v>
      </c>
    </row>
    <row r="44" spans="1:22" ht="15.75" thickBot="1" x14ac:dyDescent="0.3">
      <c r="A44" s="28" t="s">
        <v>15</v>
      </c>
      <c r="B44" s="7">
        <v>0.41877049999999999</v>
      </c>
      <c r="C44" s="7">
        <v>11744</v>
      </c>
      <c r="D44" s="24">
        <v>2936000</v>
      </c>
      <c r="E44" s="29">
        <v>250000</v>
      </c>
    </row>
    <row r="45" spans="1:22" x14ac:dyDescent="0.25">
      <c r="A45" s="30"/>
      <c r="B45" s="6">
        <v>1</v>
      </c>
      <c r="C45" s="6">
        <v>28044</v>
      </c>
      <c r="D45" s="31">
        <v>2340333.5</v>
      </c>
      <c r="E45" s="32">
        <v>83452.2</v>
      </c>
      <c r="I45">
        <f>C31</f>
        <v>41.88</v>
      </c>
      <c r="J45">
        <f>D31</f>
        <v>30.95</v>
      </c>
      <c r="K45">
        <f>C33</f>
        <v>2.66</v>
      </c>
      <c r="L45">
        <f>D33</f>
        <v>24.52</v>
      </c>
      <c r="M45">
        <f>B41</f>
        <v>2.6601099999999999E-2</v>
      </c>
      <c r="N45">
        <f>B42</f>
        <v>0.30947799999999998</v>
      </c>
      <c r="O45">
        <f>B43</f>
        <v>0.24515049999999999</v>
      </c>
      <c r="P45">
        <f>B44</f>
        <v>0.41877049999999999</v>
      </c>
      <c r="Q45" s="23">
        <f>D41</f>
        <v>-595666.5</v>
      </c>
      <c r="R45" s="23">
        <f>E41</f>
        <v>-798480.56</v>
      </c>
      <c r="S45" s="23">
        <f>D44</f>
        <v>2936000</v>
      </c>
      <c r="T45" s="23">
        <f>E44</f>
        <v>250000</v>
      </c>
      <c r="U45" s="23">
        <f>D45</f>
        <v>2340333.5</v>
      </c>
      <c r="V45" s="23">
        <f>E45</f>
        <v>83452.2</v>
      </c>
    </row>
    <row r="49" spans="1:5" x14ac:dyDescent="0.25">
      <c r="A49" s="1" t="s">
        <v>0</v>
      </c>
    </row>
    <row r="50" spans="1:5" ht="15.75" thickBot="1" x14ac:dyDescent="0.3"/>
    <row r="51" spans="1:5" ht="26.25" thickBot="1" x14ac:dyDescent="0.3">
      <c r="A51" s="2" t="s">
        <v>1</v>
      </c>
      <c r="B51" s="12" t="s">
        <v>3</v>
      </c>
      <c r="C51" s="13"/>
      <c r="D51" s="13"/>
      <c r="E51" s="13"/>
    </row>
    <row r="52" spans="1:5" ht="15.75" thickBot="1" x14ac:dyDescent="0.3">
      <c r="A52" s="3" t="s">
        <v>2</v>
      </c>
      <c r="B52" s="14" t="s">
        <v>4</v>
      </c>
      <c r="C52" s="16" t="s">
        <v>5</v>
      </c>
      <c r="D52" s="17"/>
      <c r="E52" s="17"/>
    </row>
    <row r="53" spans="1:5" ht="15.75" thickBot="1" x14ac:dyDescent="0.3">
      <c r="A53" s="4"/>
      <c r="B53" s="15"/>
      <c r="C53" s="5">
        <v>0</v>
      </c>
      <c r="D53" s="5">
        <v>1</v>
      </c>
      <c r="E53" s="8" t="s">
        <v>6</v>
      </c>
    </row>
    <row r="54" spans="1:5" x14ac:dyDescent="0.25">
      <c r="A54" s="4"/>
      <c r="B54" s="18">
        <v>0</v>
      </c>
      <c r="C54" s="6">
        <v>13713</v>
      </c>
      <c r="D54" s="6">
        <v>6710</v>
      </c>
      <c r="E54" s="9">
        <v>20423</v>
      </c>
    </row>
    <row r="55" spans="1:5" ht="15.75" thickBot="1" x14ac:dyDescent="0.3">
      <c r="A55" s="4"/>
      <c r="B55" s="19"/>
      <c r="C55" s="7">
        <v>48.9</v>
      </c>
      <c r="D55" s="7">
        <v>23.93</v>
      </c>
      <c r="E55" s="10">
        <v>72.819999999999993</v>
      </c>
    </row>
    <row r="56" spans="1:5" x14ac:dyDescent="0.25">
      <c r="A56" s="4"/>
      <c r="B56" s="18">
        <v>1</v>
      </c>
      <c r="C56" s="6">
        <v>1134</v>
      </c>
      <c r="D56" s="6">
        <v>6487</v>
      </c>
      <c r="E56" s="9">
        <v>7621</v>
      </c>
    </row>
    <row r="57" spans="1:5" ht="15.75" thickBot="1" x14ac:dyDescent="0.3">
      <c r="A57" s="4"/>
      <c r="B57" s="19"/>
      <c r="C57" s="7">
        <v>4.04</v>
      </c>
      <c r="D57" s="7">
        <v>23.13</v>
      </c>
      <c r="E57" s="10">
        <v>27.18</v>
      </c>
    </row>
    <row r="58" spans="1:5" x14ac:dyDescent="0.25">
      <c r="A58" s="4"/>
      <c r="B58" s="21" t="s">
        <v>6</v>
      </c>
      <c r="C58" s="6">
        <v>14847</v>
      </c>
      <c r="D58" s="6">
        <v>13197</v>
      </c>
      <c r="E58" s="9">
        <v>28044</v>
      </c>
    </row>
    <row r="59" spans="1:5" x14ac:dyDescent="0.25">
      <c r="A59" s="4"/>
      <c r="B59" s="20"/>
      <c r="C59" s="6">
        <v>52.94</v>
      </c>
      <c r="D59" s="6">
        <v>47.06</v>
      </c>
      <c r="E59" s="9">
        <v>100</v>
      </c>
    </row>
    <row r="60" spans="1:5" x14ac:dyDescent="0.25">
      <c r="A60" s="4"/>
      <c r="B60" s="22"/>
      <c r="C60" s="22"/>
      <c r="D60" s="22"/>
      <c r="E60" s="22"/>
    </row>
    <row r="63" spans="1:5" ht="15.75" thickBot="1" x14ac:dyDescent="0.3"/>
    <row r="64" spans="1:5" ht="26.25" thickBot="1" x14ac:dyDescent="0.3">
      <c r="A64" s="25" t="s">
        <v>7</v>
      </c>
      <c r="B64" s="26" t="s">
        <v>8</v>
      </c>
      <c r="C64" s="26" t="s">
        <v>9</v>
      </c>
      <c r="D64" s="26" t="s">
        <v>10</v>
      </c>
      <c r="E64" s="27" t="s">
        <v>11</v>
      </c>
    </row>
    <row r="65" spans="1:22" ht="15.75" thickBot="1" x14ac:dyDescent="0.3">
      <c r="A65" s="28" t="s">
        <v>12</v>
      </c>
      <c r="B65" s="7">
        <v>4.04365E-2</v>
      </c>
      <c r="C65" s="7">
        <v>1134</v>
      </c>
      <c r="D65" s="24">
        <v>-884370.5</v>
      </c>
      <c r="E65" s="29">
        <v>-779868.17</v>
      </c>
    </row>
    <row r="66" spans="1:22" ht="15.75" thickBot="1" x14ac:dyDescent="0.3">
      <c r="A66" s="28" t="s">
        <v>13</v>
      </c>
      <c r="B66" s="7">
        <v>0.2392669</v>
      </c>
      <c r="C66" s="7">
        <v>6710</v>
      </c>
      <c r="D66" s="24">
        <v>0</v>
      </c>
      <c r="E66" s="29">
        <v>0</v>
      </c>
    </row>
    <row r="67" spans="1:22" ht="15.75" thickBot="1" x14ac:dyDescent="0.3">
      <c r="A67" s="28" t="s">
        <v>14</v>
      </c>
      <c r="B67" s="7">
        <v>0.2313151</v>
      </c>
      <c r="C67" s="7">
        <v>6487</v>
      </c>
      <c r="D67" s="24">
        <v>0</v>
      </c>
      <c r="E67" s="29">
        <v>0</v>
      </c>
    </row>
    <row r="68" spans="1:22" ht="15.75" thickBot="1" x14ac:dyDescent="0.3">
      <c r="A68" s="28" t="s">
        <v>15</v>
      </c>
      <c r="B68" s="7">
        <v>0.48898160000000002</v>
      </c>
      <c r="C68" s="7">
        <v>13713</v>
      </c>
      <c r="D68" s="24">
        <v>3428250</v>
      </c>
      <c r="E68" s="29">
        <v>250000</v>
      </c>
    </row>
    <row r="69" spans="1:22" x14ac:dyDescent="0.25">
      <c r="A69" s="30"/>
      <c r="B69" s="6">
        <v>1</v>
      </c>
      <c r="C69" s="6">
        <v>28044</v>
      </c>
      <c r="D69" s="31">
        <v>2543879.5</v>
      </c>
      <c r="E69" s="32">
        <v>90710.29</v>
      </c>
      <c r="I69">
        <f t="shared" ref="I69:J69" si="0">C55</f>
        <v>48.9</v>
      </c>
      <c r="J69">
        <f t="shared" si="0"/>
        <v>23.93</v>
      </c>
      <c r="K69">
        <f t="shared" ref="K69:L69" si="1">C57</f>
        <v>4.04</v>
      </c>
      <c r="L69">
        <f t="shared" si="1"/>
        <v>23.13</v>
      </c>
      <c r="M69">
        <f t="shared" ref="M69" si="2">B65</f>
        <v>4.04365E-2</v>
      </c>
      <c r="N69">
        <f t="shared" ref="N69" si="3">B66</f>
        <v>0.2392669</v>
      </c>
      <c r="O69">
        <f t="shared" ref="O69" si="4">B67</f>
        <v>0.2313151</v>
      </c>
      <c r="P69">
        <f t="shared" ref="P69" si="5">B68</f>
        <v>0.48898160000000002</v>
      </c>
      <c r="Q69" s="23">
        <f t="shared" ref="Q69:R69" si="6">D65</f>
        <v>-884370.5</v>
      </c>
      <c r="R69" s="23">
        <f t="shared" si="6"/>
        <v>-779868.17</v>
      </c>
      <c r="S69" s="23">
        <f t="shared" ref="S69:T69" si="7">D68</f>
        <v>3428250</v>
      </c>
      <c r="T69" s="23">
        <f t="shared" si="7"/>
        <v>250000</v>
      </c>
      <c r="U69" s="23">
        <f t="shared" ref="U69:V69" si="8">D69</f>
        <v>2543879.5</v>
      </c>
      <c r="V69" s="23">
        <f t="shared" si="8"/>
        <v>90710.29</v>
      </c>
    </row>
    <row r="73" spans="1:22" x14ac:dyDescent="0.25">
      <c r="A73" s="1" t="s">
        <v>0</v>
      </c>
    </row>
    <row r="74" spans="1:22" ht="15.75" thickBot="1" x14ac:dyDescent="0.3"/>
    <row r="75" spans="1:22" ht="26.25" thickBot="1" x14ac:dyDescent="0.3">
      <c r="A75" s="2" t="s">
        <v>1</v>
      </c>
      <c r="B75" s="12" t="s">
        <v>3</v>
      </c>
      <c r="C75" s="13"/>
      <c r="D75" s="13"/>
      <c r="E75" s="13"/>
    </row>
    <row r="76" spans="1:22" ht="15.75" thickBot="1" x14ac:dyDescent="0.3">
      <c r="A76" s="3" t="s">
        <v>2</v>
      </c>
      <c r="B76" s="14" t="s">
        <v>4</v>
      </c>
      <c r="C76" s="16" t="s">
        <v>5</v>
      </c>
      <c r="D76" s="17"/>
      <c r="E76" s="17"/>
    </row>
    <row r="77" spans="1:22" ht="15.75" thickBot="1" x14ac:dyDescent="0.3">
      <c r="A77" s="4"/>
      <c r="B77" s="15"/>
      <c r="C77" s="5">
        <v>0</v>
      </c>
      <c r="D77" s="5">
        <v>1</v>
      </c>
      <c r="E77" s="8" t="s">
        <v>6</v>
      </c>
    </row>
    <row r="78" spans="1:22" x14ac:dyDescent="0.25">
      <c r="A78" s="4"/>
      <c r="B78" s="18">
        <v>0</v>
      </c>
      <c r="C78" s="6">
        <v>15151</v>
      </c>
      <c r="D78" s="6">
        <v>5272</v>
      </c>
      <c r="E78" s="9">
        <v>20423</v>
      </c>
    </row>
    <row r="79" spans="1:22" ht="15.75" thickBot="1" x14ac:dyDescent="0.3">
      <c r="A79" s="4"/>
      <c r="B79" s="19"/>
      <c r="C79" s="7">
        <v>54.03</v>
      </c>
      <c r="D79" s="7">
        <v>18.8</v>
      </c>
      <c r="E79" s="10">
        <v>72.819999999999993</v>
      </c>
    </row>
    <row r="80" spans="1:22" x14ac:dyDescent="0.25">
      <c r="A80" s="4"/>
      <c r="B80" s="18">
        <v>1</v>
      </c>
      <c r="C80" s="6">
        <v>1553</v>
      </c>
      <c r="D80" s="6">
        <v>6068</v>
      </c>
      <c r="E80" s="9">
        <v>7621</v>
      </c>
    </row>
    <row r="81" spans="1:22" ht="15.75" thickBot="1" x14ac:dyDescent="0.3">
      <c r="A81" s="4"/>
      <c r="B81" s="19"/>
      <c r="C81" s="7">
        <v>5.54</v>
      </c>
      <c r="D81" s="7">
        <v>21.64</v>
      </c>
      <c r="E81" s="10">
        <v>27.18</v>
      </c>
    </row>
    <row r="82" spans="1:22" x14ac:dyDescent="0.25">
      <c r="A82" s="4"/>
      <c r="B82" s="21" t="s">
        <v>6</v>
      </c>
      <c r="C82" s="6">
        <v>16704</v>
      </c>
      <c r="D82" s="6">
        <v>11340</v>
      </c>
      <c r="E82" s="9">
        <v>28044</v>
      </c>
    </row>
    <row r="83" spans="1:22" x14ac:dyDescent="0.25">
      <c r="A83" s="4"/>
      <c r="B83" s="20"/>
      <c r="C83" s="6">
        <v>59.56</v>
      </c>
      <c r="D83" s="6">
        <v>40.44</v>
      </c>
      <c r="E83" s="9">
        <v>100</v>
      </c>
    </row>
    <row r="84" spans="1:22" x14ac:dyDescent="0.25">
      <c r="A84" s="4"/>
      <c r="B84" s="22"/>
      <c r="C84" s="22"/>
      <c r="D84" s="22"/>
      <c r="E84" s="22"/>
    </row>
    <row r="87" spans="1:22" ht="15.75" thickBot="1" x14ac:dyDescent="0.3"/>
    <row r="88" spans="1:22" ht="26.25" thickBot="1" x14ac:dyDescent="0.3">
      <c r="A88" s="25" t="s">
        <v>7</v>
      </c>
      <c r="B88" s="26" t="s">
        <v>8</v>
      </c>
      <c r="C88" s="26" t="s">
        <v>9</v>
      </c>
      <c r="D88" s="26" t="s">
        <v>10</v>
      </c>
      <c r="E88" s="27" t="s">
        <v>11</v>
      </c>
    </row>
    <row r="89" spans="1:22" ht="15.75" thickBot="1" x14ac:dyDescent="0.3">
      <c r="A89" s="28" t="s">
        <v>12</v>
      </c>
      <c r="B89" s="7">
        <v>5.5377299999999997E-2</v>
      </c>
      <c r="C89" s="7">
        <v>1553</v>
      </c>
      <c r="D89" s="24">
        <v>-1200768</v>
      </c>
      <c r="E89" s="29">
        <v>-773192.53</v>
      </c>
    </row>
    <row r="90" spans="1:22" ht="15.75" thickBot="1" x14ac:dyDescent="0.3">
      <c r="A90" s="28" t="s">
        <v>13</v>
      </c>
      <c r="B90" s="7">
        <v>0.1879903</v>
      </c>
      <c r="C90" s="7">
        <v>5272</v>
      </c>
      <c r="D90" s="24">
        <v>0</v>
      </c>
      <c r="E90" s="29">
        <v>0</v>
      </c>
    </row>
    <row r="91" spans="1:22" ht="15.75" thickBot="1" x14ac:dyDescent="0.3">
      <c r="A91" s="28" t="s">
        <v>14</v>
      </c>
      <c r="B91" s="7">
        <v>0.21637429999999999</v>
      </c>
      <c r="C91" s="7">
        <v>6068</v>
      </c>
      <c r="D91" s="24">
        <v>0</v>
      </c>
      <c r="E91" s="29">
        <v>0</v>
      </c>
    </row>
    <row r="92" spans="1:22" ht="15.75" thickBot="1" x14ac:dyDescent="0.3">
      <c r="A92" s="28" t="s">
        <v>15</v>
      </c>
      <c r="B92" s="7">
        <v>0.54025820000000002</v>
      </c>
      <c r="C92" s="7">
        <v>15151</v>
      </c>
      <c r="D92" s="24">
        <v>3787750</v>
      </c>
      <c r="E92" s="29">
        <v>250000</v>
      </c>
    </row>
    <row r="93" spans="1:22" x14ac:dyDescent="0.25">
      <c r="A93" s="30"/>
      <c r="B93" s="6">
        <v>1</v>
      </c>
      <c r="C93" s="6">
        <v>28044</v>
      </c>
      <c r="D93" s="31">
        <v>2586982</v>
      </c>
      <c r="E93" s="32">
        <v>92247.25</v>
      </c>
      <c r="I93">
        <f t="shared" ref="I93:J93" si="9">C79</f>
        <v>54.03</v>
      </c>
      <c r="J93">
        <f t="shared" si="9"/>
        <v>18.8</v>
      </c>
      <c r="K93">
        <f t="shared" ref="K93:L93" si="10">C81</f>
        <v>5.54</v>
      </c>
      <c r="L93">
        <f t="shared" si="10"/>
        <v>21.64</v>
      </c>
      <c r="M93">
        <f t="shared" ref="M93" si="11">B89</f>
        <v>5.5377299999999997E-2</v>
      </c>
      <c r="N93">
        <f t="shared" ref="N93" si="12">B90</f>
        <v>0.1879903</v>
      </c>
      <c r="O93">
        <f t="shared" ref="O93" si="13">B91</f>
        <v>0.21637429999999999</v>
      </c>
      <c r="P93">
        <f t="shared" ref="P93" si="14">B92</f>
        <v>0.54025820000000002</v>
      </c>
      <c r="Q93" s="23">
        <f t="shared" ref="Q93:R93" si="15">D89</f>
        <v>-1200768</v>
      </c>
      <c r="R93" s="23">
        <f t="shared" si="15"/>
        <v>-773192.53</v>
      </c>
      <c r="S93" s="23">
        <f t="shared" ref="S93:T93" si="16">D92</f>
        <v>3787750</v>
      </c>
      <c r="T93" s="23">
        <f t="shared" si="16"/>
        <v>250000</v>
      </c>
      <c r="U93" s="23">
        <f t="shared" ref="U93:V93" si="17">D93</f>
        <v>2586982</v>
      </c>
      <c r="V93" s="23">
        <f t="shared" si="17"/>
        <v>92247.25</v>
      </c>
    </row>
    <row r="97" spans="1:5" x14ac:dyDescent="0.25">
      <c r="A97" s="1" t="s">
        <v>0</v>
      </c>
    </row>
    <row r="98" spans="1:5" ht="15.75" thickBot="1" x14ac:dyDescent="0.3"/>
    <row r="99" spans="1:5" ht="26.25" thickBot="1" x14ac:dyDescent="0.3">
      <c r="A99" s="2" t="s">
        <v>1</v>
      </c>
      <c r="B99" s="12" t="s">
        <v>3</v>
      </c>
      <c r="C99" s="13"/>
      <c r="D99" s="13"/>
      <c r="E99" s="13"/>
    </row>
    <row r="100" spans="1:5" ht="15.75" thickBot="1" x14ac:dyDescent="0.3">
      <c r="A100" s="3" t="s">
        <v>2</v>
      </c>
      <c r="B100" s="14" t="s">
        <v>4</v>
      </c>
      <c r="C100" s="16" t="s">
        <v>5</v>
      </c>
      <c r="D100" s="17"/>
      <c r="E100" s="17"/>
    </row>
    <row r="101" spans="1:5" ht="15.75" thickBot="1" x14ac:dyDescent="0.3">
      <c r="A101" s="4"/>
      <c r="B101" s="15"/>
      <c r="C101" s="5">
        <v>0</v>
      </c>
      <c r="D101" s="5">
        <v>1</v>
      </c>
      <c r="E101" s="8" t="s">
        <v>6</v>
      </c>
    </row>
    <row r="102" spans="1:5" x14ac:dyDescent="0.25">
      <c r="A102" s="4"/>
      <c r="B102" s="18">
        <v>0</v>
      </c>
      <c r="C102" s="6">
        <v>16320</v>
      </c>
      <c r="D102" s="6">
        <v>4103</v>
      </c>
      <c r="E102" s="9">
        <v>20423</v>
      </c>
    </row>
    <row r="103" spans="1:5" ht="15.75" thickBot="1" x14ac:dyDescent="0.3">
      <c r="A103" s="4"/>
      <c r="B103" s="19"/>
      <c r="C103" s="7">
        <v>58.19</v>
      </c>
      <c r="D103" s="7">
        <v>14.63</v>
      </c>
      <c r="E103" s="10">
        <v>72.819999999999993</v>
      </c>
    </row>
    <row r="104" spans="1:5" x14ac:dyDescent="0.25">
      <c r="A104" s="4"/>
      <c r="B104" s="18">
        <v>1</v>
      </c>
      <c r="C104" s="6">
        <v>1970</v>
      </c>
      <c r="D104" s="6">
        <v>5651</v>
      </c>
      <c r="E104" s="9">
        <v>7621</v>
      </c>
    </row>
    <row r="105" spans="1:5" ht="15.75" thickBot="1" x14ac:dyDescent="0.3">
      <c r="A105" s="4"/>
      <c r="B105" s="19"/>
      <c r="C105" s="7">
        <v>7.02</v>
      </c>
      <c r="D105" s="7">
        <v>20.149999999999999</v>
      </c>
      <c r="E105" s="10">
        <v>27.18</v>
      </c>
    </row>
    <row r="106" spans="1:5" x14ac:dyDescent="0.25">
      <c r="A106" s="4"/>
      <c r="B106" s="21" t="s">
        <v>6</v>
      </c>
      <c r="C106" s="6">
        <v>18290</v>
      </c>
      <c r="D106" s="6">
        <v>9754</v>
      </c>
      <c r="E106" s="9">
        <v>28044</v>
      </c>
    </row>
    <row r="107" spans="1:5" x14ac:dyDescent="0.25">
      <c r="A107" s="4"/>
      <c r="B107" s="20"/>
      <c r="C107" s="6">
        <v>65.22</v>
      </c>
      <c r="D107" s="6">
        <v>34.78</v>
      </c>
      <c r="E107" s="9">
        <v>100</v>
      </c>
    </row>
    <row r="108" spans="1:5" x14ac:dyDescent="0.25">
      <c r="A108" s="4"/>
      <c r="B108" s="22"/>
      <c r="C108" s="22"/>
      <c r="D108" s="22"/>
      <c r="E108" s="22"/>
    </row>
    <row r="111" spans="1:5" ht="15.75" thickBot="1" x14ac:dyDescent="0.3"/>
    <row r="112" spans="1:5" ht="26.25" thickBot="1" x14ac:dyDescent="0.3">
      <c r="A112" s="25" t="s">
        <v>7</v>
      </c>
      <c r="B112" s="26" t="s">
        <v>8</v>
      </c>
      <c r="C112" s="26" t="s">
        <v>9</v>
      </c>
      <c r="D112" s="26" t="s">
        <v>10</v>
      </c>
      <c r="E112" s="27" t="s">
        <v>11</v>
      </c>
    </row>
    <row r="113" spans="1:22" ht="15.75" thickBot="1" x14ac:dyDescent="0.3">
      <c r="A113" s="28" t="s">
        <v>12</v>
      </c>
      <c r="B113" s="7">
        <v>7.0246799999999998E-2</v>
      </c>
      <c r="C113" s="7">
        <v>1970</v>
      </c>
      <c r="D113" s="24">
        <v>-1502511</v>
      </c>
      <c r="E113" s="29">
        <v>-762695.94</v>
      </c>
    </row>
    <row r="114" spans="1:22" ht="15.75" thickBot="1" x14ac:dyDescent="0.3">
      <c r="A114" s="28" t="s">
        <v>13</v>
      </c>
      <c r="B114" s="7">
        <v>0.14630580000000001</v>
      </c>
      <c r="C114" s="7">
        <v>4103</v>
      </c>
      <c r="D114" s="24">
        <v>0</v>
      </c>
      <c r="E114" s="29">
        <v>0</v>
      </c>
    </row>
    <row r="115" spans="1:22" ht="15.75" thickBot="1" x14ac:dyDescent="0.3">
      <c r="A115" s="28" t="s">
        <v>14</v>
      </c>
      <c r="B115" s="7">
        <v>0.20150480000000001</v>
      </c>
      <c r="C115" s="7">
        <v>5651</v>
      </c>
      <c r="D115" s="24">
        <v>0</v>
      </c>
      <c r="E115" s="29">
        <v>0</v>
      </c>
    </row>
    <row r="116" spans="1:22" ht="15.75" thickBot="1" x14ac:dyDescent="0.3">
      <c r="A116" s="28" t="s">
        <v>15</v>
      </c>
      <c r="B116" s="7">
        <v>0.58194270000000003</v>
      </c>
      <c r="C116" s="7">
        <v>16320</v>
      </c>
      <c r="D116" s="24">
        <v>4080000</v>
      </c>
      <c r="E116" s="29">
        <v>250000</v>
      </c>
    </row>
    <row r="117" spans="1:22" x14ac:dyDescent="0.25">
      <c r="A117" s="30"/>
      <c r="B117" s="6">
        <v>1</v>
      </c>
      <c r="C117" s="6">
        <v>28044</v>
      </c>
      <c r="D117" s="31">
        <v>2577489</v>
      </c>
      <c r="E117" s="32">
        <v>91908.75</v>
      </c>
      <c r="I117">
        <f t="shared" ref="I117:J117" si="18">C103</f>
        <v>58.19</v>
      </c>
      <c r="J117">
        <f t="shared" si="18"/>
        <v>14.63</v>
      </c>
      <c r="K117">
        <f t="shared" ref="K117:L117" si="19">C105</f>
        <v>7.02</v>
      </c>
      <c r="L117">
        <f t="shared" si="19"/>
        <v>20.149999999999999</v>
      </c>
      <c r="M117">
        <f t="shared" ref="M117" si="20">B113</f>
        <v>7.0246799999999998E-2</v>
      </c>
      <c r="N117">
        <f t="shared" ref="N117" si="21">B114</f>
        <v>0.14630580000000001</v>
      </c>
      <c r="O117">
        <f t="shared" ref="O117" si="22">B115</f>
        <v>0.20150480000000001</v>
      </c>
      <c r="P117">
        <f t="shared" ref="P117" si="23">B116</f>
        <v>0.58194270000000003</v>
      </c>
      <c r="Q117" s="23">
        <f t="shared" ref="Q117:R117" si="24">D113</f>
        <v>-1502511</v>
      </c>
      <c r="R117" s="23">
        <f t="shared" si="24"/>
        <v>-762695.94</v>
      </c>
      <c r="S117" s="23">
        <f t="shared" ref="S117:T117" si="25">D116</f>
        <v>4080000</v>
      </c>
      <c r="T117" s="23">
        <f t="shared" si="25"/>
        <v>250000</v>
      </c>
      <c r="U117" s="23">
        <f t="shared" ref="U117:V117" si="26">D117</f>
        <v>2577489</v>
      </c>
      <c r="V117" s="23">
        <f t="shared" si="26"/>
        <v>91908.75</v>
      </c>
    </row>
    <row r="121" spans="1:22" x14ac:dyDescent="0.25">
      <c r="A121" s="1" t="s">
        <v>0</v>
      </c>
    </row>
    <row r="122" spans="1:22" ht="15.75" thickBot="1" x14ac:dyDescent="0.3"/>
    <row r="123" spans="1:22" ht="26.25" thickBot="1" x14ac:dyDescent="0.3">
      <c r="A123" s="2" t="s">
        <v>1</v>
      </c>
      <c r="B123" s="12" t="s">
        <v>3</v>
      </c>
      <c r="C123" s="13"/>
      <c r="D123" s="13"/>
      <c r="E123" s="13"/>
    </row>
    <row r="124" spans="1:22" ht="15.75" thickBot="1" x14ac:dyDescent="0.3">
      <c r="A124" s="3" t="s">
        <v>2</v>
      </c>
      <c r="B124" s="14" t="s">
        <v>4</v>
      </c>
      <c r="C124" s="16" t="s">
        <v>5</v>
      </c>
      <c r="D124" s="17"/>
      <c r="E124" s="17"/>
    </row>
    <row r="125" spans="1:22" ht="15.75" thickBot="1" x14ac:dyDescent="0.3">
      <c r="A125" s="4"/>
      <c r="B125" s="15"/>
      <c r="C125" s="5">
        <v>0</v>
      </c>
      <c r="D125" s="5">
        <v>1</v>
      </c>
      <c r="E125" s="8" t="s">
        <v>6</v>
      </c>
    </row>
    <row r="126" spans="1:22" x14ac:dyDescent="0.25">
      <c r="A126" s="4"/>
      <c r="B126" s="18">
        <v>0</v>
      </c>
      <c r="C126" s="6">
        <v>17218</v>
      </c>
      <c r="D126" s="6">
        <v>3205</v>
      </c>
      <c r="E126" s="9">
        <v>20423</v>
      </c>
    </row>
    <row r="127" spans="1:22" ht="15.75" thickBot="1" x14ac:dyDescent="0.3">
      <c r="A127" s="4"/>
      <c r="B127" s="19"/>
      <c r="C127" s="7">
        <v>61.4</v>
      </c>
      <c r="D127" s="7">
        <v>11.43</v>
      </c>
      <c r="E127" s="10">
        <v>72.819999999999993</v>
      </c>
    </row>
    <row r="128" spans="1:22" x14ac:dyDescent="0.25">
      <c r="A128" s="4"/>
      <c r="B128" s="18">
        <v>1</v>
      </c>
      <c r="C128" s="6">
        <v>2447</v>
      </c>
      <c r="D128" s="6">
        <v>5174</v>
      </c>
      <c r="E128" s="9">
        <v>7621</v>
      </c>
    </row>
    <row r="129" spans="1:22" ht="15.75" thickBot="1" x14ac:dyDescent="0.3">
      <c r="A129" s="4"/>
      <c r="B129" s="19"/>
      <c r="C129" s="7">
        <v>8.73</v>
      </c>
      <c r="D129" s="7">
        <v>18.45</v>
      </c>
      <c r="E129" s="10">
        <v>27.18</v>
      </c>
    </row>
    <row r="130" spans="1:22" x14ac:dyDescent="0.25">
      <c r="A130" s="4"/>
      <c r="B130" s="21" t="s">
        <v>6</v>
      </c>
      <c r="C130" s="6">
        <v>19665</v>
      </c>
      <c r="D130" s="6">
        <v>8379</v>
      </c>
      <c r="E130" s="9">
        <v>28044</v>
      </c>
    </row>
    <row r="131" spans="1:22" x14ac:dyDescent="0.25">
      <c r="A131" s="4"/>
      <c r="B131" s="20"/>
      <c r="C131" s="6">
        <v>70.12</v>
      </c>
      <c r="D131" s="6">
        <v>29.88</v>
      </c>
      <c r="E131" s="9">
        <v>100</v>
      </c>
    </row>
    <row r="132" spans="1:22" x14ac:dyDescent="0.25">
      <c r="A132" s="4"/>
      <c r="B132" s="22"/>
      <c r="C132" s="22"/>
      <c r="D132" s="22"/>
      <c r="E132" s="22"/>
    </row>
    <row r="135" spans="1:22" ht="15.75" thickBot="1" x14ac:dyDescent="0.3"/>
    <row r="136" spans="1:22" ht="26.25" thickBot="1" x14ac:dyDescent="0.3">
      <c r="A136" s="25" t="s">
        <v>7</v>
      </c>
      <c r="B136" s="26" t="s">
        <v>8</v>
      </c>
      <c r="C136" s="26" t="s">
        <v>9</v>
      </c>
      <c r="D136" s="26" t="s">
        <v>10</v>
      </c>
      <c r="E136" s="27" t="s">
        <v>11</v>
      </c>
    </row>
    <row r="137" spans="1:22" ht="15.75" thickBot="1" x14ac:dyDescent="0.3">
      <c r="A137" s="28" t="s">
        <v>12</v>
      </c>
      <c r="B137" s="7">
        <v>8.7255700000000005E-2</v>
      </c>
      <c r="C137" s="7">
        <v>2447</v>
      </c>
      <c r="D137" s="24">
        <v>-1842566</v>
      </c>
      <c r="E137" s="29">
        <v>-752989.78</v>
      </c>
    </row>
    <row r="138" spans="1:22" ht="15.75" thickBot="1" x14ac:dyDescent="0.3">
      <c r="A138" s="28" t="s">
        <v>13</v>
      </c>
      <c r="B138" s="7">
        <v>0.1142847</v>
      </c>
      <c r="C138" s="7">
        <v>3205</v>
      </c>
      <c r="D138" s="24">
        <v>0</v>
      </c>
      <c r="E138" s="29">
        <v>0</v>
      </c>
    </row>
    <row r="139" spans="1:22" ht="15.75" thickBot="1" x14ac:dyDescent="0.3">
      <c r="A139" s="28" t="s">
        <v>14</v>
      </c>
      <c r="B139" s="7">
        <v>0.18449579999999999</v>
      </c>
      <c r="C139" s="7">
        <v>5174</v>
      </c>
      <c r="D139" s="24">
        <v>0</v>
      </c>
      <c r="E139" s="29">
        <v>0</v>
      </c>
    </row>
    <row r="140" spans="1:22" ht="15.75" thickBot="1" x14ac:dyDescent="0.3">
      <c r="A140" s="28" t="s">
        <v>15</v>
      </c>
      <c r="B140" s="7">
        <v>0.61396379999999995</v>
      </c>
      <c r="C140" s="7">
        <v>17218</v>
      </c>
      <c r="D140" s="24">
        <v>4304500</v>
      </c>
      <c r="E140" s="29">
        <v>250000</v>
      </c>
    </row>
    <row r="141" spans="1:22" x14ac:dyDescent="0.25">
      <c r="A141" s="30"/>
      <c r="B141" s="6">
        <v>1</v>
      </c>
      <c r="C141" s="6">
        <v>28044</v>
      </c>
      <c r="D141" s="31">
        <v>2461934</v>
      </c>
      <c r="E141" s="32">
        <v>87788.26</v>
      </c>
      <c r="I141">
        <f t="shared" ref="I141:J141" si="27">C127</f>
        <v>61.4</v>
      </c>
      <c r="J141">
        <f t="shared" si="27"/>
        <v>11.43</v>
      </c>
      <c r="K141">
        <f t="shared" ref="K141:L141" si="28">C129</f>
        <v>8.73</v>
      </c>
      <c r="L141">
        <f t="shared" si="28"/>
        <v>18.45</v>
      </c>
      <c r="M141">
        <f t="shared" ref="M141" si="29">B137</f>
        <v>8.7255700000000005E-2</v>
      </c>
      <c r="N141">
        <f t="shared" ref="N141" si="30">B138</f>
        <v>0.1142847</v>
      </c>
      <c r="O141">
        <f t="shared" ref="O141" si="31">B139</f>
        <v>0.18449579999999999</v>
      </c>
      <c r="P141">
        <f t="shared" ref="P141" si="32">B140</f>
        <v>0.61396379999999995</v>
      </c>
      <c r="Q141" s="23">
        <f t="shared" ref="Q141:R141" si="33">D137</f>
        <v>-1842566</v>
      </c>
      <c r="R141" s="23">
        <f t="shared" si="33"/>
        <v>-752989.78</v>
      </c>
      <c r="S141" s="23">
        <f t="shared" ref="S141:T141" si="34">D140</f>
        <v>4304500</v>
      </c>
      <c r="T141" s="23">
        <f t="shared" si="34"/>
        <v>250000</v>
      </c>
      <c r="U141" s="23">
        <f t="shared" ref="U141:V141" si="35">D141</f>
        <v>2461934</v>
      </c>
      <c r="V141" s="23">
        <f t="shared" si="35"/>
        <v>87788.26</v>
      </c>
    </row>
    <row r="145" spans="1:5" x14ac:dyDescent="0.25">
      <c r="A145" s="1" t="s">
        <v>0</v>
      </c>
    </row>
    <row r="146" spans="1:5" ht="15.75" thickBot="1" x14ac:dyDescent="0.3"/>
    <row r="147" spans="1:5" ht="26.25" thickBot="1" x14ac:dyDescent="0.3">
      <c r="A147" s="2" t="s">
        <v>1</v>
      </c>
      <c r="B147" s="12" t="s">
        <v>3</v>
      </c>
      <c r="C147" s="13"/>
      <c r="D147" s="13"/>
      <c r="E147" s="13"/>
    </row>
    <row r="148" spans="1:5" ht="15.75" thickBot="1" x14ac:dyDescent="0.3">
      <c r="A148" s="3" t="s">
        <v>2</v>
      </c>
      <c r="B148" s="14" t="s">
        <v>4</v>
      </c>
      <c r="C148" s="16" t="s">
        <v>5</v>
      </c>
      <c r="D148" s="17"/>
      <c r="E148" s="17"/>
    </row>
    <row r="149" spans="1:5" ht="15.75" thickBot="1" x14ac:dyDescent="0.3">
      <c r="A149" s="4"/>
      <c r="B149" s="15"/>
      <c r="C149" s="5">
        <v>0</v>
      </c>
      <c r="D149" s="5">
        <v>1</v>
      </c>
      <c r="E149" s="8" t="s">
        <v>6</v>
      </c>
    </row>
    <row r="150" spans="1:5" x14ac:dyDescent="0.25">
      <c r="A150" s="4"/>
      <c r="B150" s="18">
        <v>0</v>
      </c>
      <c r="C150" s="6">
        <v>18015</v>
      </c>
      <c r="D150" s="6">
        <v>2408</v>
      </c>
      <c r="E150" s="9">
        <v>20423</v>
      </c>
    </row>
    <row r="151" spans="1:5" ht="15.75" thickBot="1" x14ac:dyDescent="0.3">
      <c r="A151" s="4"/>
      <c r="B151" s="19"/>
      <c r="C151" s="7">
        <v>64.239999999999995</v>
      </c>
      <c r="D151" s="7">
        <v>8.59</v>
      </c>
      <c r="E151" s="10">
        <v>72.819999999999993</v>
      </c>
    </row>
    <row r="152" spans="1:5" x14ac:dyDescent="0.25">
      <c r="A152" s="4"/>
      <c r="B152" s="18">
        <v>1</v>
      </c>
      <c r="C152" s="6">
        <v>2893</v>
      </c>
      <c r="D152" s="6">
        <v>4728</v>
      </c>
      <c r="E152" s="9">
        <v>7621</v>
      </c>
    </row>
    <row r="153" spans="1:5" ht="15.75" thickBot="1" x14ac:dyDescent="0.3">
      <c r="A153" s="4"/>
      <c r="B153" s="19"/>
      <c r="C153" s="7">
        <v>10.32</v>
      </c>
      <c r="D153" s="7">
        <v>16.86</v>
      </c>
      <c r="E153" s="10">
        <v>27.18</v>
      </c>
    </row>
    <row r="154" spans="1:5" x14ac:dyDescent="0.25">
      <c r="A154" s="4"/>
      <c r="B154" s="21" t="s">
        <v>6</v>
      </c>
      <c r="C154" s="6">
        <v>20908</v>
      </c>
      <c r="D154" s="6">
        <v>7136</v>
      </c>
      <c r="E154" s="9">
        <v>28044</v>
      </c>
    </row>
    <row r="155" spans="1:5" x14ac:dyDescent="0.25">
      <c r="A155" s="4"/>
      <c r="B155" s="20"/>
      <c r="C155" s="6">
        <v>74.55</v>
      </c>
      <c r="D155" s="6">
        <v>25.45</v>
      </c>
      <c r="E155" s="9">
        <v>100</v>
      </c>
    </row>
    <row r="156" spans="1:5" x14ac:dyDescent="0.25">
      <c r="A156" s="4"/>
      <c r="B156" s="22"/>
      <c r="C156" s="22"/>
      <c r="D156" s="22"/>
      <c r="E156" s="22"/>
    </row>
    <row r="159" spans="1:5" ht="15.75" thickBot="1" x14ac:dyDescent="0.3"/>
    <row r="160" spans="1:5" ht="26.25" thickBot="1" x14ac:dyDescent="0.3">
      <c r="A160" s="25" t="s">
        <v>7</v>
      </c>
      <c r="B160" s="26" t="s">
        <v>8</v>
      </c>
      <c r="C160" s="26" t="s">
        <v>9</v>
      </c>
      <c r="D160" s="26" t="s">
        <v>10</v>
      </c>
      <c r="E160" s="27" t="s">
        <v>11</v>
      </c>
    </row>
    <row r="161" spans="1:22" ht="15.75" thickBot="1" x14ac:dyDescent="0.3">
      <c r="A161" s="28" t="s">
        <v>12</v>
      </c>
      <c r="B161" s="7">
        <v>0.1031593</v>
      </c>
      <c r="C161" s="7">
        <v>2893</v>
      </c>
      <c r="D161" s="24">
        <v>-2141536.5</v>
      </c>
      <c r="E161" s="29">
        <v>-740247.67</v>
      </c>
    </row>
    <row r="162" spans="1:22" ht="15.75" thickBot="1" x14ac:dyDescent="0.3">
      <c r="A162" s="28" t="s">
        <v>13</v>
      </c>
      <c r="B162" s="7">
        <v>8.58651E-2</v>
      </c>
      <c r="C162" s="7">
        <v>2408</v>
      </c>
      <c r="D162" s="24">
        <v>0</v>
      </c>
      <c r="E162" s="29">
        <v>0</v>
      </c>
    </row>
    <row r="163" spans="1:22" ht="15.75" thickBot="1" x14ac:dyDescent="0.3">
      <c r="A163" s="28" t="s">
        <v>14</v>
      </c>
      <c r="B163" s="7">
        <v>0.1685922</v>
      </c>
      <c r="C163" s="7">
        <v>4728</v>
      </c>
      <c r="D163" s="24">
        <v>0</v>
      </c>
      <c r="E163" s="29">
        <v>0</v>
      </c>
    </row>
    <row r="164" spans="1:22" ht="15.75" thickBot="1" x14ac:dyDescent="0.3">
      <c r="A164" s="28" t="s">
        <v>15</v>
      </c>
      <c r="B164" s="7">
        <v>0.64238340000000005</v>
      </c>
      <c r="C164" s="7">
        <v>18015</v>
      </c>
      <c r="D164" s="24">
        <v>4503750</v>
      </c>
      <c r="E164" s="29">
        <v>250000</v>
      </c>
    </row>
    <row r="165" spans="1:22" x14ac:dyDescent="0.25">
      <c r="A165" s="30"/>
      <c r="B165" s="6">
        <v>1</v>
      </c>
      <c r="C165" s="6">
        <v>28044</v>
      </c>
      <c r="D165" s="31">
        <v>2362213.5</v>
      </c>
      <c r="E165" s="32">
        <v>84232.4</v>
      </c>
      <c r="I165">
        <f t="shared" ref="I165:J165" si="36">C151</f>
        <v>64.239999999999995</v>
      </c>
      <c r="J165">
        <f t="shared" si="36"/>
        <v>8.59</v>
      </c>
      <c r="K165">
        <f t="shared" ref="K165:L165" si="37">C153</f>
        <v>10.32</v>
      </c>
      <c r="L165">
        <f t="shared" si="37"/>
        <v>16.86</v>
      </c>
      <c r="M165">
        <f t="shared" ref="M165" si="38">B161</f>
        <v>0.1031593</v>
      </c>
      <c r="N165">
        <f t="shared" ref="N165" si="39">B162</f>
        <v>8.58651E-2</v>
      </c>
      <c r="O165">
        <f t="shared" ref="O165" si="40">B163</f>
        <v>0.1685922</v>
      </c>
      <c r="P165">
        <f t="shared" ref="P165" si="41">B164</f>
        <v>0.64238340000000005</v>
      </c>
      <c r="Q165" s="23">
        <f t="shared" ref="Q165:R165" si="42">D161</f>
        <v>-2141536.5</v>
      </c>
      <c r="R165" s="23">
        <f t="shared" si="42"/>
        <v>-740247.67</v>
      </c>
      <c r="S165" s="23">
        <f t="shared" ref="S165:T165" si="43">D164</f>
        <v>4503750</v>
      </c>
      <c r="T165" s="23">
        <f t="shared" si="43"/>
        <v>250000</v>
      </c>
      <c r="U165" s="23">
        <f t="shared" ref="U165:V165" si="44">D165</f>
        <v>2362213.5</v>
      </c>
      <c r="V165" s="23">
        <f t="shared" si="44"/>
        <v>84232.4</v>
      </c>
    </row>
    <row r="169" spans="1:22" x14ac:dyDescent="0.25">
      <c r="A169" s="1" t="s">
        <v>0</v>
      </c>
    </row>
    <row r="170" spans="1:22" ht="15.75" thickBot="1" x14ac:dyDescent="0.3"/>
    <row r="171" spans="1:22" ht="26.25" thickBot="1" x14ac:dyDescent="0.3">
      <c r="A171" s="2" t="s">
        <v>1</v>
      </c>
      <c r="B171" s="12" t="s">
        <v>3</v>
      </c>
      <c r="C171" s="13"/>
      <c r="D171" s="13"/>
      <c r="E171" s="13"/>
    </row>
    <row r="172" spans="1:22" ht="15.75" thickBot="1" x14ac:dyDescent="0.3">
      <c r="A172" s="3" t="s">
        <v>2</v>
      </c>
      <c r="B172" s="14" t="s">
        <v>4</v>
      </c>
      <c r="C172" s="16" t="s">
        <v>5</v>
      </c>
      <c r="D172" s="17"/>
      <c r="E172" s="17"/>
    </row>
    <row r="173" spans="1:22" ht="15.75" thickBot="1" x14ac:dyDescent="0.3">
      <c r="A173" s="4"/>
      <c r="B173" s="15"/>
      <c r="C173" s="5">
        <v>0</v>
      </c>
      <c r="D173" s="5">
        <v>1</v>
      </c>
      <c r="E173" s="8" t="s">
        <v>6</v>
      </c>
    </row>
    <row r="174" spans="1:22" x14ac:dyDescent="0.25">
      <c r="A174" s="4"/>
      <c r="B174" s="18">
        <v>0</v>
      </c>
      <c r="C174" s="6">
        <v>18621</v>
      </c>
      <c r="D174" s="6">
        <v>1802</v>
      </c>
      <c r="E174" s="9">
        <v>20423</v>
      </c>
    </row>
    <row r="175" spans="1:22" ht="15.75" thickBot="1" x14ac:dyDescent="0.3">
      <c r="A175" s="4"/>
      <c r="B175" s="19"/>
      <c r="C175" s="7">
        <v>66.400000000000006</v>
      </c>
      <c r="D175" s="7">
        <v>6.43</v>
      </c>
      <c r="E175" s="10">
        <v>72.819999999999993</v>
      </c>
    </row>
    <row r="176" spans="1:22" x14ac:dyDescent="0.25">
      <c r="A176" s="4"/>
      <c r="B176" s="18">
        <v>1</v>
      </c>
      <c r="C176" s="6">
        <v>3402</v>
      </c>
      <c r="D176" s="6">
        <v>4219</v>
      </c>
      <c r="E176" s="9">
        <v>7621</v>
      </c>
    </row>
    <row r="177" spans="1:22" ht="15.75" thickBot="1" x14ac:dyDescent="0.3">
      <c r="A177" s="4"/>
      <c r="B177" s="19"/>
      <c r="C177" s="7">
        <v>12.13</v>
      </c>
      <c r="D177" s="7">
        <v>15.04</v>
      </c>
      <c r="E177" s="10">
        <v>27.18</v>
      </c>
    </row>
    <row r="178" spans="1:22" x14ac:dyDescent="0.25">
      <c r="A178" s="4"/>
      <c r="B178" s="21" t="s">
        <v>6</v>
      </c>
      <c r="C178" s="6">
        <v>22023</v>
      </c>
      <c r="D178" s="6">
        <v>6021</v>
      </c>
      <c r="E178" s="9">
        <v>28044</v>
      </c>
    </row>
    <row r="179" spans="1:22" x14ac:dyDescent="0.25">
      <c r="A179" s="4"/>
      <c r="B179" s="20"/>
      <c r="C179" s="6">
        <v>78.53</v>
      </c>
      <c r="D179" s="6">
        <v>21.47</v>
      </c>
      <c r="E179" s="9">
        <v>100</v>
      </c>
    </row>
    <row r="180" spans="1:22" x14ac:dyDescent="0.25">
      <c r="A180" s="4"/>
      <c r="B180" s="22"/>
      <c r="C180" s="22"/>
      <c r="D180" s="22"/>
      <c r="E180" s="22"/>
    </row>
    <row r="183" spans="1:22" ht="15.75" thickBot="1" x14ac:dyDescent="0.3"/>
    <row r="184" spans="1:22" ht="26.25" thickBot="1" x14ac:dyDescent="0.3">
      <c r="A184" s="25" t="s">
        <v>7</v>
      </c>
      <c r="B184" s="26" t="s">
        <v>8</v>
      </c>
      <c r="C184" s="26" t="s">
        <v>9</v>
      </c>
      <c r="D184" s="26" t="s">
        <v>10</v>
      </c>
      <c r="E184" s="27" t="s">
        <v>11</v>
      </c>
    </row>
    <row r="185" spans="1:22" ht="15.75" thickBot="1" x14ac:dyDescent="0.3">
      <c r="A185" s="28" t="s">
        <v>12</v>
      </c>
      <c r="B185" s="7">
        <v>0.1213094</v>
      </c>
      <c r="C185" s="7">
        <v>3402</v>
      </c>
      <c r="D185" s="24">
        <v>-2489537</v>
      </c>
      <c r="E185" s="29">
        <v>-731786.3</v>
      </c>
    </row>
    <row r="186" spans="1:22" ht="15.75" thickBot="1" x14ac:dyDescent="0.3">
      <c r="A186" s="28" t="s">
        <v>13</v>
      </c>
      <c r="B186" s="7">
        <v>6.4256199999999999E-2</v>
      </c>
      <c r="C186" s="7">
        <v>1802</v>
      </c>
      <c r="D186" s="24">
        <v>0</v>
      </c>
      <c r="E186" s="29">
        <v>0</v>
      </c>
    </row>
    <row r="187" spans="1:22" ht="15.75" thickBot="1" x14ac:dyDescent="0.3">
      <c r="A187" s="28" t="s">
        <v>14</v>
      </c>
      <c r="B187" s="7">
        <v>0.1504422</v>
      </c>
      <c r="C187" s="7">
        <v>4219</v>
      </c>
      <c r="D187" s="24">
        <v>0</v>
      </c>
      <c r="E187" s="29">
        <v>0</v>
      </c>
    </row>
    <row r="188" spans="1:22" ht="15.75" thickBot="1" x14ac:dyDescent="0.3">
      <c r="A188" s="28" t="s">
        <v>15</v>
      </c>
      <c r="B188" s="7">
        <v>0.66399229999999998</v>
      </c>
      <c r="C188" s="7">
        <v>18621</v>
      </c>
      <c r="D188" s="24">
        <v>4655250</v>
      </c>
      <c r="E188" s="29">
        <v>250000</v>
      </c>
    </row>
    <row r="189" spans="1:22" x14ac:dyDescent="0.25">
      <c r="A189" s="30"/>
      <c r="B189" s="6">
        <v>1</v>
      </c>
      <c r="C189" s="6">
        <v>28044</v>
      </c>
      <c r="D189" s="31">
        <v>2165713</v>
      </c>
      <c r="E189" s="32">
        <v>77225.539999999994</v>
      </c>
      <c r="I189">
        <f t="shared" ref="I189:J189" si="45">C175</f>
        <v>66.400000000000006</v>
      </c>
      <c r="J189">
        <f t="shared" si="45"/>
        <v>6.43</v>
      </c>
      <c r="K189">
        <f t="shared" ref="K189:L189" si="46">C177</f>
        <v>12.13</v>
      </c>
      <c r="L189">
        <f t="shared" si="46"/>
        <v>15.04</v>
      </c>
      <c r="M189">
        <f t="shared" ref="M189" si="47">B185</f>
        <v>0.1213094</v>
      </c>
      <c r="N189">
        <f t="shared" ref="N189" si="48">B186</f>
        <v>6.4256199999999999E-2</v>
      </c>
      <c r="O189">
        <f t="shared" ref="O189" si="49">B187</f>
        <v>0.1504422</v>
      </c>
      <c r="P189">
        <f t="shared" ref="P189" si="50">B188</f>
        <v>0.66399229999999998</v>
      </c>
      <c r="Q189" s="23">
        <f t="shared" ref="Q189:R189" si="51">D185</f>
        <v>-2489537</v>
      </c>
      <c r="R189" s="23">
        <f t="shared" si="51"/>
        <v>-731786.3</v>
      </c>
      <c r="S189" s="23">
        <f t="shared" ref="S189:T189" si="52">D188</f>
        <v>4655250</v>
      </c>
      <c r="T189" s="23">
        <f t="shared" si="52"/>
        <v>250000</v>
      </c>
      <c r="U189" s="23">
        <f t="shared" ref="U189:V189" si="53">D189</f>
        <v>2165713</v>
      </c>
      <c r="V189" s="23">
        <f t="shared" si="53"/>
        <v>77225.539999999994</v>
      </c>
    </row>
    <row r="193" spans="1:5" x14ac:dyDescent="0.25">
      <c r="A193" s="1" t="s">
        <v>0</v>
      </c>
    </row>
    <row r="194" spans="1:5" ht="15.75" thickBot="1" x14ac:dyDescent="0.3"/>
    <row r="195" spans="1:5" ht="26.25" thickBot="1" x14ac:dyDescent="0.3">
      <c r="A195" s="2" t="s">
        <v>1</v>
      </c>
      <c r="B195" s="12" t="s">
        <v>3</v>
      </c>
      <c r="C195" s="13"/>
      <c r="D195" s="13"/>
      <c r="E195" s="13"/>
    </row>
    <row r="196" spans="1:5" ht="15.75" thickBot="1" x14ac:dyDescent="0.3">
      <c r="A196" s="3" t="s">
        <v>2</v>
      </c>
      <c r="B196" s="14" t="s">
        <v>4</v>
      </c>
      <c r="C196" s="16" t="s">
        <v>5</v>
      </c>
      <c r="D196" s="17"/>
      <c r="E196" s="17"/>
    </row>
    <row r="197" spans="1:5" ht="15.75" thickBot="1" x14ac:dyDescent="0.3">
      <c r="A197" s="4"/>
      <c r="B197" s="15"/>
      <c r="C197" s="5">
        <v>0</v>
      </c>
      <c r="D197" s="5">
        <v>1</v>
      </c>
      <c r="E197" s="8" t="s">
        <v>6</v>
      </c>
    </row>
    <row r="198" spans="1:5" x14ac:dyDescent="0.25">
      <c r="A198" s="4"/>
      <c r="B198" s="18">
        <v>0</v>
      </c>
      <c r="C198" s="6">
        <v>19104</v>
      </c>
      <c r="D198" s="6">
        <v>1319</v>
      </c>
      <c r="E198" s="9">
        <v>20423</v>
      </c>
    </row>
    <row r="199" spans="1:5" ht="15.75" thickBot="1" x14ac:dyDescent="0.3">
      <c r="A199" s="4"/>
      <c r="B199" s="19"/>
      <c r="C199" s="7">
        <v>68.12</v>
      </c>
      <c r="D199" s="7">
        <v>4.7</v>
      </c>
      <c r="E199" s="10">
        <v>72.819999999999993</v>
      </c>
    </row>
    <row r="200" spans="1:5" x14ac:dyDescent="0.25">
      <c r="A200" s="4"/>
      <c r="B200" s="18">
        <v>1</v>
      </c>
      <c r="C200" s="6">
        <v>3967</v>
      </c>
      <c r="D200" s="6">
        <v>3654</v>
      </c>
      <c r="E200" s="9">
        <v>7621</v>
      </c>
    </row>
    <row r="201" spans="1:5" ht="15.75" thickBot="1" x14ac:dyDescent="0.3">
      <c r="A201" s="4"/>
      <c r="B201" s="19"/>
      <c r="C201" s="7">
        <v>14.15</v>
      </c>
      <c r="D201" s="7">
        <v>13.03</v>
      </c>
      <c r="E201" s="10">
        <v>27.18</v>
      </c>
    </row>
    <row r="202" spans="1:5" x14ac:dyDescent="0.25">
      <c r="A202" s="4"/>
      <c r="B202" s="21" t="s">
        <v>6</v>
      </c>
      <c r="C202" s="6">
        <v>23071</v>
      </c>
      <c r="D202" s="6">
        <v>4973</v>
      </c>
      <c r="E202" s="9">
        <v>28044</v>
      </c>
    </row>
    <row r="203" spans="1:5" x14ac:dyDescent="0.25">
      <c r="A203" s="4"/>
      <c r="B203" s="20"/>
      <c r="C203" s="6">
        <v>82.27</v>
      </c>
      <c r="D203" s="6">
        <v>17.73</v>
      </c>
      <c r="E203" s="9">
        <v>100</v>
      </c>
    </row>
    <row r="204" spans="1:5" x14ac:dyDescent="0.25">
      <c r="A204" s="4"/>
      <c r="B204" s="22"/>
      <c r="C204" s="22"/>
      <c r="D204" s="22"/>
      <c r="E204" s="22"/>
    </row>
    <row r="207" spans="1:5" ht="15.75" thickBot="1" x14ac:dyDescent="0.3"/>
    <row r="208" spans="1:5" ht="26.25" thickBot="1" x14ac:dyDescent="0.3">
      <c r="A208" s="25" t="s">
        <v>7</v>
      </c>
      <c r="B208" s="26" t="s">
        <v>8</v>
      </c>
      <c r="C208" s="26" t="s">
        <v>9</v>
      </c>
      <c r="D208" s="26" t="s">
        <v>10</v>
      </c>
      <c r="E208" s="27" t="s">
        <v>11</v>
      </c>
    </row>
    <row r="209" spans="1:22" ht="15.75" thickBot="1" x14ac:dyDescent="0.3">
      <c r="A209" s="28" t="s">
        <v>12</v>
      </c>
      <c r="B209" s="7">
        <v>0.14145630000000001</v>
      </c>
      <c r="C209" s="7">
        <v>3967</v>
      </c>
      <c r="D209" s="24">
        <v>-2864994</v>
      </c>
      <c r="E209" s="29">
        <v>-722206.71</v>
      </c>
    </row>
    <row r="210" spans="1:22" ht="15.75" thickBot="1" x14ac:dyDescent="0.3">
      <c r="A210" s="28" t="s">
        <v>13</v>
      </c>
      <c r="B210" s="7">
        <v>4.7033199999999997E-2</v>
      </c>
      <c r="C210" s="7">
        <v>1319</v>
      </c>
      <c r="D210" s="24">
        <v>0</v>
      </c>
      <c r="E210" s="29">
        <v>0</v>
      </c>
    </row>
    <row r="211" spans="1:22" ht="15.75" thickBot="1" x14ac:dyDescent="0.3">
      <c r="A211" s="28" t="s">
        <v>14</v>
      </c>
      <c r="B211" s="7">
        <v>0.1302953</v>
      </c>
      <c r="C211" s="7">
        <v>3654</v>
      </c>
      <c r="D211" s="24">
        <v>0</v>
      </c>
      <c r="E211" s="29">
        <v>0</v>
      </c>
    </row>
    <row r="212" spans="1:22" ht="15.75" thickBot="1" x14ac:dyDescent="0.3">
      <c r="A212" s="28" t="s">
        <v>15</v>
      </c>
      <c r="B212" s="7">
        <v>0.68121520000000002</v>
      </c>
      <c r="C212" s="7">
        <v>19104</v>
      </c>
      <c r="D212" s="24">
        <v>4776000</v>
      </c>
      <c r="E212" s="29">
        <v>250000</v>
      </c>
    </row>
    <row r="213" spans="1:22" x14ac:dyDescent="0.25">
      <c r="A213" s="30"/>
      <c r="B213" s="6">
        <v>1</v>
      </c>
      <c r="C213" s="6">
        <v>28044</v>
      </c>
      <c r="D213" s="31">
        <v>1911006</v>
      </c>
      <c r="E213" s="32">
        <v>68143.13</v>
      </c>
      <c r="I213">
        <f t="shared" ref="I213:J213" si="54">C199</f>
        <v>68.12</v>
      </c>
      <c r="J213">
        <f t="shared" si="54"/>
        <v>4.7</v>
      </c>
      <c r="K213">
        <f t="shared" ref="K213:L213" si="55">C201</f>
        <v>14.15</v>
      </c>
      <c r="L213">
        <f t="shared" si="55"/>
        <v>13.03</v>
      </c>
      <c r="M213">
        <f t="shared" ref="M213" si="56">B209</f>
        <v>0.14145630000000001</v>
      </c>
      <c r="N213">
        <f t="shared" ref="N213" si="57">B210</f>
        <v>4.7033199999999997E-2</v>
      </c>
      <c r="O213">
        <f t="shared" ref="O213" si="58">B211</f>
        <v>0.1302953</v>
      </c>
      <c r="P213">
        <f t="shared" ref="P213" si="59">B212</f>
        <v>0.68121520000000002</v>
      </c>
      <c r="Q213" s="23">
        <f t="shared" ref="Q213:R213" si="60">D209</f>
        <v>-2864994</v>
      </c>
      <c r="R213" s="23">
        <f t="shared" si="60"/>
        <v>-722206.71</v>
      </c>
      <c r="S213" s="23">
        <f t="shared" ref="S213:T213" si="61">D212</f>
        <v>4776000</v>
      </c>
      <c r="T213" s="23">
        <f t="shared" si="61"/>
        <v>250000</v>
      </c>
      <c r="U213" s="23">
        <f t="shared" ref="U213:V213" si="62">D213</f>
        <v>1911006</v>
      </c>
      <c r="V213" s="23">
        <f t="shared" si="62"/>
        <v>68143.13</v>
      </c>
    </row>
    <row r="217" spans="1:22" x14ac:dyDescent="0.25">
      <c r="A217" s="1" t="s">
        <v>0</v>
      </c>
    </row>
    <row r="218" spans="1:22" ht="15.75" thickBot="1" x14ac:dyDescent="0.3"/>
    <row r="219" spans="1:22" ht="26.25" thickBot="1" x14ac:dyDescent="0.3">
      <c r="A219" s="2" t="s">
        <v>1</v>
      </c>
      <c r="B219" s="12" t="s">
        <v>3</v>
      </c>
      <c r="C219" s="13"/>
      <c r="D219" s="13"/>
      <c r="E219" s="13"/>
    </row>
    <row r="220" spans="1:22" ht="15.75" thickBot="1" x14ac:dyDescent="0.3">
      <c r="A220" s="3" t="s">
        <v>2</v>
      </c>
      <c r="B220" s="14" t="s">
        <v>4</v>
      </c>
      <c r="C220" s="16" t="s">
        <v>5</v>
      </c>
      <c r="D220" s="17"/>
      <c r="E220" s="17"/>
    </row>
    <row r="221" spans="1:22" ht="15.75" thickBot="1" x14ac:dyDescent="0.3">
      <c r="A221" s="4"/>
      <c r="B221" s="15"/>
      <c r="C221" s="5">
        <v>0</v>
      </c>
      <c r="D221" s="5">
        <v>1</v>
      </c>
      <c r="E221" s="8" t="s">
        <v>6</v>
      </c>
    </row>
    <row r="222" spans="1:22" x14ac:dyDescent="0.25">
      <c r="A222" s="4"/>
      <c r="B222" s="18">
        <v>0</v>
      </c>
      <c r="C222" s="6">
        <v>19485</v>
      </c>
      <c r="D222" s="6">
        <v>938</v>
      </c>
      <c r="E222" s="9">
        <v>20423</v>
      </c>
    </row>
    <row r="223" spans="1:22" ht="15.75" thickBot="1" x14ac:dyDescent="0.3">
      <c r="A223" s="4"/>
      <c r="B223" s="19"/>
      <c r="C223" s="7">
        <v>69.48</v>
      </c>
      <c r="D223" s="7">
        <v>3.34</v>
      </c>
      <c r="E223" s="10">
        <v>72.819999999999993</v>
      </c>
    </row>
    <row r="224" spans="1:22" x14ac:dyDescent="0.25">
      <c r="A224" s="4"/>
      <c r="B224" s="18">
        <v>1</v>
      </c>
      <c r="C224" s="6">
        <v>4515</v>
      </c>
      <c r="D224" s="6">
        <v>3106</v>
      </c>
      <c r="E224" s="9">
        <v>7621</v>
      </c>
    </row>
    <row r="225" spans="1:22" ht="15.75" thickBot="1" x14ac:dyDescent="0.3">
      <c r="A225" s="4"/>
      <c r="B225" s="19"/>
      <c r="C225" s="7">
        <v>16.100000000000001</v>
      </c>
      <c r="D225" s="7">
        <v>11.08</v>
      </c>
      <c r="E225" s="10">
        <v>27.18</v>
      </c>
    </row>
    <row r="226" spans="1:22" x14ac:dyDescent="0.25">
      <c r="A226" s="4"/>
      <c r="B226" s="21" t="s">
        <v>6</v>
      </c>
      <c r="C226" s="6">
        <v>24000</v>
      </c>
      <c r="D226" s="6">
        <v>4044</v>
      </c>
      <c r="E226" s="9">
        <v>28044</v>
      </c>
    </row>
    <row r="227" spans="1:22" x14ac:dyDescent="0.25">
      <c r="A227" s="4"/>
      <c r="B227" s="20"/>
      <c r="C227" s="6">
        <v>85.58</v>
      </c>
      <c r="D227" s="6">
        <v>14.42</v>
      </c>
      <c r="E227" s="9">
        <v>100</v>
      </c>
    </row>
    <row r="228" spans="1:22" x14ac:dyDescent="0.25">
      <c r="A228" s="4"/>
      <c r="B228" s="22"/>
      <c r="C228" s="22"/>
      <c r="D228" s="22"/>
      <c r="E228" s="22"/>
    </row>
    <row r="231" spans="1:22" ht="15.75" thickBot="1" x14ac:dyDescent="0.3"/>
    <row r="232" spans="1:22" ht="26.25" thickBot="1" x14ac:dyDescent="0.3">
      <c r="A232" s="25" t="s">
        <v>7</v>
      </c>
      <c r="B232" s="26" t="s">
        <v>8</v>
      </c>
      <c r="C232" s="26" t="s">
        <v>9</v>
      </c>
      <c r="D232" s="26" t="s">
        <v>10</v>
      </c>
      <c r="E232" s="27" t="s">
        <v>11</v>
      </c>
    </row>
    <row r="233" spans="1:22" ht="15.75" thickBot="1" x14ac:dyDescent="0.3">
      <c r="A233" s="28" t="s">
        <v>12</v>
      </c>
      <c r="B233" s="7">
        <v>0.160997</v>
      </c>
      <c r="C233" s="7">
        <v>4515</v>
      </c>
      <c r="D233" s="24">
        <v>-3200855.5</v>
      </c>
      <c r="E233" s="29">
        <v>-708938.1</v>
      </c>
    </row>
    <row r="234" spans="1:22" ht="15.75" thickBot="1" x14ac:dyDescent="0.3">
      <c r="A234" s="28" t="s">
        <v>13</v>
      </c>
      <c r="B234" s="7">
        <v>3.3447400000000002E-2</v>
      </c>
      <c r="C234" s="7">
        <v>938</v>
      </c>
      <c r="D234" s="24">
        <v>0</v>
      </c>
      <c r="E234" s="29">
        <v>0</v>
      </c>
    </row>
    <row r="235" spans="1:22" ht="15.75" thickBot="1" x14ac:dyDescent="0.3">
      <c r="A235" s="28" t="s">
        <v>14</v>
      </c>
      <c r="B235" s="7">
        <v>0.11075450000000001</v>
      </c>
      <c r="C235" s="7">
        <v>3106</v>
      </c>
      <c r="D235" s="24">
        <v>0</v>
      </c>
      <c r="E235" s="29">
        <v>0</v>
      </c>
    </row>
    <row r="236" spans="1:22" ht="15.75" thickBot="1" x14ac:dyDescent="0.3">
      <c r="A236" s="28" t="s">
        <v>15</v>
      </c>
      <c r="B236" s="7">
        <v>0.694801</v>
      </c>
      <c r="C236" s="7">
        <v>19485</v>
      </c>
      <c r="D236" s="24">
        <v>4871250</v>
      </c>
      <c r="E236" s="29">
        <v>250000</v>
      </c>
    </row>
    <row r="237" spans="1:22" x14ac:dyDescent="0.25">
      <c r="A237" s="30"/>
      <c r="B237" s="6">
        <v>1</v>
      </c>
      <c r="C237" s="6">
        <v>28044</v>
      </c>
      <c r="D237" s="31">
        <v>1670394.5</v>
      </c>
      <c r="E237" s="32">
        <v>59563.35</v>
      </c>
      <c r="I237">
        <f t="shared" ref="I237:J237" si="63">C223</f>
        <v>69.48</v>
      </c>
      <c r="J237">
        <f t="shared" si="63"/>
        <v>3.34</v>
      </c>
      <c r="K237">
        <f t="shared" ref="K237:L237" si="64">C225</f>
        <v>16.100000000000001</v>
      </c>
      <c r="L237">
        <f t="shared" si="64"/>
        <v>11.08</v>
      </c>
      <c r="M237">
        <f t="shared" ref="M237" si="65">B233</f>
        <v>0.160997</v>
      </c>
      <c r="N237">
        <f t="shared" ref="N237" si="66">B234</f>
        <v>3.3447400000000002E-2</v>
      </c>
      <c r="O237">
        <f t="shared" ref="O237" si="67">B235</f>
        <v>0.11075450000000001</v>
      </c>
      <c r="P237">
        <f t="shared" ref="P237" si="68">B236</f>
        <v>0.694801</v>
      </c>
      <c r="Q237" s="23">
        <f t="shared" ref="Q237:R237" si="69">D233</f>
        <v>-3200855.5</v>
      </c>
      <c r="R237" s="23">
        <f t="shared" si="69"/>
        <v>-708938.1</v>
      </c>
      <c r="S237" s="23">
        <f t="shared" ref="S237:T237" si="70">D236</f>
        <v>4871250</v>
      </c>
      <c r="T237" s="23">
        <f t="shared" si="70"/>
        <v>250000</v>
      </c>
      <c r="U237" s="23">
        <f t="shared" ref="U237:V237" si="71">D237</f>
        <v>1670394.5</v>
      </c>
      <c r="V237" s="23">
        <f t="shared" si="71"/>
        <v>59563.35</v>
      </c>
    </row>
    <row r="241" spans="1:5" x14ac:dyDescent="0.25">
      <c r="A241" s="1" t="s">
        <v>0</v>
      </c>
    </row>
    <row r="242" spans="1:5" ht="15.75" thickBot="1" x14ac:dyDescent="0.3"/>
    <row r="243" spans="1:5" ht="26.25" thickBot="1" x14ac:dyDescent="0.3">
      <c r="A243" s="2" t="s">
        <v>1</v>
      </c>
      <c r="B243" s="12" t="s">
        <v>3</v>
      </c>
      <c r="C243" s="13"/>
      <c r="D243" s="13"/>
      <c r="E243" s="13"/>
    </row>
    <row r="244" spans="1:5" ht="15.75" thickBot="1" x14ac:dyDescent="0.3">
      <c r="A244" s="3" t="s">
        <v>2</v>
      </c>
      <c r="B244" s="14" t="s">
        <v>4</v>
      </c>
      <c r="C244" s="16" t="s">
        <v>5</v>
      </c>
      <c r="D244" s="17"/>
      <c r="E244" s="17"/>
    </row>
    <row r="245" spans="1:5" ht="15.75" thickBot="1" x14ac:dyDescent="0.3">
      <c r="A245" s="4"/>
      <c r="B245" s="15"/>
      <c r="C245" s="5">
        <v>0</v>
      </c>
      <c r="D245" s="5">
        <v>1</v>
      </c>
      <c r="E245" s="8" t="s">
        <v>6</v>
      </c>
    </row>
    <row r="246" spans="1:5" x14ac:dyDescent="0.25">
      <c r="A246" s="4"/>
      <c r="B246" s="18">
        <v>0</v>
      </c>
      <c r="C246" s="6">
        <v>19767</v>
      </c>
      <c r="D246" s="6">
        <v>656</v>
      </c>
      <c r="E246" s="9">
        <v>20423</v>
      </c>
    </row>
    <row r="247" spans="1:5" ht="15.75" thickBot="1" x14ac:dyDescent="0.3">
      <c r="A247" s="4"/>
      <c r="B247" s="19"/>
      <c r="C247" s="7">
        <v>70.489999999999995</v>
      </c>
      <c r="D247" s="7">
        <v>2.34</v>
      </c>
      <c r="E247" s="10">
        <v>72.819999999999993</v>
      </c>
    </row>
    <row r="248" spans="1:5" x14ac:dyDescent="0.25">
      <c r="A248" s="4"/>
      <c r="B248" s="18">
        <v>1</v>
      </c>
      <c r="C248" s="6">
        <v>5052</v>
      </c>
      <c r="D248" s="6">
        <v>2569</v>
      </c>
      <c r="E248" s="9">
        <v>7621</v>
      </c>
    </row>
    <row r="249" spans="1:5" ht="15.75" thickBot="1" x14ac:dyDescent="0.3">
      <c r="A249" s="4"/>
      <c r="B249" s="19"/>
      <c r="C249" s="7">
        <v>18.010000000000002</v>
      </c>
      <c r="D249" s="7">
        <v>9.16</v>
      </c>
      <c r="E249" s="10">
        <v>27.18</v>
      </c>
    </row>
    <row r="250" spans="1:5" x14ac:dyDescent="0.25">
      <c r="A250" s="4"/>
      <c r="B250" s="21" t="s">
        <v>6</v>
      </c>
      <c r="C250" s="6">
        <v>24819</v>
      </c>
      <c r="D250" s="6">
        <v>3225</v>
      </c>
      <c r="E250" s="9">
        <v>28044</v>
      </c>
    </row>
    <row r="251" spans="1:5" x14ac:dyDescent="0.25">
      <c r="A251" s="4"/>
      <c r="B251" s="20"/>
      <c r="C251" s="6">
        <v>88.5</v>
      </c>
      <c r="D251" s="6">
        <v>11.5</v>
      </c>
      <c r="E251" s="9">
        <v>100</v>
      </c>
    </row>
    <row r="252" spans="1:5" x14ac:dyDescent="0.25">
      <c r="A252" s="4"/>
      <c r="B252" s="22"/>
      <c r="C252" s="22"/>
      <c r="D252" s="22"/>
      <c r="E252" s="22"/>
    </row>
    <row r="255" spans="1:5" ht="15.75" thickBot="1" x14ac:dyDescent="0.3"/>
    <row r="256" spans="1:5" ht="26.25" thickBot="1" x14ac:dyDescent="0.3">
      <c r="A256" s="25" t="s">
        <v>7</v>
      </c>
      <c r="B256" s="26" t="s">
        <v>8</v>
      </c>
      <c r="C256" s="26" t="s">
        <v>9</v>
      </c>
      <c r="D256" s="26" t="s">
        <v>10</v>
      </c>
      <c r="E256" s="27" t="s">
        <v>11</v>
      </c>
    </row>
    <row r="257" spans="1:22" ht="15.75" thickBot="1" x14ac:dyDescent="0.3">
      <c r="A257" s="28" t="s">
        <v>12</v>
      </c>
      <c r="B257" s="7">
        <v>0.18014549999999999</v>
      </c>
      <c r="C257" s="7">
        <v>5052</v>
      </c>
      <c r="D257" s="24">
        <v>-3547447.5</v>
      </c>
      <c r="E257" s="29">
        <v>-702186.76</v>
      </c>
    </row>
    <row r="258" spans="1:22" ht="15.75" thickBot="1" x14ac:dyDescent="0.3">
      <c r="A258" s="28" t="s">
        <v>13</v>
      </c>
      <c r="B258" s="7">
        <v>2.3391800000000001E-2</v>
      </c>
      <c r="C258" s="7">
        <v>656</v>
      </c>
      <c r="D258" s="24">
        <v>0</v>
      </c>
      <c r="E258" s="29">
        <v>0</v>
      </c>
    </row>
    <row r="259" spans="1:22" ht="15.75" thickBot="1" x14ac:dyDescent="0.3">
      <c r="A259" s="28" t="s">
        <v>14</v>
      </c>
      <c r="B259" s="7">
        <v>9.1606000000000007E-2</v>
      </c>
      <c r="C259" s="7">
        <v>2569</v>
      </c>
      <c r="D259" s="24">
        <v>0</v>
      </c>
      <c r="E259" s="29">
        <v>0</v>
      </c>
    </row>
    <row r="260" spans="1:22" ht="15.75" thickBot="1" x14ac:dyDescent="0.3">
      <c r="A260" s="28" t="s">
        <v>15</v>
      </c>
      <c r="B260" s="7">
        <v>0.7048567</v>
      </c>
      <c r="C260" s="7">
        <v>19767</v>
      </c>
      <c r="D260" s="24">
        <v>4941750</v>
      </c>
      <c r="E260" s="29">
        <v>250000</v>
      </c>
    </row>
    <row r="261" spans="1:22" x14ac:dyDescent="0.25">
      <c r="A261" s="30"/>
      <c r="B261" s="6">
        <v>1</v>
      </c>
      <c r="C261" s="6">
        <v>28044</v>
      </c>
      <c r="D261" s="31">
        <v>1394302.5</v>
      </c>
      <c r="E261" s="32">
        <v>49718.39</v>
      </c>
      <c r="I261">
        <f t="shared" ref="I261:J261" si="72">C247</f>
        <v>70.489999999999995</v>
      </c>
      <c r="J261">
        <f t="shared" si="72"/>
        <v>2.34</v>
      </c>
      <c r="K261">
        <f t="shared" ref="K261:L261" si="73">C249</f>
        <v>18.010000000000002</v>
      </c>
      <c r="L261">
        <f t="shared" si="73"/>
        <v>9.16</v>
      </c>
      <c r="M261">
        <f t="shared" ref="M261" si="74">B257</f>
        <v>0.18014549999999999</v>
      </c>
      <c r="N261">
        <f t="shared" ref="N261" si="75">B258</f>
        <v>2.3391800000000001E-2</v>
      </c>
      <c r="O261">
        <f t="shared" ref="O261" si="76">B259</f>
        <v>9.1606000000000007E-2</v>
      </c>
      <c r="P261">
        <f t="shared" ref="P261" si="77">B260</f>
        <v>0.7048567</v>
      </c>
      <c r="Q261" s="23">
        <f t="shared" ref="Q261:R261" si="78">D257</f>
        <v>-3547447.5</v>
      </c>
      <c r="R261" s="23">
        <f t="shared" si="78"/>
        <v>-702186.76</v>
      </c>
      <c r="S261" s="23">
        <f t="shared" ref="S261:T261" si="79">D260</f>
        <v>4941750</v>
      </c>
      <c r="T261" s="23">
        <f t="shared" si="79"/>
        <v>250000</v>
      </c>
      <c r="U261" s="23">
        <f t="shared" ref="U261:V261" si="80">D261</f>
        <v>1394302.5</v>
      </c>
      <c r="V261" s="23">
        <f t="shared" si="80"/>
        <v>49718.39</v>
      </c>
    </row>
    <row r="265" spans="1:22" x14ac:dyDescent="0.25">
      <c r="A265" s="1" t="s">
        <v>0</v>
      </c>
    </row>
    <row r="266" spans="1:22" ht="15.75" thickBot="1" x14ac:dyDescent="0.3"/>
    <row r="267" spans="1:22" ht="26.25" thickBot="1" x14ac:dyDescent="0.3">
      <c r="A267" s="2" t="s">
        <v>1</v>
      </c>
      <c r="B267" s="12" t="s">
        <v>3</v>
      </c>
      <c r="C267" s="13"/>
      <c r="D267" s="13"/>
      <c r="E267" s="13"/>
    </row>
    <row r="268" spans="1:22" ht="15.75" thickBot="1" x14ac:dyDescent="0.3">
      <c r="A268" s="3" t="s">
        <v>2</v>
      </c>
      <c r="B268" s="14" t="s">
        <v>4</v>
      </c>
      <c r="C268" s="16" t="s">
        <v>5</v>
      </c>
      <c r="D268" s="17"/>
      <c r="E268" s="17"/>
    </row>
    <row r="269" spans="1:22" ht="15.75" thickBot="1" x14ac:dyDescent="0.3">
      <c r="A269" s="4"/>
      <c r="B269" s="15"/>
      <c r="C269" s="5">
        <v>0</v>
      </c>
      <c r="D269" s="5">
        <v>1</v>
      </c>
      <c r="E269" s="8" t="s">
        <v>6</v>
      </c>
    </row>
    <row r="270" spans="1:22" x14ac:dyDescent="0.25">
      <c r="A270" s="4"/>
      <c r="B270" s="18">
        <v>0</v>
      </c>
      <c r="C270" s="6">
        <v>19971</v>
      </c>
      <c r="D270" s="6">
        <v>452</v>
      </c>
      <c r="E270" s="9">
        <v>20423</v>
      </c>
    </row>
    <row r="271" spans="1:22" ht="15.75" thickBot="1" x14ac:dyDescent="0.3">
      <c r="A271" s="4"/>
      <c r="B271" s="19"/>
      <c r="C271" s="7">
        <v>71.209999999999994</v>
      </c>
      <c r="D271" s="7">
        <v>1.61</v>
      </c>
      <c r="E271" s="10">
        <v>72.819999999999993</v>
      </c>
    </row>
    <row r="272" spans="1:22" x14ac:dyDescent="0.25">
      <c r="A272" s="4"/>
      <c r="B272" s="18">
        <v>1</v>
      </c>
      <c r="C272" s="6">
        <v>5563</v>
      </c>
      <c r="D272" s="6">
        <v>2058</v>
      </c>
      <c r="E272" s="9">
        <v>7621</v>
      </c>
    </row>
    <row r="273" spans="1:22" ht="15.75" thickBot="1" x14ac:dyDescent="0.3">
      <c r="A273" s="4"/>
      <c r="B273" s="19"/>
      <c r="C273" s="7">
        <v>19.84</v>
      </c>
      <c r="D273" s="7">
        <v>7.34</v>
      </c>
      <c r="E273" s="10">
        <v>27.18</v>
      </c>
    </row>
    <row r="274" spans="1:22" x14ac:dyDescent="0.25">
      <c r="A274" s="4"/>
      <c r="B274" s="21" t="s">
        <v>6</v>
      </c>
      <c r="C274" s="6">
        <v>25534</v>
      </c>
      <c r="D274" s="6">
        <v>2510</v>
      </c>
      <c r="E274" s="9">
        <v>28044</v>
      </c>
    </row>
    <row r="275" spans="1:22" x14ac:dyDescent="0.25">
      <c r="A275" s="4"/>
      <c r="B275" s="20"/>
      <c r="C275" s="6">
        <v>91.05</v>
      </c>
      <c r="D275" s="6">
        <v>8.9499999999999993</v>
      </c>
      <c r="E275" s="9">
        <v>100</v>
      </c>
    </row>
    <row r="276" spans="1:22" x14ac:dyDescent="0.25">
      <c r="A276" s="4"/>
      <c r="B276" s="22"/>
      <c r="C276" s="22"/>
      <c r="D276" s="22"/>
      <c r="E276" s="22"/>
    </row>
    <row r="279" spans="1:22" ht="15.75" thickBot="1" x14ac:dyDescent="0.3"/>
    <row r="280" spans="1:22" ht="26.25" thickBot="1" x14ac:dyDescent="0.3">
      <c r="A280" s="25" t="s">
        <v>7</v>
      </c>
      <c r="B280" s="26" t="s">
        <v>8</v>
      </c>
      <c r="C280" s="26" t="s">
        <v>9</v>
      </c>
      <c r="D280" s="26" t="s">
        <v>10</v>
      </c>
      <c r="E280" s="27" t="s">
        <v>11</v>
      </c>
    </row>
    <row r="281" spans="1:22" ht="15.75" thickBot="1" x14ac:dyDescent="0.3">
      <c r="A281" s="28" t="s">
        <v>12</v>
      </c>
      <c r="B281" s="7">
        <v>0.19836690000000001</v>
      </c>
      <c r="C281" s="7">
        <v>5563</v>
      </c>
      <c r="D281" s="24">
        <v>-3870635.5</v>
      </c>
      <c r="E281" s="29">
        <v>-695782.04</v>
      </c>
    </row>
    <row r="282" spans="1:22" ht="15.75" thickBot="1" x14ac:dyDescent="0.3">
      <c r="A282" s="28" t="s">
        <v>13</v>
      </c>
      <c r="B282" s="7">
        <v>1.61175E-2</v>
      </c>
      <c r="C282" s="7">
        <v>452</v>
      </c>
      <c r="D282" s="24">
        <v>0</v>
      </c>
      <c r="E282" s="29">
        <v>0</v>
      </c>
    </row>
    <row r="283" spans="1:22" ht="15.75" thickBot="1" x14ac:dyDescent="0.3">
      <c r="A283" s="28" t="s">
        <v>14</v>
      </c>
      <c r="B283" s="7">
        <v>7.3384699999999997E-2</v>
      </c>
      <c r="C283" s="7">
        <v>2058</v>
      </c>
      <c r="D283" s="24">
        <v>0</v>
      </c>
      <c r="E283" s="29">
        <v>0</v>
      </c>
    </row>
    <row r="284" spans="1:22" ht="15.75" thickBot="1" x14ac:dyDescent="0.3">
      <c r="A284" s="28" t="s">
        <v>15</v>
      </c>
      <c r="B284" s="7">
        <v>0.71213090000000001</v>
      </c>
      <c r="C284" s="7">
        <v>19971</v>
      </c>
      <c r="D284" s="24">
        <v>4992750</v>
      </c>
      <c r="E284" s="29">
        <v>250000</v>
      </c>
    </row>
    <row r="285" spans="1:22" x14ac:dyDescent="0.25">
      <c r="A285" s="30"/>
      <c r="B285" s="6">
        <v>1</v>
      </c>
      <c r="C285" s="6">
        <v>28044</v>
      </c>
      <c r="D285" s="31">
        <v>1122114.5</v>
      </c>
      <c r="E285" s="32">
        <v>40012.639999999999</v>
      </c>
      <c r="I285">
        <f t="shared" ref="I285:J285" si="81">C271</f>
        <v>71.209999999999994</v>
      </c>
      <c r="J285">
        <f t="shared" si="81"/>
        <v>1.61</v>
      </c>
      <c r="K285">
        <f t="shared" ref="K285:L285" si="82">C273</f>
        <v>19.84</v>
      </c>
      <c r="L285">
        <f t="shared" si="82"/>
        <v>7.34</v>
      </c>
      <c r="M285">
        <f t="shared" ref="M285" si="83">B281</f>
        <v>0.19836690000000001</v>
      </c>
      <c r="N285">
        <f t="shared" ref="N285" si="84">B282</f>
        <v>1.61175E-2</v>
      </c>
      <c r="O285">
        <f t="shared" ref="O285" si="85">B283</f>
        <v>7.3384699999999997E-2</v>
      </c>
      <c r="P285">
        <f t="shared" ref="P285" si="86">B284</f>
        <v>0.71213090000000001</v>
      </c>
      <c r="Q285" s="23">
        <f t="shared" ref="Q285:R285" si="87">D281</f>
        <v>-3870635.5</v>
      </c>
      <c r="R285" s="23">
        <f t="shared" si="87"/>
        <v>-695782.04</v>
      </c>
      <c r="S285" s="23">
        <f t="shared" ref="S285:T285" si="88">D284</f>
        <v>4992750</v>
      </c>
      <c r="T285" s="23">
        <f t="shared" si="88"/>
        <v>250000</v>
      </c>
      <c r="U285" s="23">
        <f t="shared" ref="U285:V285" si="89">D285</f>
        <v>1122114.5</v>
      </c>
      <c r="V285" s="23">
        <f t="shared" si="89"/>
        <v>40012.639999999999</v>
      </c>
    </row>
    <row r="289" spans="1:5" x14ac:dyDescent="0.25">
      <c r="A289" s="1" t="s">
        <v>0</v>
      </c>
    </row>
    <row r="290" spans="1:5" ht="15.75" thickBot="1" x14ac:dyDescent="0.3"/>
    <row r="291" spans="1:5" ht="26.25" thickBot="1" x14ac:dyDescent="0.3">
      <c r="A291" s="2" t="s">
        <v>1</v>
      </c>
      <c r="B291" s="12" t="s">
        <v>3</v>
      </c>
      <c r="C291" s="13"/>
      <c r="D291" s="13"/>
      <c r="E291" s="13"/>
    </row>
    <row r="292" spans="1:5" ht="15.75" thickBot="1" x14ac:dyDescent="0.3">
      <c r="A292" s="3" t="s">
        <v>2</v>
      </c>
      <c r="B292" s="14" t="s">
        <v>4</v>
      </c>
      <c r="C292" s="16" t="s">
        <v>5</v>
      </c>
      <c r="D292" s="17"/>
      <c r="E292" s="17"/>
    </row>
    <row r="293" spans="1:5" ht="15.75" thickBot="1" x14ac:dyDescent="0.3">
      <c r="A293" s="4"/>
      <c r="B293" s="15"/>
      <c r="C293" s="5">
        <v>0</v>
      </c>
      <c r="D293" s="5">
        <v>1</v>
      </c>
      <c r="E293" s="8" t="s">
        <v>6</v>
      </c>
    </row>
    <row r="294" spans="1:5" x14ac:dyDescent="0.25">
      <c r="A294" s="4"/>
      <c r="B294" s="18">
        <v>0</v>
      </c>
      <c r="C294" s="6">
        <v>20114</v>
      </c>
      <c r="D294" s="6">
        <v>309</v>
      </c>
      <c r="E294" s="9">
        <v>20423</v>
      </c>
    </row>
    <row r="295" spans="1:5" ht="15.75" thickBot="1" x14ac:dyDescent="0.3">
      <c r="A295" s="4"/>
      <c r="B295" s="19"/>
      <c r="C295" s="7">
        <v>71.72</v>
      </c>
      <c r="D295" s="7">
        <v>1.1000000000000001</v>
      </c>
      <c r="E295" s="10">
        <v>72.819999999999993</v>
      </c>
    </row>
    <row r="296" spans="1:5" x14ac:dyDescent="0.25">
      <c r="A296" s="4"/>
      <c r="B296" s="18">
        <v>1</v>
      </c>
      <c r="C296" s="6">
        <v>5965</v>
      </c>
      <c r="D296" s="6">
        <v>1656</v>
      </c>
      <c r="E296" s="9">
        <v>7621</v>
      </c>
    </row>
    <row r="297" spans="1:5" ht="15.75" thickBot="1" x14ac:dyDescent="0.3">
      <c r="A297" s="4"/>
      <c r="B297" s="19"/>
      <c r="C297" s="7">
        <v>21.27</v>
      </c>
      <c r="D297" s="7">
        <v>5.91</v>
      </c>
      <c r="E297" s="10">
        <v>27.18</v>
      </c>
    </row>
    <row r="298" spans="1:5" x14ac:dyDescent="0.25">
      <c r="A298" s="4"/>
      <c r="B298" s="21" t="s">
        <v>6</v>
      </c>
      <c r="C298" s="6">
        <v>26079</v>
      </c>
      <c r="D298" s="6">
        <v>1965</v>
      </c>
      <c r="E298" s="9">
        <v>28044</v>
      </c>
    </row>
    <row r="299" spans="1:5" x14ac:dyDescent="0.25">
      <c r="A299" s="4"/>
      <c r="B299" s="20"/>
      <c r="C299" s="6">
        <v>92.99</v>
      </c>
      <c r="D299" s="6">
        <v>7.01</v>
      </c>
      <c r="E299" s="9">
        <v>100</v>
      </c>
    </row>
    <row r="300" spans="1:5" x14ac:dyDescent="0.25">
      <c r="A300" s="4"/>
      <c r="B300" s="22"/>
      <c r="C300" s="22"/>
      <c r="D300" s="22"/>
      <c r="E300" s="22"/>
    </row>
    <row r="303" spans="1:5" ht="15.75" thickBot="1" x14ac:dyDescent="0.3"/>
    <row r="304" spans="1:5" ht="26.25" thickBot="1" x14ac:dyDescent="0.3">
      <c r="A304" s="25" t="s">
        <v>7</v>
      </c>
      <c r="B304" s="26" t="s">
        <v>8</v>
      </c>
      <c r="C304" s="26" t="s">
        <v>9</v>
      </c>
      <c r="D304" s="26" t="s">
        <v>10</v>
      </c>
      <c r="E304" s="27" t="s">
        <v>11</v>
      </c>
    </row>
    <row r="305" spans="1:22" ht="15.75" thickBot="1" x14ac:dyDescent="0.3">
      <c r="A305" s="28" t="s">
        <v>12</v>
      </c>
      <c r="B305" s="7">
        <v>0.21270149999999999</v>
      </c>
      <c r="C305" s="7">
        <v>5965</v>
      </c>
      <c r="D305" s="24">
        <v>-4124935.5</v>
      </c>
      <c r="E305" s="29">
        <v>-691523.13</v>
      </c>
    </row>
    <row r="306" spans="1:22" ht="15.75" thickBot="1" x14ac:dyDescent="0.3">
      <c r="A306" s="28" t="s">
        <v>13</v>
      </c>
      <c r="B306" s="7">
        <v>1.1018399999999999E-2</v>
      </c>
      <c r="C306" s="7">
        <v>309</v>
      </c>
      <c r="D306" s="24">
        <v>0</v>
      </c>
      <c r="E306" s="29">
        <v>0</v>
      </c>
    </row>
    <row r="307" spans="1:22" ht="15.75" thickBot="1" x14ac:dyDescent="0.3">
      <c r="A307" s="28" t="s">
        <v>14</v>
      </c>
      <c r="B307" s="7">
        <v>5.9050100000000001E-2</v>
      </c>
      <c r="C307" s="7">
        <v>1656</v>
      </c>
      <c r="D307" s="24">
        <v>0</v>
      </c>
      <c r="E307" s="29">
        <v>0</v>
      </c>
    </row>
    <row r="308" spans="1:22" ht="15.75" thickBot="1" x14ac:dyDescent="0.3">
      <c r="A308" s="28" t="s">
        <v>15</v>
      </c>
      <c r="B308" s="7">
        <v>0.71723009999999998</v>
      </c>
      <c r="C308" s="7">
        <v>20114</v>
      </c>
      <c r="D308" s="24">
        <v>5028500</v>
      </c>
      <c r="E308" s="29">
        <v>250000</v>
      </c>
    </row>
    <row r="309" spans="1:22" x14ac:dyDescent="0.25">
      <c r="A309" s="30"/>
      <c r="B309" s="6">
        <v>1</v>
      </c>
      <c r="C309" s="6">
        <v>28044</v>
      </c>
      <c r="D309" s="31">
        <v>903564.5</v>
      </c>
      <c r="E309" s="32">
        <v>32219.53</v>
      </c>
      <c r="I309">
        <f t="shared" ref="I309:J309" si="90">C295</f>
        <v>71.72</v>
      </c>
      <c r="J309">
        <f t="shared" si="90"/>
        <v>1.1000000000000001</v>
      </c>
      <c r="K309">
        <f t="shared" ref="K309:L309" si="91">C297</f>
        <v>21.27</v>
      </c>
      <c r="L309">
        <f t="shared" si="91"/>
        <v>5.91</v>
      </c>
      <c r="M309">
        <f t="shared" ref="M309" si="92">B305</f>
        <v>0.21270149999999999</v>
      </c>
      <c r="N309">
        <f t="shared" ref="N309" si="93">B306</f>
        <v>1.1018399999999999E-2</v>
      </c>
      <c r="O309">
        <f t="shared" ref="O309" si="94">B307</f>
        <v>5.9050100000000001E-2</v>
      </c>
      <c r="P309">
        <f t="shared" ref="P309" si="95">B308</f>
        <v>0.71723009999999998</v>
      </c>
      <c r="Q309" s="23">
        <f t="shared" ref="Q309:R309" si="96">D305</f>
        <v>-4124935.5</v>
      </c>
      <c r="R309" s="23">
        <f t="shared" si="96"/>
        <v>-691523.13</v>
      </c>
      <c r="S309" s="23">
        <f t="shared" ref="S309:T309" si="97">D308</f>
        <v>5028500</v>
      </c>
      <c r="T309" s="23">
        <f t="shared" si="97"/>
        <v>250000</v>
      </c>
      <c r="U309" s="23">
        <f t="shared" ref="U309:V309" si="98">D309</f>
        <v>903564.5</v>
      </c>
      <c r="V309" s="23">
        <f t="shared" si="98"/>
        <v>32219.53</v>
      </c>
    </row>
    <row r="313" spans="1:22" x14ac:dyDescent="0.25">
      <c r="A313" s="1" t="s">
        <v>0</v>
      </c>
    </row>
    <row r="314" spans="1:22" ht="15.75" thickBot="1" x14ac:dyDescent="0.3"/>
    <row r="315" spans="1:22" ht="26.25" thickBot="1" x14ac:dyDescent="0.3">
      <c r="A315" s="2" t="s">
        <v>1</v>
      </c>
      <c r="B315" s="12" t="s">
        <v>3</v>
      </c>
      <c r="C315" s="13"/>
      <c r="D315" s="13"/>
      <c r="E315" s="13"/>
    </row>
    <row r="316" spans="1:22" ht="15.75" thickBot="1" x14ac:dyDescent="0.3">
      <c r="A316" s="3" t="s">
        <v>2</v>
      </c>
      <c r="B316" s="14" t="s">
        <v>4</v>
      </c>
      <c r="C316" s="16" t="s">
        <v>5</v>
      </c>
      <c r="D316" s="17"/>
      <c r="E316" s="17"/>
    </row>
    <row r="317" spans="1:22" ht="15.75" thickBot="1" x14ac:dyDescent="0.3">
      <c r="A317" s="4"/>
      <c r="B317" s="15"/>
      <c r="C317" s="5">
        <v>0</v>
      </c>
      <c r="D317" s="5">
        <v>1</v>
      </c>
      <c r="E317" s="8" t="s">
        <v>6</v>
      </c>
    </row>
    <row r="318" spans="1:22" x14ac:dyDescent="0.25">
      <c r="A318" s="4"/>
      <c r="B318" s="18">
        <v>0</v>
      </c>
      <c r="C318" s="6">
        <v>20222</v>
      </c>
      <c r="D318" s="6">
        <v>201</v>
      </c>
      <c r="E318" s="9">
        <v>20423</v>
      </c>
    </row>
    <row r="319" spans="1:22" ht="15.75" thickBot="1" x14ac:dyDescent="0.3">
      <c r="A319" s="4"/>
      <c r="B319" s="19"/>
      <c r="C319" s="7">
        <v>72.11</v>
      </c>
      <c r="D319" s="7">
        <v>0.72</v>
      </c>
      <c r="E319" s="10">
        <v>72.819999999999993</v>
      </c>
    </row>
    <row r="320" spans="1:22" x14ac:dyDescent="0.25">
      <c r="A320" s="4"/>
      <c r="B320" s="18">
        <v>1</v>
      </c>
      <c r="C320" s="6">
        <v>6347</v>
      </c>
      <c r="D320" s="6">
        <v>1274</v>
      </c>
      <c r="E320" s="9">
        <v>7621</v>
      </c>
    </row>
    <row r="321" spans="1:22" ht="15.75" thickBot="1" x14ac:dyDescent="0.3">
      <c r="A321" s="4"/>
      <c r="B321" s="19"/>
      <c r="C321" s="7">
        <v>22.63</v>
      </c>
      <c r="D321" s="7">
        <v>4.54</v>
      </c>
      <c r="E321" s="10">
        <v>27.18</v>
      </c>
    </row>
    <row r="322" spans="1:22" x14ac:dyDescent="0.25">
      <c r="A322" s="4"/>
      <c r="B322" s="21" t="s">
        <v>6</v>
      </c>
      <c r="C322" s="6">
        <v>26569</v>
      </c>
      <c r="D322" s="6">
        <v>1475</v>
      </c>
      <c r="E322" s="9">
        <v>28044</v>
      </c>
    </row>
    <row r="323" spans="1:22" x14ac:dyDescent="0.25">
      <c r="A323" s="4"/>
      <c r="B323" s="20"/>
      <c r="C323" s="6">
        <v>94.74</v>
      </c>
      <c r="D323" s="6">
        <v>5.26</v>
      </c>
      <c r="E323" s="9">
        <v>100</v>
      </c>
    </row>
    <row r="324" spans="1:22" x14ac:dyDescent="0.25">
      <c r="A324" s="4"/>
      <c r="B324" s="22"/>
      <c r="C324" s="22"/>
      <c r="D324" s="22"/>
      <c r="E324" s="22"/>
    </row>
    <row r="327" spans="1:22" ht="15.75" thickBot="1" x14ac:dyDescent="0.3"/>
    <row r="328" spans="1:22" ht="26.25" thickBot="1" x14ac:dyDescent="0.3">
      <c r="A328" s="25" t="s">
        <v>7</v>
      </c>
      <c r="B328" s="26" t="s">
        <v>8</v>
      </c>
      <c r="C328" s="26" t="s">
        <v>9</v>
      </c>
      <c r="D328" s="26" t="s">
        <v>10</v>
      </c>
      <c r="E328" s="27" t="s">
        <v>11</v>
      </c>
    </row>
    <row r="329" spans="1:22" ht="15.75" thickBot="1" x14ac:dyDescent="0.3">
      <c r="A329" s="28" t="s">
        <v>12</v>
      </c>
      <c r="B329" s="7">
        <v>0.22632289999999999</v>
      </c>
      <c r="C329" s="7">
        <v>6347</v>
      </c>
      <c r="D329" s="24">
        <v>-4362227.5</v>
      </c>
      <c r="E329" s="29">
        <v>-687289.66</v>
      </c>
    </row>
    <row r="330" spans="1:22" ht="15.75" thickBot="1" x14ac:dyDescent="0.3">
      <c r="A330" s="28" t="s">
        <v>13</v>
      </c>
      <c r="B330" s="7">
        <v>7.1672999999999997E-3</v>
      </c>
      <c r="C330" s="7">
        <v>201</v>
      </c>
      <c r="D330" s="24">
        <v>0</v>
      </c>
      <c r="E330" s="29">
        <v>0</v>
      </c>
    </row>
    <row r="331" spans="1:22" ht="15.75" thickBot="1" x14ac:dyDescent="0.3">
      <c r="A331" s="28" t="s">
        <v>14</v>
      </c>
      <c r="B331" s="7">
        <v>4.54286E-2</v>
      </c>
      <c r="C331" s="7">
        <v>1274</v>
      </c>
      <c r="D331" s="24">
        <v>0</v>
      </c>
      <c r="E331" s="29">
        <v>0</v>
      </c>
    </row>
    <row r="332" spans="1:22" ht="15.75" thickBot="1" x14ac:dyDescent="0.3">
      <c r="A332" s="28" t="s">
        <v>15</v>
      </c>
      <c r="B332" s="7">
        <v>0.72108119999999998</v>
      </c>
      <c r="C332" s="7">
        <v>20222</v>
      </c>
      <c r="D332" s="24">
        <v>5055500</v>
      </c>
      <c r="E332" s="29">
        <v>250000</v>
      </c>
    </row>
    <row r="333" spans="1:22" x14ac:dyDescent="0.25">
      <c r="A333" s="30"/>
      <c r="B333" s="6">
        <v>1</v>
      </c>
      <c r="C333" s="6">
        <v>28044</v>
      </c>
      <c r="D333" s="31">
        <v>693272.5</v>
      </c>
      <c r="E333" s="32">
        <v>24720.89</v>
      </c>
      <c r="I333">
        <f t="shared" ref="I333:J333" si="99">C319</f>
        <v>72.11</v>
      </c>
      <c r="J333">
        <f t="shared" si="99"/>
        <v>0.72</v>
      </c>
      <c r="K333">
        <f t="shared" ref="K333:L333" si="100">C321</f>
        <v>22.63</v>
      </c>
      <c r="L333">
        <f t="shared" si="100"/>
        <v>4.54</v>
      </c>
      <c r="M333">
        <f t="shared" ref="M333" si="101">B329</f>
        <v>0.22632289999999999</v>
      </c>
      <c r="N333">
        <f t="shared" ref="N333" si="102">B330</f>
        <v>7.1672999999999997E-3</v>
      </c>
      <c r="O333">
        <f t="shared" ref="O333" si="103">B331</f>
        <v>4.54286E-2</v>
      </c>
      <c r="P333">
        <f t="shared" ref="P333" si="104">B332</f>
        <v>0.72108119999999998</v>
      </c>
      <c r="Q333" s="23">
        <f t="shared" ref="Q333:R333" si="105">D329</f>
        <v>-4362227.5</v>
      </c>
      <c r="R333" s="23">
        <f t="shared" si="105"/>
        <v>-687289.66</v>
      </c>
      <c r="S333" s="23">
        <f t="shared" ref="S333:T333" si="106">D332</f>
        <v>5055500</v>
      </c>
      <c r="T333" s="23">
        <f t="shared" si="106"/>
        <v>250000</v>
      </c>
      <c r="U333" s="23">
        <f t="shared" ref="U333:V333" si="107">D333</f>
        <v>693272.5</v>
      </c>
      <c r="V333" s="23">
        <f t="shared" si="107"/>
        <v>24720.89</v>
      </c>
    </row>
    <row r="337" spans="1:5" x14ac:dyDescent="0.25">
      <c r="A337" s="1" t="s">
        <v>0</v>
      </c>
    </row>
    <row r="338" spans="1:5" ht="15.75" thickBot="1" x14ac:dyDescent="0.3"/>
    <row r="339" spans="1:5" ht="26.25" thickBot="1" x14ac:dyDescent="0.3">
      <c r="A339" s="2" t="s">
        <v>1</v>
      </c>
      <c r="B339" s="12" t="s">
        <v>3</v>
      </c>
      <c r="C339" s="13"/>
      <c r="D339" s="13"/>
      <c r="E339" s="13"/>
    </row>
    <row r="340" spans="1:5" ht="15.75" thickBot="1" x14ac:dyDescent="0.3">
      <c r="A340" s="3" t="s">
        <v>2</v>
      </c>
      <c r="B340" s="14" t="s">
        <v>4</v>
      </c>
      <c r="C340" s="16" t="s">
        <v>5</v>
      </c>
      <c r="D340" s="17"/>
      <c r="E340" s="17"/>
    </row>
    <row r="341" spans="1:5" ht="15.75" thickBot="1" x14ac:dyDescent="0.3">
      <c r="A341" s="4"/>
      <c r="B341" s="15"/>
      <c r="C341" s="5">
        <v>0</v>
      </c>
      <c r="D341" s="5">
        <v>1</v>
      </c>
      <c r="E341" s="8" t="s">
        <v>6</v>
      </c>
    </row>
    <row r="342" spans="1:5" x14ac:dyDescent="0.25">
      <c r="A342" s="4"/>
      <c r="B342" s="18">
        <v>0</v>
      </c>
      <c r="C342" s="6">
        <v>20299</v>
      </c>
      <c r="D342" s="6">
        <v>124</v>
      </c>
      <c r="E342" s="9">
        <v>20423</v>
      </c>
    </row>
    <row r="343" spans="1:5" ht="15.75" thickBot="1" x14ac:dyDescent="0.3">
      <c r="A343" s="4"/>
      <c r="B343" s="19"/>
      <c r="C343" s="7">
        <v>72.38</v>
      </c>
      <c r="D343" s="7">
        <v>0.44</v>
      </c>
      <c r="E343" s="10">
        <v>72.819999999999993</v>
      </c>
    </row>
    <row r="344" spans="1:5" x14ac:dyDescent="0.25">
      <c r="A344" s="4"/>
      <c r="B344" s="18">
        <v>1</v>
      </c>
      <c r="C344" s="6">
        <v>6703</v>
      </c>
      <c r="D344" s="6">
        <v>918</v>
      </c>
      <c r="E344" s="9">
        <v>7621</v>
      </c>
    </row>
    <row r="345" spans="1:5" ht="15.75" thickBot="1" x14ac:dyDescent="0.3">
      <c r="A345" s="4"/>
      <c r="B345" s="19"/>
      <c r="C345" s="7">
        <v>23.9</v>
      </c>
      <c r="D345" s="7">
        <v>3.27</v>
      </c>
      <c r="E345" s="10">
        <v>27.18</v>
      </c>
    </row>
    <row r="346" spans="1:5" x14ac:dyDescent="0.25">
      <c r="A346" s="4"/>
      <c r="B346" s="21" t="s">
        <v>6</v>
      </c>
      <c r="C346" s="6">
        <v>27002</v>
      </c>
      <c r="D346" s="6">
        <v>1042</v>
      </c>
      <c r="E346" s="9">
        <v>28044</v>
      </c>
    </row>
    <row r="347" spans="1:5" x14ac:dyDescent="0.25">
      <c r="A347" s="4"/>
      <c r="B347" s="20"/>
      <c r="C347" s="6">
        <v>96.28</v>
      </c>
      <c r="D347" s="6">
        <v>3.72</v>
      </c>
      <c r="E347" s="9">
        <v>100</v>
      </c>
    </row>
    <row r="348" spans="1:5" x14ac:dyDescent="0.25">
      <c r="A348" s="4"/>
      <c r="B348" s="22"/>
      <c r="C348" s="22"/>
      <c r="D348" s="22"/>
      <c r="E348" s="22"/>
    </row>
    <row r="351" spans="1:5" ht="15.75" thickBot="1" x14ac:dyDescent="0.3"/>
    <row r="352" spans="1:5" ht="26.25" thickBot="1" x14ac:dyDescent="0.3">
      <c r="A352" s="25" t="s">
        <v>7</v>
      </c>
      <c r="B352" s="26" t="s">
        <v>8</v>
      </c>
      <c r="C352" s="26" t="s">
        <v>9</v>
      </c>
      <c r="D352" s="26" t="s">
        <v>10</v>
      </c>
      <c r="E352" s="27" t="s">
        <v>11</v>
      </c>
    </row>
    <row r="353" spans="1:22" ht="15.75" thickBot="1" x14ac:dyDescent="0.3">
      <c r="A353" s="28" t="s">
        <v>12</v>
      </c>
      <c r="B353" s="7">
        <v>0.23901729999999999</v>
      </c>
      <c r="C353" s="7">
        <v>6703</v>
      </c>
      <c r="D353" s="24">
        <v>-4598325</v>
      </c>
      <c r="E353" s="29">
        <v>-686010</v>
      </c>
    </row>
    <row r="354" spans="1:22" ht="15.75" thickBot="1" x14ac:dyDescent="0.3">
      <c r="A354" s="28" t="s">
        <v>13</v>
      </c>
      <c r="B354" s="7">
        <v>4.4216000000000004E-3</v>
      </c>
      <c r="C354" s="7">
        <v>124</v>
      </c>
      <c r="D354" s="24">
        <v>0</v>
      </c>
      <c r="E354" s="29">
        <v>0</v>
      </c>
    </row>
    <row r="355" spans="1:22" ht="15.75" thickBot="1" x14ac:dyDescent="0.3">
      <c r="A355" s="28" t="s">
        <v>14</v>
      </c>
      <c r="B355" s="7">
        <v>3.2734300000000001E-2</v>
      </c>
      <c r="C355" s="7">
        <v>918</v>
      </c>
      <c r="D355" s="24">
        <v>0</v>
      </c>
      <c r="E355" s="29">
        <v>0</v>
      </c>
    </row>
    <row r="356" spans="1:22" ht="15.75" thickBot="1" x14ac:dyDescent="0.3">
      <c r="A356" s="28" t="s">
        <v>15</v>
      </c>
      <c r="B356" s="7">
        <v>0.72382679999999999</v>
      </c>
      <c r="C356" s="7">
        <v>20299</v>
      </c>
      <c r="D356" s="24">
        <v>5074750</v>
      </c>
      <c r="E356" s="29">
        <v>250000</v>
      </c>
    </row>
    <row r="357" spans="1:22" x14ac:dyDescent="0.25">
      <c r="A357" s="30"/>
      <c r="B357" s="6">
        <v>1</v>
      </c>
      <c r="C357" s="6">
        <v>28044</v>
      </c>
      <c r="D357" s="31">
        <v>476425</v>
      </c>
      <c r="E357" s="32">
        <v>16988.48</v>
      </c>
      <c r="I357">
        <f t="shared" ref="I357:J357" si="108">C343</f>
        <v>72.38</v>
      </c>
      <c r="J357">
        <f t="shared" si="108"/>
        <v>0.44</v>
      </c>
      <c r="K357">
        <f t="shared" ref="K357:L357" si="109">C345</f>
        <v>23.9</v>
      </c>
      <c r="L357">
        <f t="shared" si="109"/>
        <v>3.27</v>
      </c>
      <c r="M357">
        <f t="shared" ref="M357" si="110">B353</f>
        <v>0.23901729999999999</v>
      </c>
      <c r="N357">
        <f t="shared" ref="N357" si="111">B354</f>
        <v>4.4216000000000004E-3</v>
      </c>
      <c r="O357">
        <f t="shared" ref="O357" si="112">B355</f>
        <v>3.2734300000000001E-2</v>
      </c>
      <c r="P357">
        <f t="shared" ref="P357" si="113">B356</f>
        <v>0.72382679999999999</v>
      </c>
      <c r="Q357" s="23">
        <f t="shared" ref="Q357:R357" si="114">D353</f>
        <v>-4598325</v>
      </c>
      <c r="R357" s="23">
        <f t="shared" si="114"/>
        <v>-686010</v>
      </c>
      <c r="S357" s="23">
        <f t="shared" ref="S357:T357" si="115">D356</f>
        <v>5074750</v>
      </c>
      <c r="T357" s="23">
        <f t="shared" si="115"/>
        <v>250000</v>
      </c>
      <c r="U357" s="23">
        <f t="shared" ref="U357:V357" si="116">D357</f>
        <v>476425</v>
      </c>
      <c r="V357" s="23">
        <f t="shared" si="116"/>
        <v>16988.48</v>
      </c>
    </row>
    <row r="361" spans="1:22" x14ac:dyDescent="0.25">
      <c r="A361" s="1" t="s">
        <v>0</v>
      </c>
    </row>
    <row r="362" spans="1:22" ht="15.75" thickBot="1" x14ac:dyDescent="0.3"/>
    <row r="363" spans="1:22" ht="26.25" thickBot="1" x14ac:dyDescent="0.3">
      <c r="A363" s="2" t="s">
        <v>1</v>
      </c>
      <c r="B363" s="12" t="s">
        <v>3</v>
      </c>
      <c r="C363" s="13"/>
      <c r="D363" s="13"/>
      <c r="E363" s="13"/>
    </row>
    <row r="364" spans="1:22" ht="15.75" thickBot="1" x14ac:dyDescent="0.3">
      <c r="A364" s="3" t="s">
        <v>2</v>
      </c>
      <c r="B364" s="14" t="s">
        <v>4</v>
      </c>
      <c r="C364" s="16" t="s">
        <v>5</v>
      </c>
      <c r="D364" s="17"/>
      <c r="E364" s="17"/>
    </row>
    <row r="365" spans="1:22" ht="15.75" thickBot="1" x14ac:dyDescent="0.3">
      <c r="A365" s="4"/>
      <c r="B365" s="15"/>
      <c r="C365" s="5">
        <v>0</v>
      </c>
      <c r="D365" s="5">
        <v>1</v>
      </c>
      <c r="E365" s="8" t="s">
        <v>6</v>
      </c>
    </row>
    <row r="366" spans="1:22" x14ac:dyDescent="0.25">
      <c r="A366" s="4"/>
      <c r="B366" s="18">
        <v>0</v>
      </c>
      <c r="C366" s="6">
        <v>20355</v>
      </c>
      <c r="D366" s="6">
        <v>68</v>
      </c>
      <c r="E366" s="9">
        <v>20423</v>
      </c>
    </row>
    <row r="367" spans="1:22" ht="15.75" thickBot="1" x14ac:dyDescent="0.3">
      <c r="A367" s="4"/>
      <c r="B367" s="19"/>
      <c r="C367" s="7">
        <v>72.58</v>
      </c>
      <c r="D367" s="7">
        <v>0.24</v>
      </c>
      <c r="E367" s="10">
        <v>72.819999999999993</v>
      </c>
    </row>
    <row r="368" spans="1:22" x14ac:dyDescent="0.25">
      <c r="A368" s="4"/>
      <c r="B368" s="18">
        <v>1</v>
      </c>
      <c r="C368" s="6">
        <v>7055</v>
      </c>
      <c r="D368" s="6">
        <v>566</v>
      </c>
      <c r="E368" s="9">
        <v>7621</v>
      </c>
    </row>
    <row r="369" spans="1:22" ht="15.75" thickBot="1" x14ac:dyDescent="0.3">
      <c r="A369" s="4"/>
      <c r="B369" s="19"/>
      <c r="C369" s="7">
        <v>25.16</v>
      </c>
      <c r="D369" s="7">
        <v>2.02</v>
      </c>
      <c r="E369" s="10">
        <v>27.18</v>
      </c>
    </row>
    <row r="370" spans="1:22" x14ac:dyDescent="0.25">
      <c r="A370" s="4"/>
      <c r="B370" s="21" t="s">
        <v>6</v>
      </c>
      <c r="C370" s="6">
        <v>27410</v>
      </c>
      <c r="D370" s="6">
        <v>634</v>
      </c>
      <c r="E370" s="9">
        <v>28044</v>
      </c>
    </row>
    <row r="371" spans="1:22" x14ac:dyDescent="0.25">
      <c r="A371" s="4"/>
      <c r="B371" s="20"/>
      <c r="C371" s="6">
        <v>97.74</v>
      </c>
      <c r="D371" s="6">
        <v>2.2599999999999998</v>
      </c>
      <c r="E371" s="9">
        <v>100</v>
      </c>
    </row>
    <row r="372" spans="1:22" x14ac:dyDescent="0.25">
      <c r="A372" s="4"/>
      <c r="B372" s="22"/>
      <c r="C372" s="22"/>
      <c r="D372" s="22"/>
      <c r="E372" s="22"/>
    </row>
    <row r="375" spans="1:22" ht="15.75" thickBot="1" x14ac:dyDescent="0.3"/>
    <row r="376" spans="1:22" ht="26.25" thickBot="1" x14ac:dyDescent="0.3">
      <c r="A376" s="25" t="s">
        <v>7</v>
      </c>
      <c r="B376" s="26" t="s">
        <v>8</v>
      </c>
      <c r="C376" s="26" t="s">
        <v>9</v>
      </c>
      <c r="D376" s="26" t="s">
        <v>10</v>
      </c>
      <c r="E376" s="27" t="s">
        <v>11</v>
      </c>
    </row>
    <row r="377" spans="1:22" ht="15.75" thickBot="1" x14ac:dyDescent="0.3">
      <c r="A377" s="28" t="s">
        <v>12</v>
      </c>
      <c r="B377" s="7">
        <v>0.25156899999999999</v>
      </c>
      <c r="C377" s="7">
        <v>7055</v>
      </c>
      <c r="D377" s="24">
        <v>-4823271</v>
      </c>
      <c r="E377" s="29">
        <v>-683667.04</v>
      </c>
    </row>
    <row r="378" spans="1:22" ht="15.75" thickBot="1" x14ac:dyDescent="0.3">
      <c r="A378" s="28" t="s">
        <v>13</v>
      </c>
      <c r="B378" s="7">
        <v>2.4248E-3</v>
      </c>
      <c r="C378" s="7">
        <v>68</v>
      </c>
      <c r="D378" s="24">
        <v>0</v>
      </c>
      <c r="E378" s="29">
        <v>0</v>
      </c>
    </row>
    <row r="379" spans="1:22" ht="15.75" thickBot="1" x14ac:dyDescent="0.3">
      <c r="A379" s="28" t="s">
        <v>14</v>
      </c>
      <c r="B379" s="7">
        <v>2.0182599999999998E-2</v>
      </c>
      <c r="C379" s="7">
        <v>566</v>
      </c>
      <c r="D379" s="24">
        <v>0</v>
      </c>
      <c r="E379" s="29">
        <v>0</v>
      </c>
    </row>
    <row r="380" spans="1:22" ht="15.75" thickBot="1" x14ac:dyDescent="0.3">
      <c r="A380" s="28" t="s">
        <v>15</v>
      </c>
      <c r="B380" s="7">
        <v>0.72582369999999996</v>
      </c>
      <c r="C380" s="7">
        <v>20355</v>
      </c>
      <c r="D380" s="24">
        <v>5088750</v>
      </c>
      <c r="E380" s="29">
        <v>250000</v>
      </c>
    </row>
    <row r="381" spans="1:22" x14ac:dyDescent="0.25">
      <c r="A381" s="30"/>
      <c r="B381" s="6">
        <v>1</v>
      </c>
      <c r="C381" s="6">
        <v>28044</v>
      </c>
      <c r="D381" s="31">
        <v>265479</v>
      </c>
      <c r="E381" s="32">
        <v>9466.52</v>
      </c>
      <c r="I381">
        <f t="shared" ref="I381:J381" si="117">C367</f>
        <v>72.58</v>
      </c>
      <c r="J381">
        <f t="shared" si="117"/>
        <v>0.24</v>
      </c>
      <c r="K381">
        <f t="shared" ref="K381:L381" si="118">C369</f>
        <v>25.16</v>
      </c>
      <c r="L381">
        <f t="shared" si="118"/>
        <v>2.02</v>
      </c>
      <c r="M381">
        <f t="shared" ref="M381" si="119">B377</f>
        <v>0.25156899999999999</v>
      </c>
      <c r="N381">
        <f t="shared" ref="N381" si="120">B378</f>
        <v>2.4248E-3</v>
      </c>
      <c r="O381">
        <f t="shared" ref="O381" si="121">B379</f>
        <v>2.0182599999999998E-2</v>
      </c>
      <c r="P381">
        <f t="shared" ref="P381" si="122">B380</f>
        <v>0.72582369999999996</v>
      </c>
      <c r="Q381" s="23">
        <f t="shared" ref="Q381:R381" si="123">D377</f>
        <v>-4823271</v>
      </c>
      <c r="R381" s="23">
        <f t="shared" si="123"/>
        <v>-683667.04</v>
      </c>
      <c r="S381" s="23">
        <f t="shared" ref="S381:T381" si="124">D380</f>
        <v>5088750</v>
      </c>
      <c r="T381" s="23">
        <f t="shared" si="124"/>
        <v>250000</v>
      </c>
      <c r="U381" s="23">
        <f t="shared" ref="U381:V381" si="125">D381</f>
        <v>265479</v>
      </c>
      <c r="V381" s="23">
        <f t="shared" si="125"/>
        <v>9466.52</v>
      </c>
    </row>
    <row r="385" spans="1:5" x14ac:dyDescent="0.25">
      <c r="A385" s="1" t="s">
        <v>0</v>
      </c>
    </row>
    <row r="386" spans="1:5" ht="15.75" thickBot="1" x14ac:dyDescent="0.3"/>
    <row r="387" spans="1:5" ht="26.25" thickBot="1" x14ac:dyDescent="0.3">
      <c r="A387" s="2" t="s">
        <v>1</v>
      </c>
      <c r="B387" s="12" t="s">
        <v>3</v>
      </c>
      <c r="C387" s="13"/>
      <c r="D387" s="13"/>
      <c r="E387" s="13"/>
    </row>
    <row r="388" spans="1:5" ht="15.75" thickBot="1" x14ac:dyDescent="0.3">
      <c r="A388" s="3" t="s">
        <v>2</v>
      </c>
      <c r="B388" s="14" t="s">
        <v>4</v>
      </c>
      <c r="C388" s="16" t="s">
        <v>5</v>
      </c>
      <c r="D388" s="17"/>
      <c r="E388" s="17"/>
    </row>
    <row r="389" spans="1:5" ht="15.75" thickBot="1" x14ac:dyDescent="0.3">
      <c r="A389" s="4"/>
      <c r="B389" s="15"/>
      <c r="C389" s="5">
        <v>0</v>
      </c>
      <c r="D389" s="5">
        <v>1</v>
      </c>
      <c r="E389" s="8" t="s">
        <v>6</v>
      </c>
    </row>
    <row r="390" spans="1:5" x14ac:dyDescent="0.25">
      <c r="A390" s="4"/>
      <c r="B390" s="18">
        <v>0</v>
      </c>
      <c r="C390" s="6">
        <v>20397</v>
      </c>
      <c r="D390" s="6">
        <v>26</v>
      </c>
      <c r="E390" s="9">
        <v>20423</v>
      </c>
    </row>
    <row r="391" spans="1:5" ht="15.75" thickBot="1" x14ac:dyDescent="0.3">
      <c r="A391" s="4"/>
      <c r="B391" s="19"/>
      <c r="C391" s="7">
        <v>72.73</v>
      </c>
      <c r="D391" s="7">
        <v>0.09</v>
      </c>
      <c r="E391" s="10">
        <v>72.819999999999993</v>
      </c>
    </row>
    <row r="392" spans="1:5" x14ac:dyDescent="0.25">
      <c r="A392" s="4"/>
      <c r="B392" s="18">
        <v>1</v>
      </c>
      <c r="C392" s="6">
        <v>7355</v>
      </c>
      <c r="D392" s="6">
        <v>266</v>
      </c>
      <c r="E392" s="9">
        <v>7621</v>
      </c>
    </row>
    <row r="393" spans="1:5" ht="15.75" thickBot="1" x14ac:dyDescent="0.3">
      <c r="A393" s="4"/>
      <c r="B393" s="19"/>
      <c r="C393" s="7">
        <v>26.23</v>
      </c>
      <c r="D393" s="7">
        <v>0.95</v>
      </c>
      <c r="E393" s="10">
        <v>27.18</v>
      </c>
    </row>
    <row r="394" spans="1:5" x14ac:dyDescent="0.25">
      <c r="A394" s="4"/>
      <c r="B394" s="21" t="s">
        <v>6</v>
      </c>
      <c r="C394" s="6">
        <v>27752</v>
      </c>
      <c r="D394" s="6">
        <v>292</v>
      </c>
      <c r="E394" s="9">
        <v>28044</v>
      </c>
    </row>
    <row r="395" spans="1:5" x14ac:dyDescent="0.25">
      <c r="A395" s="4"/>
      <c r="B395" s="20"/>
      <c r="C395" s="6">
        <v>98.96</v>
      </c>
      <c r="D395" s="6">
        <v>1.04</v>
      </c>
      <c r="E395" s="9">
        <v>100</v>
      </c>
    </row>
    <row r="396" spans="1:5" x14ac:dyDescent="0.25">
      <c r="A396" s="4"/>
      <c r="B396" s="22"/>
      <c r="C396" s="22"/>
      <c r="D396" s="22"/>
      <c r="E396" s="22"/>
    </row>
    <row r="399" spans="1:5" ht="15.75" thickBot="1" x14ac:dyDescent="0.3"/>
    <row r="400" spans="1:5" ht="26.25" thickBot="1" x14ac:dyDescent="0.3">
      <c r="A400" s="25" t="s">
        <v>7</v>
      </c>
      <c r="B400" s="26" t="s">
        <v>8</v>
      </c>
      <c r="C400" s="26" t="s">
        <v>9</v>
      </c>
      <c r="D400" s="26" t="s">
        <v>10</v>
      </c>
      <c r="E400" s="27" t="s">
        <v>11</v>
      </c>
    </row>
    <row r="401" spans="1:22" ht="15.75" thickBot="1" x14ac:dyDescent="0.3">
      <c r="A401" s="28" t="s">
        <v>12</v>
      </c>
      <c r="B401" s="7">
        <v>0.26226640000000001</v>
      </c>
      <c r="C401" s="7">
        <v>7355</v>
      </c>
      <c r="D401" s="24">
        <v>-5019440</v>
      </c>
      <c r="E401" s="29">
        <v>-682452.75</v>
      </c>
    </row>
    <row r="402" spans="1:22" ht="15.75" thickBot="1" x14ac:dyDescent="0.3">
      <c r="A402" s="28" t="s">
        <v>13</v>
      </c>
      <c r="B402" s="7">
        <v>9.2710000000000004E-4</v>
      </c>
      <c r="C402" s="7">
        <v>26</v>
      </c>
      <c r="D402" s="24">
        <v>0</v>
      </c>
      <c r="E402" s="29">
        <v>0</v>
      </c>
    </row>
    <row r="403" spans="1:22" ht="15.75" thickBot="1" x14ac:dyDescent="0.3">
      <c r="A403" s="28" t="s">
        <v>14</v>
      </c>
      <c r="B403" s="7">
        <v>9.4850999999999998E-3</v>
      </c>
      <c r="C403" s="7">
        <v>266</v>
      </c>
      <c r="D403" s="24">
        <v>0</v>
      </c>
      <c r="E403" s="29">
        <v>0</v>
      </c>
    </row>
    <row r="404" spans="1:22" ht="15.75" thickBot="1" x14ac:dyDescent="0.3">
      <c r="A404" s="28" t="s">
        <v>15</v>
      </c>
      <c r="B404" s="7">
        <v>0.72732140000000001</v>
      </c>
      <c r="C404" s="7">
        <v>20397</v>
      </c>
      <c r="D404" s="24">
        <v>5099250</v>
      </c>
      <c r="E404" s="29">
        <v>250000</v>
      </c>
    </row>
    <row r="405" spans="1:22" x14ac:dyDescent="0.25">
      <c r="A405" s="30"/>
      <c r="B405" s="6">
        <v>1</v>
      </c>
      <c r="C405" s="6">
        <v>28044</v>
      </c>
      <c r="D405" s="31">
        <v>79810</v>
      </c>
      <c r="E405" s="32">
        <v>2845.89</v>
      </c>
      <c r="I405">
        <f t="shared" ref="I405:J405" si="126">C391</f>
        <v>72.73</v>
      </c>
      <c r="J405">
        <f t="shared" si="126"/>
        <v>0.09</v>
      </c>
      <c r="K405">
        <f t="shared" ref="K405:L405" si="127">C393</f>
        <v>26.23</v>
      </c>
      <c r="L405">
        <f t="shared" si="127"/>
        <v>0.95</v>
      </c>
      <c r="M405">
        <f t="shared" ref="M405" si="128">B401</f>
        <v>0.26226640000000001</v>
      </c>
      <c r="N405">
        <f t="shared" ref="N405" si="129">B402</f>
        <v>9.2710000000000004E-4</v>
      </c>
      <c r="O405">
        <f t="shared" ref="O405" si="130">B403</f>
        <v>9.4850999999999998E-3</v>
      </c>
      <c r="P405">
        <f t="shared" ref="P405" si="131">B404</f>
        <v>0.72732140000000001</v>
      </c>
      <c r="Q405" s="23">
        <f t="shared" ref="Q405:R405" si="132">D401</f>
        <v>-5019440</v>
      </c>
      <c r="R405" s="23">
        <f t="shared" si="132"/>
        <v>-682452.75</v>
      </c>
      <c r="S405" s="23">
        <f t="shared" ref="S405:T405" si="133">D404</f>
        <v>5099250</v>
      </c>
      <c r="T405" s="23">
        <f t="shared" si="133"/>
        <v>250000</v>
      </c>
      <c r="U405" s="23">
        <f t="shared" ref="U405:V405" si="134">D405</f>
        <v>79810</v>
      </c>
      <c r="V405" s="23">
        <f t="shared" si="134"/>
        <v>2845.89</v>
      </c>
    </row>
    <row r="409" spans="1:22" x14ac:dyDescent="0.25">
      <c r="A409" s="1" t="s">
        <v>0</v>
      </c>
    </row>
    <row r="410" spans="1:22" ht="15.75" thickBot="1" x14ac:dyDescent="0.3"/>
    <row r="411" spans="1:22" ht="26.25" thickBot="1" x14ac:dyDescent="0.3">
      <c r="A411" s="2" t="s">
        <v>1</v>
      </c>
      <c r="B411" s="12" t="s">
        <v>3</v>
      </c>
      <c r="C411" s="13"/>
      <c r="D411" s="13"/>
      <c r="E411" s="13"/>
    </row>
    <row r="412" spans="1:22" ht="15.75" thickBot="1" x14ac:dyDescent="0.3">
      <c r="A412" s="3" t="s">
        <v>2</v>
      </c>
      <c r="B412" s="14" t="s">
        <v>4</v>
      </c>
      <c r="C412" s="16" t="s">
        <v>5</v>
      </c>
      <c r="D412" s="17"/>
      <c r="E412" s="17"/>
    </row>
    <row r="413" spans="1:22" ht="15.75" thickBot="1" x14ac:dyDescent="0.3">
      <c r="A413" s="4"/>
      <c r="B413" s="15"/>
      <c r="C413" s="5">
        <v>0</v>
      </c>
      <c r="D413" s="5">
        <v>1</v>
      </c>
      <c r="E413" s="8" t="s">
        <v>6</v>
      </c>
    </row>
    <row r="414" spans="1:22" x14ac:dyDescent="0.25">
      <c r="A414" s="4"/>
      <c r="B414" s="18">
        <v>0</v>
      </c>
      <c r="C414" s="6">
        <v>20421</v>
      </c>
      <c r="D414" s="6">
        <v>2</v>
      </c>
      <c r="E414" s="9">
        <v>20423</v>
      </c>
    </row>
    <row r="415" spans="1:22" ht="15.75" thickBot="1" x14ac:dyDescent="0.3">
      <c r="A415" s="4"/>
      <c r="B415" s="19"/>
      <c r="C415" s="7">
        <v>72.819999999999993</v>
      </c>
      <c r="D415" s="7">
        <v>0.01</v>
      </c>
      <c r="E415" s="10">
        <v>72.819999999999993</v>
      </c>
    </row>
    <row r="416" spans="1:22" x14ac:dyDescent="0.25">
      <c r="A416" s="4"/>
      <c r="B416" s="18">
        <v>1</v>
      </c>
      <c r="C416" s="6">
        <v>7561</v>
      </c>
      <c r="D416" s="6">
        <v>60</v>
      </c>
      <c r="E416" s="9">
        <v>7621</v>
      </c>
    </row>
    <row r="417" spans="1:5" ht="15.75" thickBot="1" x14ac:dyDescent="0.3">
      <c r="A417" s="4"/>
      <c r="B417" s="19"/>
      <c r="C417" s="7">
        <v>26.96</v>
      </c>
      <c r="D417" s="7">
        <v>0.21</v>
      </c>
      <c r="E417" s="10">
        <v>27.18</v>
      </c>
    </row>
    <row r="418" spans="1:5" x14ac:dyDescent="0.25">
      <c r="A418" s="4"/>
      <c r="B418" s="21" t="s">
        <v>6</v>
      </c>
      <c r="C418" s="6">
        <v>27982</v>
      </c>
      <c r="D418" s="6">
        <v>62</v>
      </c>
      <c r="E418" s="9">
        <v>28044</v>
      </c>
    </row>
    <row r="419" spans="1:5" x14ac:dyDescent="0.25">
      <c r="A419" s="4"/>
      <c r="B419" s="20"/>
      <c r="C419" s="6">
        <v>99.78</v>
      </c>
      <c r="D419" s="6">
        <v>0.22</v>
      </c>
      <c r="E419" s="9">
        <v>100</v>
      </c>
    </row>
    <row r="420" spans="1:5" x14ac:dyDescent="0.25">
      <c r="A420" s="4"/>
      <c r="B420" s="22"/>
      <c r="C420" s="22"/>
      <c r="D420" s="22"/>
      <c r="E420" s="22"/>
    </row>
    <row r="423" spans="1:5" ht="15.75" thickBot="1" x14ac:dyDescent="0.3"/>
    <row r="424" spans="1:5" ht="26.25" thickBot="1" x14ac:dyDescent="0.3">
      <c r="A424" s="25" t="s">
        <v>7</v>
      </c>
      <c r="B424" s="26" t="s">
        <v>8</v>
      </c>
      <c r="C424" s="26" t="s">
        <v>9</v>
      </c>
      <c r="D424" s="26" t="s">
        <v>10</v>
      </c>
      <c r="E424" s="27" t="s">
        <v>11</v>
      </c>
    </row>
    <row r="425" spans="1:5" ht="15.75" thickBot="1" x14ac:dyDescent="0.3">
      <c r="A425" s="28" t="s">
        <v>12</v>
      </c>
      <c r="B425" s="7">
        <v>0.26961200000000002</v>
      </c>
      <c r="C425" s="7">
        <v>7561</v>
      </c>
      <c r="D425" s="24">
        <v>-5144306.5</v>
      </c>
      <c r="E425" s="29">
        <v>-680373.83</v>
      </c>
    </row>
    <row r="426" spans="1:5" ht="15.75" thickBot="1" x14ac:dyDescent="0.3">
      <c r="A426" s="28" t="s">
        <v>13</v>
      </c>
      <c r="B426" s="7">
        <v>7.1299999999999998E-5</v>
      </c>
      <c r="C426" s="7">
        <v>2</v>
      </c>
      <c r="D426" s="24">
        <v>0</v>
      </c>
      <c r="E426" s="29">
        <v>0</v>
      </c>
    </row>
    <row r="427" spans="1:5" ht="15.75" thickBot="1" x14ac:dyDescent="0.3">
      <c r="A427" s="28" t="s">
        <v>14</v>
      </c>
      <c r="B427" s="7">
        <v>2.1394999999999999E-3</v>
      </c>
      <c r="C427" s="7">
        <v>60</v>
      </c>
      <c r="D427" s="24">
        <v>0</v>
      </c>
      <c r="E427" s="29">
        <v>0</v>
      </c>
    </row>
    <row r="428" spans="1:5" ht="15.75" thickBot="1" x14ac:dyDescent="0.3">
      <c r="A428" s="28" t="s">
        <v>15</v>
      </c>
      <c r="B428" s="7">
        <v>0.72817719999999997</v>
      </c>
      <c r="C428" s="7">
        <v>20421</v>
      </c>
      <c r="D428" s="24">
        <v>5105250</v>
      </c>
      <c r="E428" s="29">
        <v>250000</v>
      </c>
    </row>
    <row r="429" spans="1:5" x14ac:dyDescent="0.25">
      <c r="A429" s="30"/>
      <c r="B429" s="6">
        <v>1</v>
      </c>
      <c r="C429" s="6">
        <v>28044</v>
      </c>
      <c r="D429" s="31">
        <v>-39056.5</v>
      </c>
      <c r="E429" s="32">
        <v>-1392.69</v>
      </c>
    </row>
    <row r="433" spans="1:5" x14ac:dyDescent="0.25">
      <c r="A433" s="1" t="s">
        <v>0</v>
      </c>
    </row>
    <row r="434" spans="1:5" ht="15.75" thickBot="1" x14ac:dyDescent="0.3"/>
    <row r="435" spans="1:5" ht="26.25" thickBot="1" x14ac:dyDescent="0.3">
      <c r="A435" s="2" t="s">
        <v>1</v>
      </c>
      <c r="B435" s="12" t="s">
        <v>3</v>
      </c>
      <c r="C435" s="13"/>
      <c r="D435" s="13"/>
    </row>
    <row r="436" spans="1:5" ht="15.75" thickBot="1" x14ac:dyDescent="0.3">
      <c r="A436" s="3" t="s">
        <v>2</v>
      </c>
      <c r="B436" s="14" t="s">
        <v>4</v>
      </c>
      <c r="C436" s="16" t="s">
        <v>5</v>
      </c>
      <c r="D436" s="17"/>
    </row>
    <row r="437" spans="1:5" ht="15.75" thickBot="1" x14ac:dyDescent="0.3">
      <c r="A437" s="4"/>
      <c r="B437" s="15"/>
      <c r="C437" s="5">
        <v>0</v>
      </c>
      <c r="D437" s="8" t="s">
        <v>6</v>
      </c>
    </row>
    <row r="438" spans="1:5" x14ac:dyDescent="0.25">
      <c r="A438" s="4"/>
      <c r="B438" s="18">
        <v>0</v>
      </c>
      <c r="C438" s="6">
        <v>20423</v>
      </c>
      <c r="D438" s="9">
        <v>20423</v>
      </c>
    </row>
    <row r="439" spans="1:5" ht="15.75" thickBot="1" x14ac:dyDescent="0.3">
      <c r="A439" s="4"/>
      <c r="B439" s="19"/>
      <c r="C439" s="7">
        <v>72.819999999999993</v>
      </c>
      <c r="D439" s="10">
        <v>72.819999999999993</v>
      </c>
    </row>
    <row r="440" spans="1:5" x14ac:dyDescent="0.25">
      <c r="A440" s="4"/>
      <c r="B440" s="18">
        <v>1</v>
      </c>
      <c r="C440" s="6">
        <v>7621</v>
      </c>
      <c r="D440" s="9">
        <v>7621</v>
      </c>
    </row>
    <row r="441" spans="1:5" ht="15.75" thickBot="1" x14ac:dyDescent="0.3">
      <c r="A441" s="4"/>
      <c r="B441" s="19"/>
      <c r="C441" s="7">
        <v>27.18</v>
      </c>
      <c r="D441" s="10">
        <v>27.18</v>
      </c>
    </row>
    <row r="442" spans="1:5" x14ac:dyDescent="0.25">
      <c r="A442" s="4"/>
      <c r="B442" s="21" t="s">
        <v>6</v>
      </c>
      <c r="C442" s="6">
        <v>28044</v>
      </c>
      <c r="D442" s="9">
        <v>28044</v>
      </c>
    </row>
    <row r="443" spans="1:5" x14ac:dyDescent="0.25">
      <c r="A443" s="4"/>
      <c r="B443" s="20"/>
      <c r="C443" s="6">
        <v>100</v>
      </c>
      <c r="D443" s="9">
        <v>100</v>
      </c>
    </row>
    <row r="444" spans="1:5" x14ac:dyDescent="0.25">
      <c r="A444" s="4"/>
      <c r="B444" s="22"/>
      <c r="C444" s="22"/>
      <c r="D444" s="22"/>
    </row>
    <row r="447" spans="1:5" ht="15.75" thickBot="1" x14ac:dyDescent="0.3"/>
    <row r="448" spans="1:5" ht="26.25" thickBot="1" x14ac:dyDescent="0.3">
      <c r="A448" s="25" t="s">
        <v>7</v>
      </c>
      <c r="B448" s="26" t="s">
        <v>8</v>
      </c>
      <c r="C448" s="26" t="s">
        <v>9</v>
      </c>
      <c r="D448" s="26" t="s">
        <v>10</v>
      </c>
      <c r="E448" s="27" t="s">
        <v>11</v>
      </c>
    </row>
    <row r="449" spans="1:5" ht="15.75" thickBot="1" x14ac:dyDescent="0.3">
      <c r="A449" s="28" t="s">
        <v>12</v>
      </c>
      <c r="B449" s="7">
        <v>0.27175149999999998</v>
      </c>
      <c r="C449" s="7">
        <v>7621</v>
      </c>
      <c r="D449" s="24">
        <v>-5174080.5</v>
      </c>
      <c r="E449" s="29">
        <v>-678924.09</v>
      </c>
    </row>
    <row r="450" spans="1:5" ht="15.75" thickBot="1" x14ac:dyDescent="0.3">
      <c r="A450" s="28" t="s">
        <v>15</v>
      </c>
      <c r="B450" s="7">
        <v>0.72824849999999997</v>
      </c>
      <c r="C450" s="7">
        <v>20423</v>
      </c>
      <c r="D450" s="24">
        <v>5105750</v>
      </c>
      <c r="E450" s="29">
        <v>250000</v>
      </c>
    </row>
    <row r="451" spans="1:5" x14ac:dyDescent="0.25">
      <c r="A451" s="30"/>
      <c r="B451" s="6">
        <v>1</v>
      </c>
      <c r="C451" s="6">
        <v>28044</v>
      </c>
      <c r="D451" s="31">
        <v>-68330.5</v>
      </c>
      <c r="E451" s="32">
        <v>-2436.5500000000002</v>
      </c>
    </row>
  </sheetData>
  <mergeCells count="133">
    <mergeCell ref="B438:B439"/>
    <mergeCell ref="B440:B441"/>
    <mergeCell ref="B442:B443"/>
    <mergeCell ref="B444:D444"/>
    <mergeCell ref="B414:B415"/>
    <mergeCell ref="B416:B417"/>
    <mergeCell ref="B418:B419"/>
    <mergeCell ref="B420:E420"/>
    <mergeCell ref="B435:D435"/>
    <mergeCell ref="B436:B437"/>
    <mergeCell ref="C436:D436"/>
    <mergeCell ref="B390:B391"/>
    <mergeCell ref="B392:B393"/>
    <mergeCell ref="B394:B395"/>
    <mergeCell ref="B396:E396"/>
    <mergeCell ref="B411:E411"/>
    <mergeCell ref="B412:B413"/>
    <mergeCell ref="C412:E412"/>
    <mergeCell ref="B366:B367"/>
    <mergeCell ref="B368:B369"/>
    <mergeCell ref="B370:B371"/>
    <mergeCell ref="B372:E372"/>
    <mergeCell ref="B387:E387"/>
    <mergeCell ref="B388:B389"/>
    <mergeCell ref="C388:E388"/>
    <mergeCell ref="B342:B343"/>
    <mergeCell ref="B344:B345"/>
    <mergeCell ref="B346:B347"/>
    <mergeCell ref="B348:E348"/>
    <mergeCell ref="B363:E363"/>
    <mergeCell ref="B364:B365"/>
    <mergeCell ref="C364:E364"/>
    <mergeCell ref="B318:B319"/>
    <mergeCell ref="B320:B321"/>
    <mergeCell ref="B322:B323"/>
    <mergeCell ref="B324:E324"/>
    <mergeCell ref="B339:E339"/>
    <mergeCell ref="B340:B341"/>
    <mergeCell ref="C340:E340"/>
    <mergeCell ref="B294:B295"/>
    <mergeCell ref="B296:B297"/>
    <mergeCell ref="B298:B299"/>
    <mergeCell ref="B300:E300"/>
    <mergeCell ref="B315:E315"/>
    <mergeCell ref="B316:B317"/>
    <mergeCell ref="C316:E316"/>
    <mergeCell ref="B270:B271"/>
    <mergeCell ref="B272:B273"/>
    <mergeCell ref="B274:B275"/>
    <mergeCell ref="B276:E276"/>
    <mergeCell ref="B291:E291"/>
    <mergeCell ref="B292:B293"/>
    <mergeCell ref="C292:E292"/>
    <mergeCell ref="B246:B247"/>
    <mergeCell ref="B248:B249"/>
    <mergeCell ref="B250:B251"/>
    <mergeCell ref="B252:E252"/>
    <mergeCell ref="B267:E267"/>
    <mergeCell ref="B268:B269"/>
    <mergeCell ref="C268:E268"/>
    <mergeCell ref="B222:B223"/>
    <mergeCell ref="B224:B225"/>
    <mergeCell ref="B226:B227"/>
    <mergeCell ref="B228:E228"/>
    <mergeCell ref="B243:E243"/>
    <mergeCell ref="B244:B245"/>
    <mergeCell ref="C244:E244"/>
    <mergeCell ref="B198:B199"/>
    <mergeCell ref="B200:B201"/>
    <mergeCell ref="B202:B203"/>
    <mergeCell ref="B204:E204"/>
    <mergeCell ref="B219:E219"/>
    <mergeCell ref="B220:B221"/>
    <mergeCell ref="C220:E220"/>
    <mergeCell ref="B174:B175"/>
    <mergeCell ref="B176:B177"/>
    <mergeCell ref="B178:B179"/>
    <mergeCell ref="B180:E180"/>
    <mergeCell ref="B195:E195"/>
    <mergeCell ref="B196:B197"/>
    <mergeCell ref="C196:E196"/>
    <mergeCell ref="B150:B151"/>
    <mergeCell ref="B152:B153"/>
    <mergeCell ref="B154:B155"/>
    <mergeCell ref="B156:E156"/>
    <mergeCell ref="B171:E171"/>
    <mergeCell ref="B172:B173"/>
    <mergeCell ref="C172:E172"/>
    <mergeCell ref="B126:B127"/>
    <mergeCell ref="B128:B129"/>
    <mergeCell ref="B130:B131"/>
    <mergeCell ref="B132:E132"/>
    <mergeCell ref="B147:E147"/>
    <mergeCell ref="B148:B149"/>
    <mergeCell ref="C148:E148"/>
    <mergeCell ref="B102:B103"/>
    <mergeCell ref="B104:B105"/>
    <mergeCell ref="B106:B107"/>
    <mergeCell ref="B108:E108"/>
    <mergeCell ref="B123:E123"/>
    <mergeCell ref="B124:B125"/>
    <mergeCell ref="C124:E124"/>
    <mergeCell ref="B78:B79"/>
    <mergeCell ref="B80:B81"/>
    <mergeCell ref="B82:B83"/>
    <mergeCell ref="B84:E84"/>
    <mergeCell ref="B99:E99"/>
    <mergeCell ref="B100:B101"/>
    <mergeCell ref="C100:E100"/>
    <mergeCell ref="B56:B57"/>
    <mergeCell ref="B58:B59"/>
    <mergeCell ref="B60:E60"/>
    <mergeCell ref="B75:E75"/>
    <mergeCell ref="B76:B77"/>
    <mergeCell ref="C76:E76"/>
    <mergeCell ref="B34:B35"/>
    <mergeCell ref="B36:E36"/>
    <mergeCell ref="B51:E51"/>
    <mergeCell ref="B52:B53"/>
    <mergeCell ref="C52:E52"/>
    <mergeCell ref="B54:B55"/>
    <mergeCell ref="B12:E12"/>
    <mergeCell ref="B27:E27"/>
    <mergeCell ref="B28:B29"/>
    <mergeCell ref="C28:E28"/>
    <mergeCell ref="B30:B31"/>
    <mergeCell ref="B32:B33"/>
    <mergeCell ref="B3:E3"/>
    <mergeCell ref="B4:B5"/>
    <mergeCell ref="C4:E4"/>
    <mergeCell ref="B6:B7"/>
    <mergeCell ref="B8:B9"/>
    <mergeCell ref="B10:B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4AC2-D3A7-4F2B-BB9F-2C5DFB0784FC}">
  <dimension ref="A1:P1248"/>
  <sheetViews>
    <sheetView topLeftCell="A591" workbookViewId="0">
      <selection activeCell="K2" sqref="K2:N624"/>
    </sheetView>
  </sheetViews>
  <sheetFormatPr defaultRowHeight="15" x14ac:dyDescent="0.25"/>
  <sheetData>
    <row r="1" spans="1:16" ht="15.75" thickBot="1" x14ac:dyDescent="0.3">
      <c r="A1" s="12" t="s">
        <v>16</v>
      </c>
      <c r="B1" s="13"/>
      <c r="C1" s="13"/>
      <c r="D1" s="13"/>
      <c r="H1" s="47" t="s">
        <v>19</v>
      </c>
      <c r="I1" s="48"/>
      <c r="J1" s="48"/>
      <c r="K1" s="48"/>
      <c r="L1" s="48"/>
      <c r="M1" s="48"/>
      <c r="N1" s="48"/>
    </row>
    <row r="2" spans="1:16" ht="27" thickBot="1" x14ac:dyDescent="0.3">
      <c r="A2" s="14" t="s">
        <v>17</v>
      </c>
      <c r="B2" s="16" t="s">
        <v>4</v>
      </c>
      <c r="C2" s="17"/>
      <c r="D2" s="17"/>
      <c r="H2" s="42" t="s">
        <v>17</v>
      </c>
      <c r="I2" s="40" t="s">
        <v>20</v>
      </c>
      <c r="J2" s="40" t="s">
        <v>21</v>
      </c>
      <c r="K2" s="40" t="s">
        <v>22</v>
      </c>
      <c r="L2" s="40" t="s">
        <v>23</v>
      </c>
      <c r="M2" s="40" t="s">
        <v>24</v>
      </c>
      <c r="N2" s="43" t="s">
        <v>25</v>
      </c>
      <c r="O2" s="49" t="s">
        <v>8</v>
      </c>
      <c r="P2" s="49" t="s">
        <v>26</v>
      </c>
    </row>
    <row r="3" spans="1:16" ht="15.75" thickBot="1" x14ac:dyDescent="0.3">
      <c r="A3" s="15"/>
      <c r="B3" s="5">
        <v>0</v>
      </c>
      <c r="C3" s="5">
        <v>1</v>
      </c>
      <c r="D3" s="8" t="s">
        <v>6</v>
      </c>
      <c r="H3" s="44">
        <v>5411</v>
      </c>
      <c r="I3" s="34">
        <v>1021678</v>
      </c>
      <c r="J3" s="34">
        <v>1021678</v>
      </c>
      <c r="K3" s="34">
        <v>46.662411499999997</v>
      </c>
      <c r="L3" s="34">
        <v>61.700858599999997</v>
      </c>
      <c r="M3" s="41">
        <v>-3131.75</v>
      </c>
      <c r="N3" s="36">
        <v>4025</v>
      </c>
      <c r="O3" s="50">
        <v>0.11968196267182468</v>
      </c>
      <c r="P3" s="51">
        <f>O3</f>
        <v>0.11968196267182468</v>
      </c>
    </row>
    <row r="4" spans="1:16" ht="15.75" thickBot="1" x14ac:dyDescent="0.3">
      <c r="A4" s="18">
        <v>5411</v>
      </c>
      <c r="B4" s="33">
        <v>279895</v>
      </c>
      <c r="C4" s="33">
        <v>58786</v>
      </c>
      <c r="D4" s="37">
        <v>338681</v>
      </c>
      <c r="H4" s="44">
        <v>5542</v>
      </c>
      <c r="I4" s="34">
        <v>843825</v>
      </c>
      <c r="J4" s="34">
        <v>843825</v>
      </c>
      <c r="K4" s="34">
        <v>30.0651312</v>
      </c>
      <c r="L4" s="34">
        <v>17.130731000000001</v>
      </c>
      <c r="M4" s="41">
        <v>-500.44</v>
      </c>
      <c r="N4" s="36">
        <v>707.32</v>
      </c>
      <c r="O4" s="50">
        <v>9.8847809340665518E-2</v>
      </c>
      <c r="P4" s="51">
        <f>O4+P3</f>
        <v>0.21852977201249019</v>
      </c>
    </row>
    <row r="5" spans="1:16" ht="15.75" thickBot="1" x14ac:dyDescent="0.3">
      <c r="A5" s="19"/>
      <c r="B5" s="34">
        <v>82.64</v>
      </c>
      <c r="C5" s="34">
        <v>17.36</v>
      </c>
      <c r="D5" s="38"/>
      <c r="H5" s="44">
        <v>505</v>
      </c>
      <c r="I5" s="34">
        <v>610494</v>
      </c>
      <c r="J5" s="34">
        <v>610494</v>
      </c>
      <c r="K5" s="41">
        <v>-145.0445488</v>
      </c>
      <c r="L5" s="34">
        <v>362.92600449999998</v>
      </c>
      <c r="M5" s="41">
        <v>-13000</v>
      </c>
      <c r="N5" s="36">
        <v>4800</v>
      </c>
      <c r="O5" s="50">
        <v>7.1514821812129592E-2</v>
      </c>
      <c r="P5" s="51">
        <f t="shared" ref="P5:P68" si="0">O5+P4</f>
        <v>0.29004459382461978</v>
      </c>
    </row>
    <row r="6" spans="1:16" ht="15.75" thickBot="1" x14ac:dyDescent="0.3">
      <c r="A6" s="18">
        <v>5542</v>
      </c>
      <c r="B6" s="33">
        <v>233007</v>
      </c>
      <c r="C6" s="33">
        <v>48066</v>
      </c>
      <c r="D6" s="39">
        <v>281073</v>
      </c>
      <c r="H6" s="44">
        <v>5541</v>
      </c>
      <c r="I6" s="34">
        <v>513943</v>
      </c>
      <c r="J6" s="34">
        <v>513943</v>
      </c>
      <c r="K6" s="34">
        <v>24.653846699999999</v>
      </c>
      <c r="L6" s="34">
        <v>43.062457999999999</v>
      </c>
      <c r="M6" s="41">
        <v>-1000</v>
      </c>
      <c r="N6" s="36">
        <v>4000</v>
      </c>
      <c r="O6" s="50">
        <v>6.0204591800396598E-2</v>
      </c>
      <c r="P6" s="51">
        <f t="shared" si="0"/>
        <v>0.35024918562501639</v>
      </c>
    </row>
    <row r="7" spans="1:16" ht="15.75" thickBot="1" x14ac:dyDescent="0.3">
      <c r="A7" s="19"/>
      <c r="B7" s="34">
        <v>82.9</v>
      </c>
      <c r="C7" s="34">
        <v>17.100000000000001</v>
      </c>
      <c r="D7" s="38"/>
      <c r="H7" s="44">
        <v>5812</v>
      </c>
      <c r="I7" s="34">
        <v>505063</v>
      </c>
      <c r="J7" s="34">
        <v>505063</v>
      </c>
      <c r="K7" s="34">
        <v>36.561220200000001</v>
      </c>
      <c r="L7" s="34">
        <v>52.024030099999997</v>
      </c>
      <c r="M7" s="41">
        <v>-3867.95</v>
      </c>
      <c r="N7" s="36">
        <v>5900</v>
      </c>
      <c r="O7" s="50">
        <v>5.9164365987052471E-2</v>
      </c>
      <c r="P7" s="51">
        <f t="shared" si="0"/>
        <v>0.40941355161206888</v>
      </c>
    </row>
    <row r="8" spans="1:16" ht="15.75" thickBot="1" x14ac:dyDescent="0.3">
      <c r="A8" s="18">
        <v>505</v>
      </c>
      <c r="B8" s="33">
        <v>166099</v>
      </c>
      <c r="C8" s="33">
        <v>33810</v>
      </c>
      <c r="D8" s="39">
        <v>199909</v>
      </c>
      <c r="H8" s="44">
        <v>5814</v>
      </c>
      <c r="I8" s="34">
        <v>427952</v>
      </c>
      <c r="J8" s="34">
        <v>427952</v>
      </c>
      <c r="K8" s="34">
        <v>12.323167700000001</v>
      </c>
      <c r="L8" s="34">
        <v>16.328522599999999</v>
      </c>
      <c r="M8" s="41">
        <v>-568</v>
      </c>
      <c r="N8" s="36">
        <v>3601.06</v>
      </c>
      <c r="O8" s="50">
        <v>5.0131387080207972E-2</v>
      </c>
      <c r="P8" s="51">
        <f t="shared" si="0"/>
        <v>0.45954493869227686</v>
      </c>
    </row>
    <row r="9" spans="1:16" ht="15.75" thickBot="1" x14ac:dyDescent="0.3">
      <c r="A9" s="19"/>
      <c r="B9" s="34">
        <v>83.09</v>
      </c>
      <c r="C9" s="34">
        <v>16.91</v>
      </c>
      <c r="D9" s="38"/>
      <c r="H9" s="44">
        <v>6011</v>
      </c>
      <c r="I9" s="34">
        <v>305028</v>
      </c>
      <c r="J9" s="34">
        <v>305028</v>
      </c>
      <c r="K9" s="34">
        <v>100.43361299999999</v>
      </c>
      <c r="L9" s="34">
        <v>66.620469900000003</v>
      </c>
      <c r="M9" s="41">
        <v>-250</v>
      </c>
      <c r="N9" s="36">
        <v>602.25</v>
      </c>
      <c r="O9" s="50">
        <v>3.5731756688370836E-2</v>
      </c>
      <c r="P9" s="51">
        <f t="shared" si="0"/>
        <v>0.49527669538064767</v>
      </c>
    </row>
    <row r="10" spans="1:16" ht="15.75" thickBot="1" x14ac:dyDescent="0.3">
      <c r="A10" s="18">
        <v>5541</v>
      </c>
      <c r="B10" s="33">
        <v>131597</v>
      </c>
      <c r="C10" s="33">
        <v>38700</v>
      </c>
      <c r="D10" s="39">
        <v>170297</v>
      </c>
      <c r="H10" s="44">
        <v>5912</v>
      </c>
      <c r="I10" s="34">
        <v>287233</v>
      </c>
      <c r="J10" s="34">
        <v>287233</v>
      </c>
      <c r="K10" s="34">
        <v>33.9901768</v>
      </c>
      <c r="L10" s="34">
        <v>48.286616100000003</v>
      </c>
      <c r="M10" s="41">
        <v>-690.98</v>
      </c>
      <c r="N10" s="36">
        <v>3000</v>
      </c>
      <c r="O10" s="50">
        <v>3.3647205072553407E-2</v>
      </c>
      <c r="P10" s="52">
        <f t="shared" si="0"/>
        <v>0.52892390045320103</v>
      </c>
    </row>
    <row r="11" spans="1:16" ht="15.75" thickBot="1" x14ac:dyDescent="0.3">
      <c r="A11" s="19"/>
      <c r="B11" s="34">
        <v>77.27</v>
      </c>
      <c r="C11" s="34">
        <v>22.73</v>
      </c>
      <c r="D11" s="38"/>
      <c r="H11" s="44">
        <v>5310</v>
      </c>
      <c r="I11" s="34">
        <v>275815</v>
      </c>
      <c r="J11" s="34">
        <v>275815</v>
      </c>
      <c r="K11" s="34">
        <v>53.128339799999999</v>
      </c>
      <c r="L11" s="34">
        <v>75.343728600000006</v>
      </c>
      <c r="M11" s="41">
        <v>-2241.31</v>
      </c>
      <c r="N11" s="36">
        <v>2287.9</v>
      </c>
      <c r="O11" s="50">
        <v>3.2309671476071056E-2</v>
      </c>
      <c r="P11" s="52">
        <f t="shared" si="0"/>
        <v>0.56123357192927203</v>
      </c>
    </row>
    <row r="12" spans="1:16" ht="15.75" thickBot="1" x14ac:dyDescent="0.3">
      <c r="A12" s="18">
        <v>5812</v>
      </c>
      <c r="B12" s="33">
        <v>141722</v>
      </c>
      <c r="C12" s="33">
        <v>26320</v>
      </c>
      <c r="D12" s="39">
        <v>168042</v>
      </c>
      <c r="H12" s="44">
        <v>5969</v>
      </c>
      <c r="I12" s="34">
        <v>192998</v>
      </c>
      <c r="J12" s="34">
        <v>192998</v>
      </c>
      <c r="K12" s="34">
        <v>53.195433100000002</v>
      </c>
      <c r="L12" s="34">
        <v>124.43387629999999</v>
      </c>
      <c r="M12" s="41">
        <v>-5000</v>
      </c>
      <c r="N12" s="36">
        <v>5000</v>
      </c>
      <c r="O12" s="50">
        <v>2.2608277198625029E-2</v>
      </c>
      <c r="P12" s="52">
        <f t="shared" si="0"/>
        <v>0.58384184912789705</v>
      </c>
    </row>
    <row r="13" spans="1:16" ht="15.75" thickBot="1" x14ac:dyDescent="0.3">
      <c r="A13" s="19"/>
      <c r="B13" s="34">
        <v>84.34</v>
      </c>
      <c r="C13" s="34">
        <v>15.66</v>
      </c>
      <c r="D13" s="38"/>
      <c r="H13" s="44">
        <v>5311</v>
      </c>
      <c r="I13" s="34">
        <v>152672</v>
      </c>
      <c r="J13" s="34">
        <v>152672</v>
      </c>
      <c r="K13" s="34">
        <v>65.031893800000006</v>
      </c>
      <c r="L13" s="34">
        <v>121.5253319</v>
      </c>
      <c r="M13" s="41">
        <v>-3247.19</v>
      </c>
      <c r="N13" s="36">
        <v>4700</v>
      </c>
      <c r="O13" s="50">
        <v>1.7884386866539967E-2</v>
      </c>
      <c r="P13" s="52">
        <f t="shared" si="0"/>
        <v>0.60172623599443698</v>
      </c>
    </row>
    <row r="14" spans="1:16" ht="15.75" thickBot="1" x14ac:dyDescent="0.3">
      <c r="A14" s="18">
        <v>5814</v>
      </c>
      <c r="B14" s="33">
        <v>111539</v>
      </c>
      <c r="C14" s="33">
        <v>28935</v>
      </c>
      <c r="D14" s="39">
        <v>140474</v>
      </c>
      <c r="H14" s="44">
        <v>5499</v>
      </c>
      <c r="I14" s="34">
        <v>121625</v>
      </c>
      <c r="J14" s="34">
        <v>121625</v>
      </c>
      <c r="K14" s="34">
        <v>36.859617299999996</v>
      </c>
      <c r="L14" s="34">
        <v>68.8965496</v>
      </c>
      <c r="M14" s="41">
        <v>-1000</v>
      </c>
      <c r="N14" s="36">
        <v>5867.15</v>
      </c>
      <c r="O14" s="50">
        <v>1.4247462223871589E-2</v>
      </c>
      <c r="P14" s="52">
        <f t="shared" si="0"/>
        <v>0.61597369821830861</v>
      </c>
    </row>
    <row r="15" spans="1:16" ht="15.75" thickBot="1" x14ac:dyDescent="0.3">
      <c r="A15" s="19"/>
      <c r="B15" s="34">
        <v>79.400000000000006</v>
      </c>
      <c r="C15" s="34">
        <v>20.6</v>
      </c>
      <c r="D15" s="38"/>
      <c r="H15" s="44">
        <v>5964</v>
      </c>
      <c r="I15" s="34">
        <v>119584</v>
      </c>
      <c r="J15" s="34">
        <v>119584</v>
      </c>
      <c r="K15" s="34">
        <v>56.640718200000002</v>
      </c>
      <c r="L15" s="34">
        <v>116.4112569</v>
      </c>
      <c r="M15" s="41">
        <v>-2212.58</v>
      </c>
      <c r="N15" s="36">
        <v>4057.06</v>
      </c>
      <c r="O15" s="50">
        <v>1.4008374286367607E-2</v>
      </c>
      <c r="P15" s="52">
        <f t="shared" si="0"/>
        <v>0.62998207250467619</v>
      </c>
    </row>
    <row r="16" spans="1:16" ht="15.75" thickBot="1" x14ac:dyDescent="0.3">
      <c r="A16" s="18">
        <v>6011</v>
      </c>
      <c r="B16" s="33">
        <v>66730</v>
      </c>
      <c r="C16" s="33">
        <v>31157</v>
      </c>
      <c r="D16" s="39">
        <v>97887</v>
      </c>
      <c r="H16" s="44">
        <v>5999</v>
      </c>
      <c r="I16" s="34">
        <v>116903</v>
      </c>
      <c r="J16" s="34">
        <v>116903</v>
      </c>
      <c r="K16" s="34">
        <v>65.6716354</v>
      </c>
      <c r="L16" s="34">
        <v>144.17936639999999</v>
      </c>
      <c r="M16" s="41">
        <v>-4444.66</v>
      </c>
      <c r="N16" s="36">
        <v>8101.42</v>
      </c>
      <c r="O16" s="50">
        <v>1.3694315119073056E-2</v>
      </c>
      <c r="P16" s="52">
        <f t="shared" si="0"/>
        <v>0.64367638762374924</v>
      </c>
    </row>
    <row r="17" spans="1:16" ht="15.75" thickBot="1" x14ac:dyDescent="0.3">
      <c r="A17" s="19"/>
      <c r="B17" s="34">
        <v>68.17</v>
      </c>
      <c r="C17" s="34">
        <v>31.83</v>
      </c>
      <c r="D17" s="38"/>
      <c r="H17" s="44">
        <v>4814</v>
      </c>
      <c r="I17" s="34">
        <v>109924</v>
      </c>
      <c r="J17" s="34">
        <v>109924</v>
      </c>
      <c r="K17" s="34">
        <v>88.016333799999998</v>
      </c>
      <c r="L17" s="34">
        <v>107.75892810000001</v>
      </c>
      <c r="M17" s="41">
        <v>-1433.73</v>
      </c>
      <c r="N17" s="36">
        <v>3096.88</v>
      </c>
      <c r="O17" s="50">
        <v>1.2876777286716223E-2</v>
      </c>
      <c r="P17" s="52">
        <f t="shared" si="0"/>
        <v>0.65655316491046545</v>
      </c>
    </row>
    <row r="18" spans="1:16" ht="15.75" thickBot="1" x14ac:dyDescent="0.3">
      <c r="A18" s="18">
        <v>5912</v>
      </c>
      <c r="B18" s="33">
        <v>79590</v>
      </c>
      <c r="C18" s="33">
        <v>15768</v>
      </c>
      <c r="D18" s="39">
        <v>95358</v>
      </c>
      <c r="H18" s="44">
        <v>4816</v>
      </c>
      <c r="I18" s="34">
        <v>101434</v>
      </c>
      <c r="J18" s="34">
        <v>101434</v>
      </c>
      <c r="K18" s="34">
        <v>24.4630537</v>
      </c>
      <c r="L18" s="34">
        <v>61.806592700000003</v>
      </c>
      <c r="M18" s="41">
        <v>-5375</v>
      </c>
      <c r="N18" s="36">
        <v>5375</v>
      </c>
      <c r="O18" s="50">
        <v>1.1882237066525721E-2</v>
      </c>
      <c r="P18" s="52">
        <f t="shared" si="0"/>
        <v>0.66843540197699114</v>
      </c>
    </row>
    <row r="19" spans="1:16" ht="15.75" thickBot="1" x14ac:dyDescent="0.3">
      <c r="A19" s="19"/>
      <c r="B19" s="34">
        <v>83.46</v>
      </c>
      <c r="C19" s="34">
        <v>16.54</v>
      </c>
      <c r="D19" s="38"/>
      <c r="H19" s="44">
        <v>5968</v>
      </c>
      <c r="I19" s="34">
        <v>99805</v>
      </c>
      <c r="J19" s="34">
        <v>99805</v>
      </c>
      <c r="K19" s="34">
        <v>19.1084</v>
      </c>
      <c r="L19" s="34">
        <v>34.965860300000003</v>
      </c>
      <c r="M19" s="41">
        <v>-1170</v>
      </c>
      <c r="N19" s="36">
        <v>1500</v>
      </c>
      <c r="O19" s="50">
        <v>1.1691411858199417E-2</v>
      </c>
      <c r="P19" s="52">
        <f t="shared" si="0"/>
        <v>0.68012681383519058</v>
      </c>
    </row>
    <row r="20" spans="1:16" ht="15.75" thickBot="1" x14ac:dyDescent="0.3">
      <c r="A20" s="18">
        <v>5310</v>
      </c>
      <c r="B20" s="33">
        <v>76206</v>
      </c>
      <c r="C20" s="33">
        <v>14642</v>
      </c>
      <c r="D20" s="39">
        <v>90848</v>
      </c>
      <c r="H20" s="44">
        <v>5200</v>
      </c>
      <c r="I20" s="34">
        <v>91622</v>
      </c>
      <c r="J20" s="34">
        <v>91622</v>
      </c>
      <c r="K20" s="34">
        <v>79.330218200000004</v>
      </c>
      <c r="L20" s="34">
        <v>158.8309107</v>
      </c>
      <c r="M20" s="41">
        <v>-3000</v>
      </c>
      <c r="N20" s="36">
        <v>5000</v>
      </c>
      <c r="O20" s="50">
        <v>1.0732834399799078E-2</v>
      </c>
      <c r="P20" s="52">
        <f t="shared" si="0"/>
        <v>0.69085964823498969</v>
      </c>
    </row>
    <row r="21" spans="1:16" ht="15.75" thickBot="1" x14ac:dyDescent="0.3">
      <c r="A21" s="19"/>
      <c r="B21" s="34">
        <v>83.88</v>
      </c>
      <c r="C21" s="34">
        <v>16.12</v>
      </c>
      <c r="D21" s="38"/>
      <c r="H21" s="44">
        <v>5533</v>
      </c>
      <c r="I21" s="34">
        <v>83795</v>
      </c>
      <c r="J21" s="34">
        <v>83795</v>
      </c>
      <c r="K21" s="34">
        <v>76.388391400000003</v>
      </c>
      <c r="L21" s="34">
        <v>170.1346241</v>
      </c>
      <c r="M21" s="41">
        <v>-4893.3599999999997</v>
      </c>
      <c r="N21" s="36">
        <v>5350</v>
      </c>
      <c r="O21" s="50">
        <v>9.815959687969741E-3</v>
      </c>
      <c r="P21" s="52">
        <f t="shared" si="0"/>
        <v>0.70067560792295946</v>
      </c>
    </row>
    <row r="22" spans="1:16" ht="15.75" thickBot="1" x14ac:dyDescent="0.3">
      <c r="A22" s="18">
        <v>5969</v>
      </c>
      <c r="B22" s="33">
        <v>54955</v>
      </c>
      <c r="C22" s="33">
        <v>9451</v>
      </c>
      <c r="D22" s="39">
        <v>64406</v>
      </c>
      <c r="H22" s="44">
        <v>5651</v>
      </c>
      <c r="I22" s="34">
        <v>82048</v>
      </c>
      <c r="J22" s="34">
        <v>82048</v>
      </c>
      <c r="K22" s="34">
        <v>57.981257200000002</v>
      </c>
      <c r="L22" s="34">
        <v>81.690489499999998</v>
      </c>
      <c r="M22" s="41">
        <v>-974.24</v>
      </c>
      <c r="N22" s="36">
        <v>3200</v>
      </c>
      <c r="O22" s="50">
        <v>9.6113116591508008E-3</v>
      </c>
      <c r="P22" s="52">
        <f t="shared" si="0"/>
        <v>0.71028691958211021</v>
      </c>
    </row>
    <row r="23" spans="1:16" ht="15.75" thickBot="1" x14ac:dyDescent="0.3">
      <c r="A23" s="19"/>
      <c r="B23" s="34">
        <v>85.33</v>
      </c>
      <c r="C23" s="34">
        <v>14.67</v>
      </c>
      <c r="D23" s="38"/>
      <c r="H23" s="44">
        <v>5921</v>
      </c>
      <c r="I23" s="34">
        <v>81678</v>
      </c>
      <c r="J23" s="34">
        <v>81678</v>
      </c>
      <c r="K23" s="34">
        <v>30.590852999999999</v>
      </c>
      <c r="L23" s="34">
        <v>51.067254599999998</v>
      </c>
      <c r="M23" s="41">
        <v>-642.79999999999995</v>
      </c>
      <c r="N23" s="36">
        <v>4500</v>
      </c>
      <c r="O23" s="50">
        <v>9.5679689169281285E-3</v>
      </c>
      <c r="P23" s="52">
        <f t="shared" si="0"/>
        <v>0.71985488849903834</v>
      </c>
    </row>
    <row r="24" spans="1:16" ht="15.75" thickBot="1" x14ac:dyDescent="0.3">
      <c r="A24" s="18">
        <v>5311</v>
      </c>
      <c r="B24" s="33">
        <v>44625</v>
      </c>
      <c r="C24" s="33">
        <v>6125</v>
      </c>
      <c r="D24" s="39">
        <v>50750</v>
      </c>
      <c r="H24" s="44">
        <v>5942</v>
      </c>
      <c r="I24" s="34">
        <v>64984</v>
      </c>
      <c r="J24" s="34">
        <v>64984</v>
      </c>
      <c r="K24" s="34">
        <v>39.726800300000001</v>
      </c>
      <c r="L24" s="34">
        <v>73.595182800000003</v>
      </c>
      <c r="M24" s="41">
        <v>-2500</v>
      </c>
      <c r="N24" s="36">
        <v>2500</v>
      </c>
      <c r="O24" s="50">
        <v>7.6123912448597848E-3</v>
      </c>
      <c r="P24" s="52">
        <f t="shared" si="0"/>
        <v>0.72746727974389813</v>
      </c>
    </row>
    <row r="25" spans="1:16" ht="15.75" thickBot="1" x14ac:dyDescent="0.3">
      <c r="A25" s="19"/>
      <c r="B25" s="34">
        <v>87.93</v>
      </c>
      <c r="C25" s="34">
        <v>12.07</v>
      </c>
      <c r="D25" s="38"/>
      <c r="H25" s="44">
        <v>5661</v>
      </c>
      <c r="I25" s="34">
        <v>63831</v>
      </c>
      <c r="J25" s="34">
        <v>63831</v>
      </c>
      <c r="K25" s="34">
        <v>59.185753300000002</v>
      </c>
      <c r="L25" s="34">
        <v>72.707100199999999</v>
      </c>
      <c r="M25" s="41">
        <v>-1052.45</v>
      </c>
      <c r="N25" s="36">
        <v>4500</v>
      </c>
      <c r="O25" s="50">
        <v>7.4773258886902151E-3</v>
      </c>
      <c r="P25" s="52">
        <f t="shared" si="0"/>
        <v>0.73494460563258834</v>
      </c>
    </row>
    <row r="26" spans="1:16" ht="15.75" thickBot="1" x14ac:dyDescent="0.3">
      <c r="A26" s="18">
        <v>5499</v>
      </c>
      <c r="B26" s="33">
        <v>32783</v>
      </c>
      <c r="C26" s="33">
        <v>7635</v>
      </c>
      <c r="D26" s="39">
        <v>40418</v>
      </c>
      <c r="H26" s="44">
        <v>5211</v>
      </c>
      <c r="I26" s="34">
        <v>60285</v>
      </c>
      <c r="J26" s="34">
        <v>60285</v>
      </c>
      <c r="K26" s="34">
        <v>102.9170354</v>
      </c>
      <c r="L26" s="34">
        <v>218.87283550000001</v>
      </c>
      <c r="M26" s="41">
        <v>-2500</v>
      </c>
      <c r="N26" s="36">
        <v>8000</v>
      </c>
      <c r="O26" s="50">
        <v>7.0619384186318499E-3</v>
      </c>
      <c r="P26" s="52">
        <f t="shared" si="0"/>
        <v>0.74200654405122024</v>
      </c>
    </row>
    <row r="27" spans="1:16" ht="15.75" thickBot="1" x14ac:dyDescent="0.3">
      <c r="A27" s="19"/>
      <c r="B27" s="34">
        <v>81.11</v>
      </c>
      <c r="C27" s="34">
        <v>18.89</v>
      </c>
      <c r="D27" s="38"/>
      <c r="H27" s="44">
        <v>5732</v>
      </c>
      <c r="I27" s="34">
        <v>56804</v>
      </c>
      <c r="J27" s="34">
        <v>56804</v>
      </c>
      <c r="K27" s="34">
        <v>140.29023240000001</v>
      </c>
      <c r="L27" s="34">
        <v>282.79289260000002</v>
      </c>
      <c r="M27" s="41">
        <v>-3802.15</v>
      </c>
      <c r="N27" s="36">
        <v>4764.72</v>
      </c>
      <c r="O27" s="50">
        <v>6.6541652140990892E-3</v>
      </c>
      <c r="P27" s="52">
        <f t="shared" si="0"/>
        <v>0.74866070926531936</v>
      </c>
    </row>
    <row r="28" spans="1:16" ht="15.75" thickBot="1" x14ac:dyDescent="0.3">
      <c r="A28" s="18">
        <v>5964</v>
      </c>
      <c r="B28" s="33">
        <v>33675</v>
      </c>
      <c r="C28" s="33">
        <v>4695</v>
      </c>
      <c r="D28" s="39">
        <v>38370</v>
      </c>
      <c r="H28" s="44">
        <v>8999</v>
      </c>
      <c r="I28" s="34">
        <v>55362</v>
      </c>
      <c r="J28" s="34">
        <v>55362</v>
      </c>
      <c r="K28" s="34">
        <v>78.400682599999996</v>
      </c>
      <c r="L28" s="34">
        <v>194.79378120000001</v>
      </c>
      <c r="M28" s="41">
        <v>-3250</v>
      </c>
      <c r="N28" s="36">
        <v>4690.8</v>
      </c>
      <c r="O28" s="50">
        <v>6.4852456619772158E-3</v>
      </c>
      <c r="P28" s="53">
        <f t="shared" si="0"/>
        <v>0.75514595492729653</v>
      </c>
    </row>
    <row r="29" spans="1:16" ht="15.75" thickBot="1" x14ac:dyDescent="0.3">
      <c r="A29" s="19"/>
      <c r="B29" s="34">
        <v>87.76</v>
      </c>
      <c r="C29" s="34">
        <v>12.24</v>
      </c>
      <c r="D29" s="38"/>
      <c r="H29" s="44">
        <v>7230</v>
      </c>
      <c r="I29" s="34">
        <v>54302</v>
      </c>
      <c r="J29" s="34">
        <v>54302</v>
      </c>
      <c r="K29" s="34">
        <v>49.243279399999999</v>
      </c>
      <c r="L29" s="34">
        <v>65.456958999999998</v>
      </c>
      <c r="M29" s="41">
        <v>-3000</v>
      </c>
      <c r="N29" s="36">
        <v>3000</v>
      </c>
      <c r="O29" s="50">
        <v>6.3610745626365879E-3</v>
      </c>
      <c r="P29" s="53">
        <f t="shared" si="0"/>
        <v>0.7615070294899331</v>
      </c>
    </row>
    <row r="30" spans="1:16" ht="15.75" thickBot="1" x14ac:dyDescent="0.3">
      <c r="A30" s="18">
        <v>5999</v>
      </c>
      <c r="B30" s="33">
        <v>33310</v>
      </c>
      <c r="C30" s="33">
        <v>5659</v>
      </c>
      <c r="D30" s="39">
        <v>38969</v>
      </c>
      <c r="H30" s="44">
        <v>5399</v>
      </c>
      <c r="I30" s="34">
        <v>53186</v>
      </c>
      <c r="J30" s="34">
        <v>53186</v>
      </c>
      <c r="K30" s="34">
        <v>50.434631299999999</v>
      </c>
      <c r="L30" s="34">
        <v>130.9031555</v>
      </c>
      <c r="M30" s="41">
        <v>-3138</v>
      </c>
      <c r="N30" s="36">
        <v>6000</v>
      </c>
      <c r="O30" s="50">
        <v>6.2303434806892854E-3</v>
      </c>
      <c r="P30" s="53">
        <f t="shared" si="0"/>
        <v>0.76773737297062239</v>
      </c>
    </row>
    <row r="31" spans="1:16" ht="15.75" thickBot="1" x14ac:dyDescent="0.3">
      <c r="A31" s="19"/>
      <c r="B31" s="34">
        <v>85.48</v>
      </c>
      <c r="C31" s="34">
        <v>14.52</v>
      </c>
      <c r="D31" s="38"/>
      <c r="H31" s="44">
        <v>4899</v>
      </c>
      <c r="I31" s="34">
        <v>50145</v>
      </c>
      <c r="J31" s="34">
        <v>50145</v>
      </c>
      <c r="K31" s="34">
        <v>86.275688299999999</v>
      </c>
      <c r="L31" s="34">
        <v>89.124577200000004</v>
      </c>
      <c r="M31" s="41">
        <v>-1305.06</v>
      </c>
      <c r="N31" s="36">
        <v>2449.2399999999998</v>
      </c>
      <c r="O31" s="50">
        <v>5.8741129966375406E-3</v>
      </c>
      <c r="P31" s="53">
        <f t="shared" si="0"/>
        <v>0.77361148596725993</v>
      </c>
    </row>
    <row r="32" spans="1:16" ht="15.75" thickBot="1" x14ac:dyDescent="0.3">
      <c r="A32" s="18">
        <v>4814</v>
      </c>
      <c r="B32" s="33">
        <v>29662</v>
      </c>
      <c r="C32" s="33">
        <v>6730</v>
      </c>
      <c r="D32" s="39">
        <v>36392</v>
      </c>
      <c r="H32" s="44">
        <v>5621</v>
      </c>
      <c r="I32" s="34">
        <v>48471</v>
      </c>
      <c r="J32" s="34">
        <v>48471</v>
      </c>
      <c r="K32" s="34">
        <v>62.910391799999999</v>
      </c>
      <c r="L32" s="34">
        <v>98.556927599999995</v>
      </c>
      <c r="M32" s="41">
        <v>-3700</v>
      </c>
      <c r="N32" s="36">
        <v>3720.4</v>
      </c>
      <c r="O32" s="50">
        <v>5.6780163737165865E-3</v>
      </c>
      <c r="P32" s="53">
        <f t="shared" si="0"/>
        <v>0.77928950234097649</v>
      </c>
    </row>
    <row r="33" spans="1:16" ht="15.75" thickBot="1" x14ac:dyDescent="0.3">
      <c r="A33" s="19"/>
      <c r="B33" s="34">
        <v>81.510000000000005</v>
      </c>
      <c r="C33" s="34">
        <v>18.489999999999998</v>
      </c>
      <c r="D33" s="38"/>
      <c r="H33" s="44">
        <v>7841</v>
      </c>
      <c r="I33" s="34">
        <v>47808</v>
      </c>
      <c r="J33" s="34">
        <v>47808</v>
      </c>
      <c r="K33" s="34">
        <v>13.8696944</v>
      </c>
      <c r="L33" s="34">
        <v>24.4449778</v>
      </c>
      <c r="M33" s="41">
        <v>-400</v>
      </c>
      <c r="N33" s="36">
        <v>991.49</v>
      </c>
      <c r="O33" s="50">
        <v>5.6003508653554197E-3</v>
      </c>
      <c r="P33" s="53">
        <f t="shared" si="0"/>
        <v>0.78488985320633187</v>
      </c>
    </row>
    <row r="34" spans="1:16" ht="15.75" thickBot="1" x14ac:dyDescent="0.3">
      <c r="A34" s="18">
        <v>4816</v>
      </c>
      <c r="B34" s="33">
        <v>29204</v>
      </c>
      <c r="C34" s="33">
        <v>4523</v>
      </c>
      <c r="D34" s="39">
        <v>33727</v>
      </c>
      <c r="H34" s="44">
        <v>6010</v>
      </c>
      <c r="I34" s="34">
        <v>47562</v>
      </c>
      <c r="J34" s="34">
        <v>47562</v>
      </c>
      <c r="K34" s="34">
        <v>460.8924293</v>
      </c>
      <c r="L34" s="34">
        <v>516.82028930000001</v>
      </c>
      <c r="M34" s="41">
        <v>-3000</v>
      </c>
      <c r="N34" s="36">
        <v>3000</v>
      </c>
      <c r="O34" s="50">
        <v>5.5715337989046708E-3</v>
      </c>
      <c r="P34" s="53">
        <f t="shared" si="0"/>
        <v>0.79046138700523649</v>
      </c>
    </row>
    <row r="35" spans="1:16" ht="15.75" thickBot="1" x14ac:dyDescent="0.3">
      <c r="A35" s="19"/>
      <c r="B35" s="34">
        <v>86.59</v>
      </c>
      <c r="C35" s="34">
        <v>13.41</v>
      </c>
      <c r="D35" s="38"/>
      <c r="H35" s="44">
        <v>9399</v>
      </c>
      <c r="I35" s="34">
        <v>39063</v>
      </c>
      <c r="J35" s="34">
        <v>39063</v>
      </c>
      <c r="K35" s="34">
        <v>88.237637699999993</v>
      </c>
      <c r="L35" s="34">
        <v>178.68857700000001</v>
      </c>
      <c r="M35" s="41">
        <v>-2186.38</v>
      </c>
      <c r="N35" s="36">
        <v>8677</v>
      </c>
      <c r="O35" s="50">
        <v>4.5759392957952384E-3</v>
      </c>
      <c r="P35" s="53">
        <f t="shared" si="0"/>
        <v>0.79503732630103174</v>
      </c>
    </row>
    <row r="36" spans="1:16" ht="15.75" thickBot="1" x14ac:dyDescent="0.3">
      <c r="A36" s="18">
        <v>5968</v>
      </c>
      <c r="B36" s="33">
        <v>27499</v>
      </c>
      <c r="C36" s="33">
        <v>5480</v>
      </c>
      <c r="D36" s="39">
        <v>32979</v>
      </c>
      <c r="H36" s="44">
        <v>5941</v>
      </c>
      <c r="I36" s="34">
        <v>38535</v>
      </c>
      <c r="J36" s="34">
        <v>38535</v>
      </c>
      <c r="K36" s="34">
        <v>85.692695700000002</v>
      </c>
      <c r="L36" s="34">
        <v>141.30468569999999</v>
      </c>
      <c r="M36" s="41">
        <v>-2045.35</v>
      </c>
      <c r="N36" s="36">
        <v>5891.99</v>
      </c>
      <c r="O36" s="50">
        <v>4.5140880312180198E-3</v>
      </c>
      <c r="P36" s="53">
        <f t="shared" si="0"/>
        <v>0.79955141433224974</v>
      </c>
    </row>
    <row r="37" spans="1:16" ht="15.75" thickBot="1" x14ac:dyDescent="0.3">
      <c r="A37" s="19"/>
      <c r="B37" s="34">
        <v>83.38</v>
      </c>
      <c r="C37" s="34">
        <v>16.62</v>
      </c>
      <c r="D37" s="38"/>
      <c r="H37" s="44">
        <v>5331</v>
      </c>
      <c r="I37" s="34">
        <v>38335</v>
      </c>
      <c r="J37" s="34">
        <v>38335</v>
      </c>
      <c r="K37" s="34">
        <v>45.328009100000003</v>
      </c>
      <c r="L37" s="34">
        <v>62.940124099999998</v>
      </c>
      <c r="M37" s="41">
        <v>-975.34</v>
      </c>
      <c r="N37" s="36">
        <v>2870.27</v>
      </c>
      <c r="O37" s="50">
        <v>4.490659521908468E-3</v>
      </c>
      <c r="P37" s="53">
        <f t="shared" si="0"/>
        <v>0.80404207385415816</v>
      </c>
    </row>
    <row r="38" spans="1:16" ht="15.75" thickBot="1" x14ac:dyDescent="0.3">
      <c r="A38" s="18">
        <v>5200</v>
      </c>
      <c r="B38" s="33">
        <v>26685</v>
      </c>
      <c r="C38" s="33">
        <v>3685</v>
      </c>
      <c r="D38" s="39">
        <v>30370</v>
      </c>
      <c r="H38" s="44">
        <v>5947</v>
      </c>
      <c r="I38" s="34">
        <v>37175</v>
      </c>
      <c r="J38" s="34">
        <v>37175</v>
      </c>
      <c r="K38" s="34">
        <v>50.1779887</v>
      </c>
      <c r="L38" s="34">
        <v>93.714167700000004</v>
      </c>
      <c r="M38" s="41">
        <v>-2105.34</v>
      </c>
      <c r="N38" s="36">
        <v>3950</v>
      </c>
      <c r="O38" s="50">
        <v>4.3547741679130633E-3</v>
      </c>
      <c r="P38" s="53">
        <f t="shared" si="0"/>
        <v>0.80839684802207123</v>
      </c>
    </row>
    <row r="39" spans="1:16" ht="15.75" thickBot="1" x14ac:dyDescent="0.3">
      <c r="A39" s="19"/>
      <c r="B39" s="34">
        <v>87.87</v>
      </c>
      <c r="C39" s="34">
        <v>12.13</v>
      </c>
      <c r="D39" s="38"/>
      <c r="H39" s="44">
        <v>5251</v>
      </c>
      <c r="I39" s="34">
        <v>37070</v>
      </c>
      <c r="J39" s="34">
        <v>37070</v>
      </c>
      <c r="K39" s="34">
        <v>62.141333699999997</v>
      </c>
      <c r="L39" s="34">
        <v>139.6890329</v>
      </c>
      <c r="M39" s="41">
        <v>-1500</v>
      </c>
      <c r="N39" s="36">
        <v>4071.25</v>
      </c>
      <c r="O39" s="50">
        <v>4.3424742005255482E-3</v>
      </c>
      <c r="P39" s="53">
        <f t="shared" si="0"/>
        <v>0.81273932222259682</v>
      </c>
    </row>
    <row r="40" spans="1:16" ht="15.75" thickBot="1" x14ac:dyDescent="0.3">
      <c r="A40" s="18">
        <v>5533</v>
      </c>
      <c r="B40" s="33">
        <v>23330</v>
      </c>
      <c r="C40" s="33">
        <v>4451</v>
      </c>
      <c r="D40" s="39">
        <v>27781</v>
      </c>
      <c r="H40" s="44">
        <v>7538</v>
      </c>
      <c r="I40" s="34">
        <v>37029</v>
      </c>
      <c r="J40" s="34">
        <v>37029</v>
      </c>
      <c r="K40" s="34">
        <v>190.75150959999999</v>
      </c>
      <c r="L40" s="34">
        <v>289.40434629999999</v>
      </c>
      <c r="M40" s="41">
        <v>-3923.85</v>
      </c>
      <c r="N40" s="36">
        <v>5018.18</v>
      </c>
      <c r="O40" s="50">
        <v>4.3376713561170902E-3</v>
      </c>
      <c r="P40" s="53">
        <f t="shared" si="0"/>
        <v>0.81707699357871388</v>
      </c>
    </row>
    <row r="41" spans="1:16" ht="15.75" thickBot="1" x14ac:dyDescent="0.3">
      <c r="A41" s="19"/>
      <c r="B41" s="34">
        <v>83.98</v>
      </c>
      <c r="C41" s="34">
        <v>16.02</v>
      </c>
      <c r="D41" s="38"/>
      <c r="H41" s="44">
        <v>7399</v>
      </c>
      <c r="I41" s="34">
        <v>36959</v>
      </c>
      <c r="J41" s="34">
        <v>36959</v>
      </c>
      <c r="K41" s="34">
        <v>79.521034400000005</v>
      </c>
      <c r="L41" s="34">
        <v>218.67001769999999</v>
      </c>
      <c r="M41" s="41">
        <v>-2995</v>
      </c>
      <c r="N41" s="36">
        <v>6000</v>
      </c>
      <c r="O41" s="50">
        <v>4.3294713778587466E-3</v>
      </c>
      <c r="P41" s="53">
        <f t="shared" si="0"/>
        <v>0.82140646495657266</v>
      </c>
    </row>
    <row r="42" spans="1:16" ht="15.75" thickBot="1" x14ac:dyDescent="0.3">
      <c r="A42" s="18">
        <v>5651</v>
      </c>
      <c r="B42" s="33">
        <v>23834</v>
      </c>
      <c r="C42" s="33">
        <v>3469</v>
      </c>
      <c r="D42" s="39">
        <v>27303</v>
      </c>
      <c r="H42" s="44">
        <v>5967</v>
      </c>
      <c r="I42" s="34">
        <v>34649</v>
      </c>
      <c r="J42" s="34">
        <v>34649</v>
      </c>
      <c r="K42" s="34">
        <v>25.704561999999999</v>
      </c>
      <c r="L42" s="34">
        <v>41.741421500000001</v>
      </c>
      <c r="M42" s="41">
        <v>-2497.5</v>
      </c>
      <c r="N42" s="36">
        <v>2497.5</v>
      </c>
      <c r="O42" s="50">
        <v>4.0588720953334155E-3</v>
      </c>
      <c r="P42" s="53">
        <f t="shared" si="0"/>
        <v>0.82546533705190606</v>
      </c>
    </row>
    <row r="43" spans="1:16" ht="15.75" thickBot="1" x14ac:dyDescent="0.3">
      <c r="A43" s="19"/>
      <c r="B43" s="34">
        <v>87.29</v>
      </c>
      <c r="C43" s="34">
        <v>12.71</v>
      </c>
      <c r="D43" s="38"/>
      <c r="H43" s="44">
        <v>6300</v>
      </c>
      <c r="I43" s="34">
        <v>34114</v>
      </c>
      <c r="J43" s="34">
        <v>34114</v>
      </c>
      <c r="K43" s="34">
        <v>171.36685</v>
      </c>
      <c r="L43" s="34">
        <v>234.42406460000001</v>
      </c>
      <c r="M43" s="41">
        <v>-3094.52</v>
      </c>
      <c r="N43" s="36">
        <v>4370</v>
      </c>
      <c r="O43" s="50">
        <v>3.9962008329303628E-3</v>
      </c>
      <c r="P43" s="53">
        <f t="shared" si="0"/>
        <v>0.82946153788483645</v>
      </c>
    </row>
    <row r="44" spans="1:16" ht="15.75" thickBot="1" x14ac:dyDescent="0.3">
      <c r="A44" s="18">
        <v>5921</v>
      </c>
      <c r="B44" s="33">
        <v>21531</v>
      </c>
      <c r="C44" s="33">
        <v>5785</v>
      </c>
      <c r="D44" s="39">
        <v>27316</v>
      </c>
      <c r="H44" s="44">
        <v>5734</v>
      </c>
      <c r="I44" s="34">
        <v>34015</v>
      </c>
      <c r="J44" s="34">
        <v>34015</v>
      </c>
      <c r="K44" s="34">
        <v>60.503415599999997</v>
      </c>
      <c r="L44" s="34">
        <v>150.56783680000001</v>
      </c>
      <c r="M44" s="41">
        <v>-3253.32</v>
      </c>
      <c r="N44" s="36">
        <v>3310.18</v>
      </c>
      <c r="O44" s="50">
        <v>3.9846037208221344E-3</v>
      </c>
      <c r="P44" s="53">
        <f t="shared" si="0"/>
        <v>0.83344614160565855</v>
      </c>
    </row>
    <row r="45" spans="1:16" ht="15.75" thickBot="1" x14ac:dyDescent="0.3">
      <c r="A45" s="19"/>
      <c r="B45" s="34">
        <v>78.819999999999993</v>
      </c>
      <c r="C45" s="34">
        <v>21.18</v>
      </c>
      <c r="D45" s="38"/>
      <c r="H45" s="44">
        <v>4812</v>
      </c>
      <c r="I45" s="34">
        <v>33926</v>
      </c>
      <c r="J45" s="34">
        <v>33926</v>
      </c>
      <c r="K45" s="34">
        <v>106.0066542</v>
      </c>
      <c r="L45" s="34">
        <v>122.4807213</v>
      </c>
      <c r="M45" s="41">
        <v>-1200</v>
      </c>
      <c r="N45" s="36">
        <v>3250</v>
      </c>
      <c r="O45" s="50">
        <v>3.9741780341793834E-3</v>
      </c>
      <c r="P45" s="53">
        <f t="shared" si="0"/>
        <v>0.83742031963983798</v>
      </c>
    </row>
    <row r="46" spans="1:16" ht="15.75" thickBot="1" x14ac:dyDescent="0.3">
      <c r="A46" s="18">
        <v>5942</v>
      </c>
      <c r="B46" s="33">
        <v>19359</v>
      </c>
      <c r="C46" s="33">
        <v>2580</v>
      </c>
      <c r="D46" s="39">
        <v>21939</v>
      </c>
      <c r="H46" s="44">
        <v>7011</v>
      </c>
      <c r="I46" s="34">
        <v>32909</v>
      </c>
      <c r="J46" s="34">
        <v>32909</v>
      </c>
      <c r="K46" s="34">
        <v>135.0509371</v>
      </c>
      <c r="L46" s="34">
        <v>212.62814220000001</v>
      </c>
      <c r="M46" s="41">
        <v>-2000</v>
      </c>
      <c r="N46" s="36">
        <v>8470.66</v>
      </c>
      <c r="O46" s="50">
        <v>3.8550440643403093E-3</v>
      </c>
      <c r="P46" s="53">
        <f t="shared" si="0"/>
        <v>0.84127536370417833</v>
      </c>
    </row>
    <row r="47" spans="1:16" ht="15.75" thickBot="1" x14ac:dyDescent="0.3">
      <c r="A47" s="19"/>
      <c r="B47" s="34">
        <v>88.24</v>
      </c>
      <c r="C47" s="34">
        <v>11.76</v>
      </c>
      <c r="D47" s="38"/>
      <c r="H47" s="44">
        <v>5691</v>
      </c>
      <c r="I47" s="34">
        <v>30957</v>
      </c>
      <c r="J47" s="34">
        <v>30957</v>
      </c>
      <c r="K47" s="34">
        <v>71.753192200000001</v>
      </c>
      <c r="L47" s="34">
        <v>113.7519422</v>
      </c>
      <c r="M47" s="41">
        <v>-1879.14</v>
      </c>
      <c r="N47" s="36">
        <v>4750</v>
      </c>
      <c r="O47" s="50">
        <v>3.6263818134790772E-3</v>
      </c>
      <c r="P47" s="53">
        <f t="shared" si="0"/>
        <v>0.8449017455176574</v>
      </c>
    </row>
    <row r="48" spans="1:16" ht="15.75" thickBot="1" x14ac:dyDescent="0.3">
      <c r="A48" s="18">
        <v>5661</v>
      </c>
      <c r="B48" s="33">
        <v>18089</v>
      </c>
      <c r="C48" s="33">
        <v>3263</v>
      </c>
      <c r="D48" s="39">
        <v>21352</v>
      </c>
      <c r="H48" s="44">
        <v>5735</v>
      </c>
      <c r="I48" s="34">
        <v>30500</v>
      </c>
      <c r="J48" s="34">
        <v>30500</v>
      </c>
      <c r="K48" s="34">
        <v>23.992264299999999</v>
      </c>
      <c r="L48" s="34">
        <v>71.955289199999996</v>
      </c>
      <c r="M48" s="41">
        <v>-3000</v>
      </c>
      <c r="N48" s="36">
        <v>5000</v>
      </c>
      <c r="O48" s="50">
        <v>3.5728476697067502E-3</v>
      </c>
      <c r="P48" s="53">
        <f t="shared" si="0"/>
        <v>0.84847459318736418</v>
      </c>
    </row>
    <row r="49" spans="1:16" ht="15.75" thickBot="1" x14ac:dyDescent="0.3">
      <c r="A49" s="19"/>
      <c r="B49" s="34">
        <v>84.72</v>
      </c>
      <c r="C49" s="34">
        <v>15.28</v>
      </c>
      <c r="D49" s="38"/>
      <c r="H49" s="44">
        <v>9402</v>
      </c>
      <c r="I49" s="34">
        <v>28323</v>
      </c>
      <c r="J49" s="34">
        <v>28323</v>
      </c>
      <c r="K49" s="34">
        <v>21.671008700000002</v>
      </c>
      <c r="L49" s="34">
        <v>36.861697200000002</v>
      </c>
      <c r="M49" s="41">
        <v>-289</v>
      </c>
      <c r="N49" s="36">
        <v>1720</v>
      </c>
      <c r="O49" s="50">
        <v>3.3178283458722715E-3</v>
      </c>
      <c r="P49" s="53">
        <f t="shared" si="0"/>
        <v>0.85179242153323642</v>
      </c>
    </row>
    <row r="50" spans="1:16" ht="15.75" thickBot="1" x14ac:dyDescent="0.3">
      <c r="A50" s="18">
        <v>5211</v>
      </c>
      <c r="B50" s="33">
        <v>17623</v>
      </c>
      <c r="C50" s="33">
        <v>2511</v>
      </c>
      <c r="D50" s="39">
        <v>20134</v>
      </c>
      <c r="H50" s="44">
        <v>5945</v>
      </c>
      <c r="I50" s="34">
        <v>27791</v>
      </c>
      <c r="J50" s="34">
        <v>27791</v>
      </c>
      <c r="K50" s="34">
        <v>64.228634099999994</v>
      </c>
      <c r="L50" s="34">
        <v>130.71532980000001</v>
      </c>
      <c r="M50" s="41">
        <v>-1000</v>
      </c>
      <c r="N50" s="36">
        <v>5900</v>
      </c>
      <c r="O50" s="50">
        <v>3.2555085111088621E-3</v>
      </c>
      <c r="P50" s="53">
        <f t="shared" si="0"/>
        <v>0.85504793004434532</v>
      </c>
    </row>
    <row r="51" spans="1:16" ht="15.75" thickBot="1" x14ac:dyDescent="0.3">
      <c r="A51" s="19"/>
      <c r="B51" s="34">
        <v>87.53</v>
      </c>
      <c r="C51" s="34">
        <v>12.47</v>
      </c>
      <c r="D51" s="38"/>
      <c r="H51" s="44">
        <v>5699</v>
      </c>
      <c r="I51" s="34">
        <v>27058</v>
      </c>
      <c r="J51" s="34">
        <v>27058</v>
      </c>
      <c r="K51" s="34">
        <v>66.495415800000004</v>
      </c>
      <c r="L51" s="34">
        <v>107.174975</v>
      </c>
      <c r="M51" s="41">
        <v>-1304.4100000000001</v>
      </c>
      <c r="N51" s="36">
        <v>3513.37</v>
      </c>
      <c r="O51" s="50">
        <v>3.1696430244893522E-3</v>
      </c>
      <c r="P51" s="53">
        <f t="shared" si="0"/>
        <v>0.85821757306883462</v>
      </c>
    </row>
    <row r="52" spans="1:16" ht="15.75" thickBot="1" x14ac:dyDescent="0.3">
      <c r="A52" s="18">
        <v>5732</v>
      </c>
      <c r="B52" s="33">
        <v>16145</v>
      </c>
      <c r="C52" s="33">
        <v>2769</v>
      </c>
      <c r="D52" s="39">
        <v>18914</v>
      </c>
      <c r="H52" s="44">
        <v>7321</v>
      </c>
      <c r="I52" s="34">
        <v>26348</v>
      </c>
      <c r="J52" s="34">
        <v>26348</v>
      </c>
      <c r="K52" s="34">
        <v>14.2878074</v>
      </c>
      <c r="L52" s="34">
        <v>40.229493900000001</v>
      </c>
      <c r="M52" s="41">
        <v>-512</v>
      </c>
      <c r="N52" s="36">
        <v>3015.6</v>
      </c>
      <c r="O52" s="50">
        <v>3.0864718164404408E-3</v>
      </c>
      <c r="P52" s="53">
        <f t="shared" si="0"/>
        <v>0.86130404488527501</v>
      </c>
    </row>
    <row r="53" spans="1:16" ht="15.75" thickBot="1" x14ac:dyDescent="0.3">
      <c r="A53" s="19"/>
      <c r="B53" s="34">
        <v>85.36</v>
      </c>
      <c r="C53" s="34">
        <v>14.64</v>
      </c>
      <c r="D53" s="38"/>
      <c r="H53" s="44">
        <v>5995</v>
      </c>
      <c r="I53" s="34">
        <v>26297</v>
      </c>
      <c r="J53" s="34">
        <v>26297</v>
      </c>
      <c r="K53" s="34">
        <v>55.549844100000001</v>
      </c>
      <c r="L53" s="34">
        <v>105.18751779999999</v>
      </c>
      <c r="M53" s="41">
        <v>-985.95</v>
      </c>
      <c r="N53" s="36">
        <v>3150</v>
      </c>
      <c r="O53" s="50">
        <v>3.0804975465665049E-3</v>
      </c>
      <c r="P53" s="53">
        <f t="shared" si="0"/>
        <v>0.86438454243184148</v>
      </c>
    </row>
    <row r="54" spans="1:16" ht="15.75" thickBot="1" x14ac:dyDescent="0.3">
      <c r="A54" s="18">
        <v>8999</v>
      </c>
      <c r="B54" s="33">
        <v>15505</v>
      </c>
      <c r="C54" s="33">
        <v>2345</v>
      </c>
      <c r="D54" s="39">
        <v>17850</v>
      </c>
      <c r="H54" s="44">
        <v>7832</v>
      </c>
      <c r="I54" s="34">
        <v>24497</v>
      </c>
      <c r="J54" s="34">
        <v>24497</v>
      </c>
      <c r="K54" s="34">
        <v>17.776025600000001</v>
      </c>
      <c r="L54" s="34">
        <v>18.7768391</v>
      </c>
      <c r="M54" s="41">
        <v>-162</v>
      </c>
      <c r="N54" s="36">
        <v>1130</v>
      </c>
      <c r="O54" s="50">
        <v>2.8696409627805329E-3</v>
      </c>
      <c r="P54" s="53">
        <f t="shared" si="0"/>
        <v>0.86725418339462201</v>
      </c>
    </row>
    <row r="55" spans="1:16" ht="15.75" thickBot="1" x14ac:dyDescent="0.3">
      <c r="A55" s="19"/>
      <c r="B55" s="34">
        <v>86.86</v>
      </c>
      <c r="C55" s="34">
        <v>13.14</v>
      </c>
      <c r="D55" s="38"/>
      <c r="H55" s="44">
        <v>5719</v>
      </c>
      <c r="I55" s="34">
        <v>24421</v>
      </c>
      <c r="J55" s="34">
        <v>24421</v>
      </c>
      <c r="K55" s="34">
        <v>85.710857000000004</v>
      </c>
      <c r="L55" s="34">
        <v>176.62940090000001</v>
      </c>
      <c r="M55" s="41">
        <v>-1164.94</v>
      </c>
      <c r="N55" s="36">
        <v>5400</v>
      </c>
      <c r="O55" s="50">
        <v>2.8607381292429031E-3</v>
      </c>
      <c r="P55" s="53">
        <f t="shared" si="0"/>
        <v>0.87011492152386494</v>
      </c>
    </row>
    <row r="56" spans="1:16" ht="15.75" thickBot="1" x14ac:dyDescent="0.3">
      <c r="A56" s="18">
        <v>7230</v>
      </c>
      <c r="B56" s="33">
        <v>15354</v>
      </c>
      <c r="C56" s="33">
        <v>2696</v>
      </c>
      <c r="D56" s="39">
        <v>18050</v>
      </c>
      <c r="H56" s="44">
        <v>5631</v>
      </c>
      <c r="I56" s="34">
        <v>24160</v>
      </c>
      <c r="J56" s="34">
        <v>24160</v>
      </c>
      <c r="K56" s="34">
        <v>75.710110900000004</v>
      </c>
      <c r="L56" s="34">
        <v>136.5365133</v>
      </c>
      <c r="M56" s="41">
        <v>-1615</v>
      </c>
      <c r="N56" s="36">
        <v>3420</v>
      </c>
      <c r="O56" s="50">
        <v>2.8301639245939371E-3</v>
      </c>
      <c r="P56" s="53">
        <f t="shared" si="0"/>
        <v>0.87294508544845884</v>
      </c>
    </row>
    <row r="57" spans="1:16" ht="15.75" thickBot="1" x14ac:dyDescent="0.3">
      <c r="A57" s="19"/>
      <c r="B57" s="34">
        <v>85.06</v>
      </c>
      <c r="C57" s="34">
        <v>14.94</v>
      </c>
      <c r="D57" s="38"/>
      <c r="H57" s="44">
        <v>4829</v>
      </c>
      <c r="I57" s="34">
        <v>23434</v>
      </c>
      <c r="J57" s="34">
        <v>23434</v>
      </c>
      <c r="K57" s="34">
        <v>366.19860249999999</v>
      </c>
      <c r="L57" s="34">
        <v>403.4453676</v>
      </c>
      <c r="M57" s="41">
        <v>-2083.9899999999998</v>
      </c>
      <c r="N57" s="36">
        <v>3150</v>
      </c>
      <c r="O57" s="50">
        <v>2.7451184358002617E-3</v>
      </c>
      <c r="P57" s="53">
        <f t="shared" si="0"/>
        <v>0.87569020388425911</v>
      </c>
    </row>
    <row r="58" spans="1:16" ht="15.75" thickBot="1" x14ac:dyDescent="0.3">
      <c r="A58" s="18">
        <v>5399</v>
      </c>
      <c r="B58" s="33">
        <v>14720</v>
      </c>
      <c r="C58" s="33">
        <v>2736</v>
      </c>
      <c r="D58" s="39">
        <v>17456</v>
      </c>
      <c r="H58" s="44">
        <v>4900</v>
      </c>
      <c r="I58" s="34">
        <v>23046</v>
      </c>
      <c r="J58" s="34">
        <v>23046</v>
      </c>
      <c r="K58" s="34">
        <v>139.61262909999999</v>
      </c>
      <c r="L58" s="34">
        <v>148.51588749999999</v>
      </c>
      <c r="M58" s="41">
        <v>-602.95000000000005</v>
      </c>
      <c r="N58" s="36">
        <v>3210.95</v>
      </c>
      <c r="O58" s="50">
        <v>2.69966712773973E-3</v>
      </c>
      <c r="P58" s="53">
        <f t="shared" si="0"/>
        <v>0.87838987101199884</v>
      </c>
    </row>
    <row r="59" spans="1:16" ht="15.75" thickBot="1" x14ac:dyDescent="0.3">
      <c r="A59" s="19"/>
      <c r="B59" s="34">
        <v>84.33</v>
      </c>
      <c r="C59" s="34">
        <v>15.67</v>
      </c>
      <c r="D59" s="38"/>
      <c r="H59" s="44">
        <v>5944</v>
      </c>
      <c r="I59" s="34">
        <v>22204</v>
      </c>
      <c r="J59" s="34">
        <v>22204</v>
      </c>
      <c r="K59" s="34">
        <v>153.25989150000001</v>
      </c>
      <c r="L59" s="34">
        <v>320.75949980000001</v>
      </c>
      <c r="M59" s="41">
        <v>-3500</v>
      </c>
      <c r="N59" s="36">
        <v>9107.5</v>
      </c>
      <c r="O59" s="50">
        <v>2.6010331035465142E-3</v>
      </c>
      <c r="P59" s="53">
        <f t="shared" si="0"/>
        <v>0.88099090411554537</v>
      </c>
    </row>
    <row r="60" spans="1:16" ht="15.75" thickBot="1" x14ac:dyDescent="0.3">
      <c r="A60" s="18">
        <v>4899</v>
      </c>
      <c r="B60" s="33">
        <v>13408</v>
      </c>
      <c r="C60" s="33">
        <v>3096</v>
      </c>
      <c r="D60" s="39">
        <v>16504</v>
      </c>
      <c r="H60" s="44">
        <v>5511</v>
      </c>
      <c r="I60" s="34">
        <v>22190</v>
      </c>
      <c r="J60" s="34">
        <v>22190</v>
      </c>
      <c r="K60" s="34">
        <v>260.5474385</v>
      </c>
      <c r="L60" s="34">
        <v>432.73990279999998</v>
      </c>
      <c r="M60" s="41">
        <v>-5000</v>
      </c>
      <c r="N60" s="36">
        <v>7868.88</v>
      </c>
      <c r="O60" s="50">
        <v>2.5993931078948452E-3</v>
      </c>
      <c r="P60" s="53">
        <f t="shared" si="0"/>
        <v>0.88359029722344018</v>
      </c>
    </row>
    <row r="61" spans="1:16" ht="15.75" thickBot="1" x14ac:dyDescent="0.3">
      <c r="A61" s="19"/>
      <c r="B61" s="34">
        <v>81.239999999999995</v>
      </c>
      <c r="C61" s="34">
        <v>18.760000000000002</v>
      </c>
      <c r="D61" s="38"/>
      <c r="H61" s="44">
        <v>7997</v>
      </c>
      <c r="I61" s="34">
        <v>21520</v>
      </c>
      <c r="J61" s="34">
        <v>21520</v>
      </c>
      <c r="K61" s="34">
        <v>59.776038999999997</v>
      </c>
      <c r="L61" s="34">
        <v>103.46820219999999</v>
      </c>
      <c r="M61" s="41">
        <v>-1375</v>
      </c>
      <c r="N61" s="36">
        <v>2880</v>
      </c>
      <c r="O61" s="50">
        <v>2.5209076017078448E-3</v>
      </c>
      <c r="P61" s="53">
        <f t="shared" si="0"/>
        <v>0.88611120482514805</v>
      </c>
    </row>
    <row r="62" spans="1:16" ht="15.75" thickBot="1" x14ac:dyDescent="0.3">
      <c r="A62" s="18">
        <v>5621</v>
      </c>
      <c r="B62" s="33">
        <v>13681</v>
      </c>
      <c r="C62" s="33">
        <v>2278</v>
      </c>
      <c r="D62" s="39">
        <v>15959</v>
      </c>
      <c r="H62" s="44">
        <v>8011</v>
      </c>
      <c r="I62" s="34">
        <v>20678</v>
      </c>
      <c r="J62" s="34">
        <v>20678</v>
      </c>
      <c r="K62" s="34">
        <v>101.28034</v>
      </c>
      <c r="L62" s="34">
        <v>215.6258302</v>
      </c>
      <c r="M62" s="41">
        <v>-2330</v>
      </c>
      <c r="N62" s="36">
        <v>5108</v>
      </c>
      <c r="O62" s="50">
        <v>2.422273577514629E-3</v>
      </c>
      <c r="P62" s="53">
        <f t="shared" si="0"/>
        <v>0.88853347840266272</v>
      </c>
    </row>
    <row r="63" spans="1:16" ht="15.75" thickBot="1" x14ac:dyDescent="0.3">
      <c r="A63" s="19"/>
      <c r="B63" s="34">
        <v>85.73</v>
      </c>
      <c r="C63" s="34">
        <v>14.27</v>
      </c>
      <c r="D63" s="38"/>
      <c r="H63" s="44">
        <v>5977</v>
      </c>
      <c r="I63" s="34">
        <v>20450</v>
      </c>
      <c r="J63" s="34">
        <v>20450</v>
      </c>
      <c r="K63" s="34">
        <v>84.347813200000004</v>
      </c>
      <c r="L63" s="34">
        <v>155.68134900000001</v>
      </c>
      <c r="M63" s="41">
        <v>-700</v>
      </c>
      <c r="N63" s="36">
        <v>3354.08</v>
      </c>
      <c r="O63" s="50">
        <v>2.395565076901739E-3</v>
      </c>
      <c r="P63" s="53">
        <f t="shared" si="0"/>
        <v>0.89092904347956448</v>
      </c>
    </row>
    <row r="64" spans="1:16" ht="15.75" thickBot="1" x14ac:dyDescent="0.3">
      <c r="A64" s="18">
        <v>7841</v>
      </c>
      <c r="B64" s="33">
        <v>12760</v>
      </c>
      <c r="C64" s="33">
        <v>2933</v>
      </c>
      <c r="D64" s="39">
        <v>15693</v>
      </c>
      <c r="H64" s="44">
        <v>5993</v>
      </c>
      <c r="I64" s="34">
        <v>20431</v>
      </c>
      <c r="J64" s="34">
        <v>20431</v>
      </c>
      <c r="K64" s="34">
        <v>42.097630100000003</v>
      </c>
      <c r="L64" s="34">
        <v>64.825948499999996</v>
      </c>
      <c r="M64" s="41">
        <v>-351.29</v>
      </c>
      <c r="N64" s="36">
        <v>3000</v>
      </c>
      <c r="O64" s="50">
        <v>2.3933393685173316E-3</v>
      </c>
      <c r="P64" s="53">
        <f t="shared" si="0"/>
        <v>0.89332238284808185</v>
      </c>
    </row>
    <row r="65" spans="1:16" ht="15.75" thickBot="1" x14ac:dyDescent="0.3">
      <c r="A65" s="19"/>
      <c r="B65" s="34">
        <v>81.31</v>
      </c>
      <c r="C65" s="34">
        <v>18.690000000000001</v>
      </c>
      <c r="D65" s="38"/>
      <c r="H65" s="44">
        <v>5965</v>
      </c>
      <c r="I65" s="34">
        <v>19806</v>
      </c>
      <c r="J65" s="34">
        <v>19806</v>
      </c>
      <c r="K65" s="34">
        <v>83.694700600000004</v>
      </c>
      <c r="L65" s="34">
        <v>163.79269629999999</v>
      </c>
      <c r="M65" s="41">
        <v>-3653.44</v>
      </c>
      <c r="N65" s="36">
        <v>4255.8599999999997</v>
      </c>
      <c r="O65" s="50">
        <v>2.32012527692498E-3</v>
      </c>
      <c r="P65" s="53">
        <f t="shared" si="0"/>
        <v>0.89564250812500679</v>
      </c>
    </row>
    <row r="66" spans="1:16" ht="15.75" thickBot="1" x14ac:dyDescent="0.3">
      <c r="A66" s="18">
        <v>6010</v>
      </c>
      <c r="B66" s="33">
        <v>10701</v>
      </c>
      <c r="C66" s="33">
        <v>4625</v>
      </c>
      <c r="D66" s="39">
        <v>15326</v>
      </c>
      <c r="H66" s="44">
        <v>7542</v>
      </c>
      <c r="I66" s="34">
        <v>19215</v>
      </c>
      <c r="J66" s="34">
        <v>19215</v>
      </c>
      <c r="K66" s="34">
        <v>20.730867</v>
      </c>
      <c r="L66" s="34">
        <v>35.362392700000001</v>
      </c>
      <c r="M66" s="41">
        <v>-300</v>
      </c>
      <c r="N66" s="36">
        <v>2000</v>
      </c>
      <c r="O66" s="50">
        <v>2.2508940319152524E-3</v>
      </c>
      <c r="P66" s="53">
        <f t="shared" si="0"/>
        <v>0.89789340215692204</v>
      </c>
    </row>
    <row r="67" spans="1:16" ht="15.75" thickBot="1" x14ac:dyDescent="0.3">
      <c r="A67" s="19"/>
      <c r="B67" s="34">
        <v>69.819999999999993</v>
      </c>
      <c r="C67" s="34">
        <v>30.18</v>
      </c>
      <c r="D67" s="38"/>
      <c r="H67" s="44">
        <v>8299</v>
      </c>
      <c r="I67" s="34">
        <v>19171</v>
      </c>
      <c r="J67" s="34">
        <v>19171</v>
      </c>
      <c r="K67" s="34">
        <v>86.769073599999999</v>
      </c>
      <c r="L67" s="34">
        <v>239.09753219999999</v>
      </c>
      <c r="M67" s="41">
        <v>-3295</v>
      </c>
      <c r="N67" s="36">
        <v>6898.02</v>
      </c>
      <c r="O67" s="50">
        <v>2.245739759867151E-3</v>
      </c>
      <c r="P67" s="55">
        <f t="shared" si="0"/>
        <v>0.90013914191678923</v>
      </c>
    </row>
    <row r="68" spans="1:16" ht="15.75" thickBot="1" x14ac:dyDescent="0.3">
      <c r="A68" s="18">
        <v>9399</v>
      </c>
      <c r="B68" s="33">
        <v>10949</v>
      </c>
      <c r="C68" s="33">
        <v>1711</v>
      </c>
      <c r="D68" s="39">
        <v>12660</v>
      </c>
      <c r="H68" s="44">
        <v>7299</v>
      </c>
      <c r="I68" s="34">
        <v>18915</v>
      </c>
      <c r="J68" s="34">
        <v>18915</v>
      </c>
      <c r="K68" s="34">
        <v>92.040584699999997</v>
      </c>
      <c r="L68" s="34">
        <v>226.592904</v>
      </c>
      <c r="M68" s="41">
        <v>-3000</v>
      </c>
      <c r="N68" s="36">
        <v>9800</v>
      </c>
      <c r="O68" s="50">
        <v>2.2157512679509238E-3</v>
      </c>
      <c r="P68" s="55">
        <f t="shared" si="0"/>
        <v>0.90235489318474016</v>
      </c>
    </row>
    <row r="69" spans="1:16" ht="15.75" thickBot="1" x14ac:dyDescent="0.3">
      <c r="A69" s="19"/>
      <c r="B69" s="34">
        <v>86.48</v>
      </c>
      <c r="C69" s="34">
        <v>13.52</v>
      </c>
      <c r="D69" s="38"/>
      <c r="H69" s="44">
        <v>742</v>
      </c>
      <c r="I69" s="34">
        <v>18541</v>
      </c>
      <c r="J69" s="34">
        <v>18541</v>
      </c>
      <c r="K69" s="34">
        <v>132.32121839999999</v>
      </c>
      <c r="L69" s="34">
        <v>178.75078379999999</v>
      </c>
      <c r="M69" s="41">
        <v>-2244.75</v>
      </c>
      <c r="N69" s="36">
        <v>6000</v>
      </c>
      <c r="O69" s="50">
        <v>2.1719399555420607E-3</v>
      </c>
      <c r="P69" s="55">
        <f t="shared" ref="P69:P132" si="1">O69+P68</f>
        <v>0.90452683314028226</v>
      </c>
    </row>
    <row r="70" spans="1:16" ht="15.75" thickBot="1" x14ac:dyDescent="0.3">
      <c r="A70" s="18">
        <v>5941</v>
      </c>
      <c r="B70" s="33">
        <v>11166</v>
      </c>
      <c r="C70" s="33">
        <v>1676</v>
      </c>
      <c r="D70" s="39">
        <v>12842</v>
      </c>
      <c r="H70" s="44">
        <v>5300</v>
      </c>
      <c r="I70" s="34">
        <v>17294</v>
      </c>
      <c r="J70" s="34">
        <v>17294</v>
      </c>
      <c r="K70" s="34">
        <v>108.3057731</v>
      </c>
      <c r="L70" s="34">
        <v>149.46500320000001</v>
      </c>
      <c r="M70" s="41">
        <v>-1558.87</v>
      </c>
      <c r="N70" s="36">
        <v>3832.05</v>
      </c>
      <c r="O70" s="50">
        <v>2.0258631999970013E-3</v>
      </c>
      <c r="P70" s="55">
        <f t="shared" si="1"/>
        <v>0.90655269634027924</v>
      </c>
    </row>
    <row r="71" spans="1:16" ht="15.75" thickBot="1" x14ac:dyDescent="0.3">
      <c r="A71" s="19"/>
      <c r="B71" s="34">
        <v>86.95</v>
      </c>
      <c r="C71" s="34">
        <v>13.05</v>
      </c>
      <c r="D71" s="38"/>
      <c r="H71" s="44">
        <v>5992</v>
      </c>
      <c r="I71" s="34">
        <v>17262</v>
      </c>
      <c r="J71" s="34">
        <v>17262</v>
      </c>
      <c r="K71" s="34">
        <v>67.673394200000004</v>
      </c>
      <c r="L71" s="34">
        <v>77.288825399999993</v>
      </c>
      <c r="M71" s="41">
        <v>-496.42</v>
      </c>
      <c r="N71" s="36">
        <v>2637</v>
      </c>
      <c r="O71" s="50">
        <v>2.0221146385074728E-3</v>
      </c>
      <c r="P71" s="55">
        <f t="shared" si="1"/>
        <v>0.90857481097878667</v>
      </c>
    </row>
    <row r="72" spans="1:16" ht="15.75" thickBot="1" x14ac:dyDescent="0.3">
      <c r="A72" s="18">
        <v>5331</v>
      </c>
      <c r="B72" s="33">
        <v>10742</v>
      </c>
      <c r="C72" s="33">
        <v>1749</v>
      </c>
      <c r="D72" s="39">
        <v>12491</v>
      </c>
      <c r="H72" s="44">
        <v>5712</v>
      </c>
      <c r="I72" s="34">
        <v>17238</v>
      </c>
      <c r="J72" s="34">
        <v>17238</v>
      </c>
      <c r="K72" s="34">
        <v>320.54463679999998</v>
      </c>
      <c r="L72" s="34">
        <v>461.41720370000002</v>
      </c>
      <c r="M72" s="41">
        <v>-2960</v>
      </c>
      <c r="N72" s="36">
        <v>6362.69</v>
      </c>
      <c r="O72" s="50">
        <v>2.0193032173903263E-3</v>
      </c>
      <c r="P72" s="55">
        <f t="shared" si="1"/>
        <v>0.91059411419617697</v>
      </c>
    </row>
    <row r="73" spans="1:16" ht="15.75" thickBot="1" x14ac:dyDescent="0.3">
      <c r="A73" s="19"/>
      <c r="B73" s="34">
        <v>86</v>
      </c>
      <c r="C73" s="34">
        <v>14</v>
      </c>
      <c r="D73" s="38"/>
      <c r="H73" s="44">
        <v>8099</v>
      </c>
      <c r="I73" s="34">
        <v>17217</v>
      </c>
      <c r="J73" s="34">
        <v>17217</v>
      </c>
      <c r="K73" s="34">
        <v>93.553257799999997</v>
      </c>
      <c r="L73" s="34">
        <v>199.82348139999999</v>
      </c>
      <c r="M73" s="41">
        <v>-4950</v>
      </c>
      <c r="N73" s="36">
        <v>6307.8</v>
      </c>
      <c r="O73" s="50">
        <v>2.0168432239128235E-3</v>
      </c>
      <c r="P73" s="55">
        <f t="shared" si="1"/>
        <v>0.9126109574200898</v>
      </c>
    </row>
    <row r="74" spans="1:16" ht="15.75" thickBot="1" x14ac:dyDescent="0.3">
      <c r="A74" s="18">
        <v>5947</v>
      </c>
      <c r="B74" s="33">
        <v>10619</v>
      </c>
      <c r="C74" s="33">
        <v>1698</v>
      </c>
      <c r="D74" s="39">
        <v>12317</v>
      </c>
      <c r="H74" s="44">
        <v>5943</v>
      </c>
      <c r="I74" s="34">
        <v>16885</v>
      </c>
      <c r="J74" s="34">
        <v>16885</v>
      </c>
      <c r="K74" s="34">
        <v>72.696701200000007</v>
      </c>
      <c r="L74" s="34">
        <v>160.95624140000001</v>
      </c>
      <c r="M74" s="41">
        <v>-1513.39</v>
      </c>
      <c r="N74" s="36">
        <v>2459.5</v>
      </c>
      <c r="O74" s="50">
        <v>1.9779518984589664E-3</v>
      </c>
      <c r="P74" s="55">
        <f t="shared" si="1"/>
        <v>0.91458890931854875</v>
      </c>
    </row>
    <row r="75" spans="1:16" ht="15.75" thickBot="1" x14ac:dyDescent="0.3">
      <c r="A75" s="19"/>
      <c r="B75" s="34">
        <v>86.21</v>
      </c>
      <c r="C75" s="34">
        <v>13.79</v>
      </c>
      <c r="D75" s="38"/>
      <c r="H75" s="44">
        <v>4111</v>
      </c>
      <c r="I75" s="34">
        <v>16749</v>
      </c>
      <c r="J75" s="34">
        <v>16749</v>
      </c>
      <c r="K75" s="34">
        <v>28.815637899999999</v>
      </c>
      <c r="L75" s="34">
        <v>42.931908300000003</v>
      </c>
      <c r="M75" s="41">
        <v>-439.93</v>
      </c>
      <c r="N75" s="36">
        <v>2500</v>
      </c>
      <c r="O75" s="50">
        <v>1.9620205121284708E-3</v>
      </c>
      <c r="P75" s="55">
        <f t="shared" si="1"/>
        <v>0.91655092983067721</v>
      </c>
    </row>
    <row r="76" spans="1:16" ht="15.75" thickBot="1" x14ac:dyDescent="0.3">
      <c r="A76" s="18">
        <v>5251</v>
      </c>
      <c r="B76" s="33">
        <v>10427</v>
      </c>
      <c r="C76" s="33">
        <v>1713</v>
      </c>
      <c r="D76" s="39">
        <v>12140</v>
      </c>
      <c r="H76" s="44">
        <v>4722</v>
      </c>
      <c r="I76" s="34">
        <v>16746</v>
      </c>
      <c r="J76" s="34">
        <v>16746</v>
      </c>
      <c r="K76" s="34">
        <v>168.7013412</v>
      </c>
      <c r="L76" s="34">
        <v>363.96098360000002</v>
      </c>
      <c r="M76" s="41">
        <v>-2393.6</v>
      </c>
      <c r="N76" s="36">
        <v>5000</v>
      </c>
      <c r="O76" s="50">
        <v>1.9616690844888275E-3</v>
      </c>
      <c r="P76" s="55">
        <f t="shared" si="1"/>
        <v>0.91851259891516601</v>
      </c>
    </row>
    <row r="77" spans="1:16" ht="15.75" thickBot="1" x14ac:dyDescent="0.3">
      <c r="A77" s="19"/>
      <c r="B77" s="34">
        <v>85.89</v>
      </c>
      <c r="C77" s="34">
        <v>14.11</v>
      </c>
      <c r="D77" s="38"/>
      <c r="H77" s="44">
        <v>8699</v>
      </c>
      <c r="I77" s="34">
        <v>16508</v>
      </c>
      <c r="J77" s="34">
        <v>16508</v>
      </c>
      <c r="K77" s="34">
        <v>31.9454876</v>
      </c>
      <c r="L77" s="34">
        <v>87.876836400000002</v>
      </c>
      <c r="M77" s="41">
        <v>-666.66</v>
      </c>
      <c r="N77" s="36">
        <v>2350</v>
      </c>
      <c r="O77" s="50">
        <v>1.9337891584104601E-3</v>
      </c>
      <c r="P77" s="55">
        <f t="shared" si="1"/>
        <v>0.92044638807357648</v>
      </c>
    </row>
    <row r="78" spans="1:16" ht="15.75" thickBot="1" x14ac:dyDescent="0.3">
      <c r="A78" s="18">
        <v>7538</v>
      </c>
      <c r="B78" s="33">
        <v>10578</v>
      </c>
      <c r="C78" s="33">
        <v>1679</v>
      </c>
      <c r="D78" s="39">
        <v>12257</v>
      </c>
      <c r="H78" s="44">
        <v>5111</v>
      </c>
      <c r="I78" s="34">
        <v>16002</v>
      </c>
      <c r="J78" s="34">
        <v>16002</v>
      </c>
      <c r="K78" s="34">
        <v>67.655909300000005</v>
      </c>
      <c r="L78" s="34">
        <v>131.8882256</v>
      </c>
      <c r="M78" s="41">
        <v>-1273.24</v>
      </c>
      <c r="N78" s="36">
        <v>3100</v>
      </c>
      <c r="O78" s="50">
        <v>1.8745150298572922E-3</v>
      </c>
      <c r="P78" s="55">
        <f t="shared" si="1"/>
        <v>0.92232090310343373</v>
      </c>
    </row>
    <row r="79" spans="1:16" ht="15.75" thickBot="1" x14ac:dyDescent="0.3">
      <c r="A79" s="19"/>
      <c r="B79" s="34">
        <v>86.3</v>
      </c>
      <c r="C79" s="34">
        <v>13.7</v>
      </c>
      <c r="D79" s="38"/>
      <c r="H79" s="44">
        <v>5532</v>
      </c>
      <c r="I79" s="34">
        <v>15887</v>
      </c>
      <c r="J79" s="34">
        <v>15887</v>
      </c>
      <c r="K79" s="34">
        <v>221.8987266</v>
      </c>
      <c r="L79" s="34">
        <v>266.86492190000001</v>
      </c>
      <c r="M79" s="41">
        <v>-1719</v>
      </c>
      <c r="N79" s="36">
        <v>6000</v>
      </c>
      <c r="O79" s="50">
        <v>1.8610436370042995E-3</v>
      </c>
      <c r="P79" s="55">
        <f t="shared" si="1"/>
        <v>0.92418194674043808</v>
      </c>
    </row>
    <row r="80" spans="1:16" ht="15.75" thickBot="1" x14ac:dyDescent="0.3">
      <c r="A80" s="18">
        <v>7399</v>
      </c>
      <c r="B80" s="33">
        <v>10713</v>
      </c>
      <c r="C80" s="33">
        <v>1743</v>
      </c>
      <c r="D80" s="39">
        <v>12456</v>
      </c>
      <c r="H80" s="44">
        <v>8021</v>
      </c>
      <c r="I80" s="34">
        <v>14908</v>
      </c>
      <c r="J80" s="34">
        <v>14908</v>
      </c>
      <c r="K80" s="34">
        <v>231.21443450000001</v>
      </c>
      <c r="L80" s="34">
        <v>302.5999918</v>
      </c>
      <c r="M80" s="41">
        <v>-1001</v>
      </c>
      <c r="N80" s="36">
        <v>8000</v>
      </c>
      <c r="O80" s="50">
        <v>1.7463610839340404E-3</v>
      </c>
      <c r="P80" s="55">
        <f t="shared" si="1"/>
        <v>0.92592830782437208</v>
      </c>
    </row>
    <row r="81" spans="1:16" ht="15.75" thickBot="1" x14ac:dyDescent="0.3">
      <c r="A81" s="19"/>
      <c r="B81" s="34">
        <v>86.01</v>
      </c>
      <c r="C81" s="34">
        <v>13.99</v>
      </c>
      <c r="D81" s="38"/>
      <c r="H81" s="44">
        <v>5966</v>
      </c>
      <c r="I81" s="34">
        <v>14262</v>
      </c>
      <c r="J81" s="34">
        <v>14262</v>
      </c>
      <c r="K81" s="34">
        <v>15.051968199999999</v>
      </c>
      <c r="L81" s="34">
        <v>35.657300900000003</v>
      </c>
      <c r="M81" s="41">
        <v>-363.99</v>
      </c>
      <c r="N81" s="36">
        <v>2000</v>
      </c>
      <c r="O81" s="50">
        <v>1.6706869988641858E-3</v>
      </c>
      <c r="P81" s="55">
        <f t="shared" si="1"/>
        <v>0.92759899482323627</v>
      </c>
    </row>
    <row r="82" spans="1:16" ht="15.75" thickBot="1" x14ac:dyDescent="0.3">
      <c r="A82" s="18">
        <v>5967</v>
      </c>
      <c r="B82" s="33">
        <v>9393</v>
      </c>
      <c r="C82" s="33">
        <v>2009</v>
      </c>
      <c r="D82" s="39">
        <v>11402</v>
      </c>
      <c r="H82" s="44">
        <v>4784</v>
      </c>
      <c r="I82" s="34">
        <v>13535</v>
      </c>
      <c r="J82" s="34">
        <v>13535</v>
      </c>
      <c r="K82" s="34">
        <v>63.141445900000001</v>
      </c>
      <c r="L82" s="34">
        <v>81.220114100000004</v>
      </c>
      <c r="M82" s="41">
        <v>-589.45000000000005</v>
      </c>
      <c r="N82" s="36">
        <v>1411.9</v>
      </c>
      <c r="O82" s="50">
        <v>1.5855243675239627E-3</v>
      </c>
      <c r="P82" s="55">
        <f t="shared" si="1"/>
        <v>0.92918451919076028</v>
      </c>
    </row>
    <row r="83" spans="1:16" ht="15.75" thickBot="1" x14ac:dyDescent="0.3">
      <c r="A83" s="19"/>
      <c r="B83" s="34">
        <v>82.38</v>
      </c>
      <c r="C83" s="34">
        <v>17.62</v>
      </c>
      <c r="D83" s="38"/>
      <c r="H83" s="44">
        <v>7922</v>
      </c>
      <c r="I83" s="34">
        <v>13279</v>
      </c>
      <c r="J83" s="34">
        <v>13279</v>
      </c>
      <c r="K83" s="34">
        <v>151.26076209999999</v>
      </c>
      <c r="L83" s="34">
        <v>209.06975270000001</v>
      </c>
      <c r="M83" s="41">
        <v>-1323.9</v>
      </c>
      <c r="N83" s="36">
        <v>4160</v>
      </c>
      <c r="O83" s="50">
        <v>1.5555358756077354E-3</v>
      </c>
      <c r="P83" s="55">
        <f t="shared" si="1"/>
        <v>0.93074005506636803</v>
      </c>
    </row>
    <row r="84" spans="1:16" ht="15.75" thickBot="1" x14ac:dyDescent="0.3">
      <c r="A84" s="18">
        <v>6300</v>
      </c>
      <c r="B84" s="33">
        <v>9398</v>
      </c>
      <c r="C84" s="33">
        <v>1857</v>
      </c>
      <c r="D84" s="39">
        <v>11255</v>
      </c>
      <c r="H84" s="44">
        <v>7523</v>
      </c>
      <c r="I84" s="34">
        <v>12715</v>
      </c>
      <c r="J84" s="34">
        <v>12715</v>
      </c>
      <c r="K84" s="34">
        <v>22.8303932</v>
      </c>
      <c r="L84" s="34">
        <v>48.531274400000001</v>
      </c>
      <c r="M84" s="41">
        <v>-515</v>
      </c>
      <c r="N84" s="36">
        <v>2572.75</v>
      </c>
      <c r="O84" s="50">
        <v>1.4894674793547976E-3</v>
      </c>
      <c r="P84" s="55">
        <f t="shared" si="1"/>
        <v>0.93222952254572278</v>
      </c>
    </row>
    <row r="85" spans="1:16" ht="15.75" thickBot="1" x14ac:dyDescent="0.3">
      <c r="A85" s="19"/>
      <c r="B85" s="34">
        <v>83.5</v>
      </c>
      <c r="C85" s="34">
        <v>16.5</v>
      </c>
      <c r="D85" s="38"/>
      <c r="H85" s="44">
        <v>5641</v>
      </c>
      <c r="I85" s="34">
        <v>12427</v>
      </c>
      <c r="J85" s="34">
        <v>12427</v>
      </c>
      <c r="K85" s="34">
        <v>58.390448999999997</v>
      </c>
      <c r="L85" s="34">
        <v>86.471244900000002</v>
      </c>
      <c r="M85" s="41">
        <v>-1700</v>
      </c>
      <c r="N85" s="36">
        <v>3054.27</v>
      </c>
      <c r="O85" s="50">
        <v>1.455730425949042E-3</v>
      </c>
      <c r="P85" s="55">
        <f t="shared" si="1"/>
        <v>0.93368525297167182</v>
      </c>
    </row>
    <row r="86" spans="1:16" ht="15.75" thickBot="1" x14ac:dyDescent="0.3">
      <c r="A86" s="18">
        <v>5734</v>
      </c>
      <c r="B86" s="33">
        <v>9448</v>
      </c>
      <c r="C86" s="33">
        <v>1843</v>
      </c>
      <c r="D86" s="39">
        <v>11291</v>
      </c>
      <c r="H86" s="44">
        <v>8220</v>
      </c>
      <c r="I86" s="34">
        <v>12417</v>
      </c>
      <c r="J86" s="34">
        <v>12417</v>
      </c>
      <c r="K86" s="34">
        <v>201.01480789999999</v>
      </c>
      <c r="L86" s="34">
        <v>384.7883334</v>
      </c>
      <c r="M86" s="41">
        <v>-2138.84</v>
      </c>
      <c r="N86" s="36">
        <v>4900</v>
      </c>
      <c r="O86" s="50">
        <v>1.4545590004835644E-3</v>
      </c>
      <c r="P86" s="55">
        <f t="shared" si="1"/>
        <v>0.93513981197215534</v>
      </c>
    </row>
    <row r="87" spans="1:16" ht="15.75" thickBot="1" x14ac:dyDescent="0.3">
      <c r="A87" s="19"/>
      <c r="B87" s="34">
        <v>83.68</v>
      </c>
      <c r="C87" s="34">
        <v>16.32</v>
      </c>
      <c r="D87" s="38"/>
      <c r="H87" s="44">
        <v>8398</v>
      </c>
      <c r="I87" s="34">
        <v>11913</v>
      </c>
      <c r="J87" s="34">
        <v>11913</v>
      </c>
      <c r="K87" s="34">
        <v>59.979717999999998</v>
      </c>
      <c r="L87" s="34">
        <v>136.87304979999999</v>
      </c>
      <c r="M87" s="41">
        <v>-2978.49</v>
      </c>
      <c r="N87" s="36">
        <v>3938.92</v>
      </c>
      <c r="O87" s="50">
        <v>1.3955191570234923E-3</v>
      </c>
      <c r="P87" s="55">
        <f t="shared" si="1"/>
        <v>0.93653533112917886</v>
      </c>
    </row>
    <row r="88" spans="1:16" ht="15.75" thickBot="1" x14ac:dyDescent="0.3">
      <c r="A88" s="18">
        <v>4812</v>
      </c>
      <c r="B88" s="33">
        <v>8914</v>
      </c>
      <c r="C88" s="33">
        <v>2311</v>
      </c>
      <c r="D88" s="39">
        <v>11225</v>
      </c>
      <c r="H88" s="44">
        <v>5813</v>
      </c>
      <c r="I88" s="34">
        <v>11651</v>
      </c>
      <c r="J88" s="34">
        <v>11651</v>
      </c>
      <c r="K88" s="34">
        <v>46.104385000000001</v>
      </c>
      <c r="L88" s="34">
        <v>85.372849400000007</v>
      </c>
      <c r="M88" s="41">
        <v>-860.99</v>
      </c>
      <c r="N88" s="36">
        <v>2700</v>
      </c>
      <c r="O88" s="50">
        <v>1.3648278098279784E-3</v>
      </c>
      <c r="P88" s="55">
        <f t="shared" si="1"/>
        <v>0.9379001589390068</v>
      </c>
    </row>
    <row r="89" spans="1:16" ht="15.75" thickBot="1" x14ac:dyDescent="0.3">
      <c r="A89" s="19"/>
      <c r="B89" s="34">
        <v>79.41</v>
      </c>
      <c r="C89" s="34">
        <v>20.59</v>
      </c>
      <c r="D89" s="38"/>
      <c r="H89" s="44">
        <v>7216</v>
      </c>
      <c r="I89" s="34">
        <v>11279</v>
      </c>
      <c r="J89" s="34">
        <v>11279</v>
      </c>
      <c r="K89" s="34">
        <v>34.5496658</v>
      </c>
      <c r="L89" s="34">
        <v>58.227690099999997</v>
      </c>
      <c r="M89" s="41">
        <v>-1800</v>
      </c>
      <c r="N89" s="36">
        <v>3800</v>
      </c>
      <c r="O89" s="50">
        <v>1.321250782512211E-3</v>
      </c>
      <c r="P89" s="55">
        <f t="shared" si="1"/>
        <v>0.93922140972151902</v>
      </c>
    </row>
    <row r="90" spans="1:16" ht="15.75" thickBot="1" x14ac:dyDescent="0.3">
      <c r="A90" s="18">
        <v>7011</v>
      </c>
      <c r="B90" s="33">
        <v>9595</v>
      </c>
      <c r="C90" s="33">
        <v>1510</v>
      </c>
      <c r="D90" s="39">
        <v>11105</v>
      </c>
      <c r="H90" s="44">
        <v>5655</v>
      </c>
      <c r="I90" s="34">
        <v>11252</v>
      </c>
      <c r="J90" s="34">
        <v>11252</v>
      </c>
      <c r="K90" s="34">
        <v>76.910321699999997</v>
      </c>
      <c r="L90" s="34">
        <v>109.1397786</v>
      </c>
      <c r="M90" s="41">
        <v>-1049.99</v>
      </c>
      <c r="N90" s="36">
        <v>2898.7</v>
      </c>
      <c r="O90" s="50">
        <v>1.3180879337554214E-3</v>
      </c>
      <c r="P90" s="55">
        <f t="shared" si="1"/>
        <v>0.94053949765527445</v>
      </c>
    </row>
    <row r="91" spans="1:16" ht="15.75" thickBot="1" x14ac:dyDescent="0.3">
      <c r="A91" s="19"/>
      <c r="B91" s="34">
        <v>86.4</v>
      </c>
      <c r="C91" s="34">
        <v>13.6</v>
      </c>
      <c r="D91" s="38"/>
      <c r="H91" s="44">
        <v>5960</v>
      </c>
      <c r="I91" s="34">
        <v>11074</v>
      </c>
      <c r="J91" s="34">
        <v>11074</v>
      </c>
      <c r="K91" s="34">
        <v>108.8716579</v>
      </c>
      <c r="L91" s="34">
        <v>160.99310310000001</v>
      </c>
      <c r="M91" s="41">
        <v>-614.67999999999995</v>
      </c>
      <c r="N91" s="36">
        <v>3085</v>
      </c>
      <c r="O91" s="50">
        <v>1.2972365604699196E-3</v>
      </c>
      <c r="P91" s="55">
        <f t="shared" si="1"/>
        <v>0.94183673421574432</v>
      </c>
    </row>
    <row r="92" spans="1:16" ht="15.75" thickBot="1" x14ac:dyDescent="0.3">
      <c r="A92" s="18">
        <v>5691</v>
      </c>
      <c r="B92" s="33">
        <v>8868</v>
      </c>
      <c r="C92" s="33">
        <v>1452</v>
      </c>
      <c r="D92" s="39">
        <v>10320</v>
      </c>
      <c r="H92" s="44">
        <v>5611</v>
      </c>
      <c r="I92" s="34">
        <v>10802</v>
      </c>
      <c r="J92" s="34">
        <v>10802</v>
      </c>
      <c r="K92" s="34">
        <v>102.8622764</v>
      </c>
      <c r="L92" s="34">
        <v>151.82374759999999</v>
      </c>
      <c r="M92" s="41">
        <v>-884.42</v>
      </c>
      <c r="N92" s="36">
        <v>4187.8500000000004</v>
      </c>
      <c r="O92" s="50">
        <v>1.2653737878089283E-3</v>
      </c>
      <c r="P92" s="55">
        <f t="shared" si="1"/>
        <v>0.94310210800355321</v>
      </c>
    </row>
    <row r="93" spans="1:16" ht="15.75" thickBot="1" x14ac:dyDescent="0.3">
      <c r="A93" s="19"/>
      <c r="B93" s="34">
        <v>85.93</v>
      </c>
      <c r="C93" s="34">
        <v>14.07</v>
      </c>
      <c r="D93" s="38"/>
      <c r="H93" s="44">
        <v>5261</v>
      </c>
      <c r="I93" s="34">
        <v>10292</v>
      </c>
      <c r="J93" s="34">
        <v>10292</v>
      </c>
      <c r="K93" s="34">
        <v>93.140380899999997</v>
      </c>
      <c r="L93" s="34">
        <v>189.44094319999999</v>
      </c>
      <c r="M93" s="41">
        <v>-953.97</v>
      </c>
      <c r="N93" s="36">
        <v>5387.76</v>
      </c>
      <c r="O93" s="50">
        <v>1.2056310890695696E-3</v>
      </c>
      <c r="P93" s="55">
        <f t="shared" si="1"/>
        <v>0.94430773909262278</v>
      </c>
    </row>
    <row r="94" spans="1:16" ht="15.75" thickBot="1" x14ac:dyDescent="0.3">
      <c r="A94" s="18">
        <v>5735</v>
      </c>
      <c r="B94" s="33">
        <v>8539</v>
      </c>
      <c r="C94" s="33">
        <v>1546</v>
      </c>
      <c r="D94" s="39">
        <v>10085</v>
      </c>
      <c r="H94" s="44">
        <v>7298</v>
      </c>
      <c r="I94" s="34">
        <v>10074</v>
      </c>
      <c r="J94" s="34">
        <v>10074</v>
      </c>
      <c r="K94" s="34">
        <v>66.474951399999995</v>
      </c>
      <c r="L94" s="34">
        <v>106.4232473</v>
      </c>
      <c r="M94" s="41">
        <v>-359.88</v>
      </c>
      <c r="N94" s="36">
        <v>3740.39</v>
      </c>
      <c r="O94" s="50">
        <v>1.1800940139221573E-3</v>
      </c>
      <c r="P94" s="55">
        <f t="shared" si="1"/>
        <v>0.94548783310654494</v>
      </c>
    </row>
    <row r="95" spans="1:16" ht="15.75" thickBot="1" x14ac:dyDescent="0.3">
      <c r="A95" s="19"/>
      <c r="B95" s="34">
        <v>84.67</v>
      </c>
      <c r="C95" s="34">
        <v>15.33</v>
      </c>
      <c r="D95" s="38"/>
      <c r="H95" s="44">
        <v>3405</v>
      </c>
      <c r="I95" s="34">
        <v>9158</v>
      </c>
      <c r="J95" s="34">
        <v>9158</v>
      </c>
      <c r="K95" s="34">
        <v>160.72862309999999</v>
      </c>
      <c r="L95" s="34">
        <v>204.26119929999999</v>
      </c>
      <c r="M95" s="41">
        <v>-1060</v>
      </c>
      <c r="N95" s="36">
        <v>2794.03</v>
      </c>
      <c r="O95" s="50">
        <v>1.072791441284407E-3</v>
      </c>
      <c r="P95" s="55">
        <f t="shared" si="1"/>
        <v>0.9465606245478293</v>
      </c>
    </row>
    <row r="96" spans="1:16" ht="15.75" thickBot="1" x14ac:dyDescent="0.3">
      <c r="A96" s="18">
        <v>9402</v>
      </c>
      <c r="B96" s="33">
        <v>7949</v>
      </c>
      <c r="C96" s="33">
        <v>1275</v>
      </c>
      <c r="D96" s="39">
        <v>9224</v>
      </c>
      <c r="H96" s="44">
        <v>5931</v>
      </c>
      <c r="I96" s="34">
        <v>9079</v>
      </c>
      <c r="J96" s="34">
        <v>9079</v>
      </c>
      <c r="K96" s="34">
        <v>39.149475700000004</v>
      </c>
      <c r="L96" s="34">
        <v>78.667733200000001</v>
      </c>
      <c r="M96" s="41">
        <v>-996.75</v>
      </c>
      <c r="N96" s="36">
        <v>2554.96</v>
      </c>
      <c r="O96" s="50">
        <v>1.0635371801071339E-3</v>
      </c>
      <c r="P96" s="55">
        <f t="shared" si="1"/>
        <v>0.9476241617279364</v>
      </c>
    </row>
    <row r="97" spans="1:16" ht="15.75" thickBot="1" x14ac:dyDescent="0.3">
      <c r="A97" s="19"/>
      <c r="B97" s="34">
        <v>86.18</v>
      </c>
      <c r="C97" s="34">
        <v>13.82</v>
      </c>
      <c r="D97" s="38"/>
      <c r="H97" s="44">
        <v>3001</v>
      </c>
      <c r="I97" s="34">
        <v>8580</v>
      </c>
      <c r="J97" s="34">
        <v>8580</v>
      </c>
      <c r="K97" s="34">
        <v>275.5722844</v>
      </c>
      <c r="L97" s="34">
        <v>239.32259880000001</v>
      </c>
      <c r="M97" s="41">
        <v>-1222.5999999999999</v>
      </c>
      <c r="N97" s="36">
        <v>3064.42</v>
      </c>
      <c r="O97" s="50">
        <v>1.0050830493798005E-3</v>
      </c>
      <c r="P97" s="55">
        <f t="shared" si="1"/>
        <v>0.94862924477731625</v>
      </c>
    </row>
    <row r="98" spans="1:16" ht="15.75" thickBot="1" x14ac:dyDescent="0.3">
      <c r="A98" s="18">
        <v>5945</v>
      </c>
      <c r="B98" s="33">
        <v>7716</v>
      </c>
      <c r="C98" s="33">
        <v>1308</v>
      </c>
      <c r="D98" s="39">
        <v>9024</v>
      </c>
      <c r="H98" s="44">
        <v>5462</v>
      </c>
      <c r="I98" s="34">
        <v>7953</v>
      </c>
      <c r="J98" s="34">
        <v>7953</v>
      </c>
      <c r="K98" s="34">
        <v>26.381341599999999</v>
      </c>
      <c r="L98" s="34">
        <v>67.828388899999993</v>
      </c>
      <c r="M98" s="41">
        <v>-1933.5</v>
      </c>
      <c r="N98" s="36">
        <v>2850.25</v>
      </c>
      <c r="O98" s="50">
        <v>9.3163467269435354E-4</v>
      </c>
      <c r="P98" s="55">
        <f t="shared" si="1"/>
        <v>0.94956087945001055</v>
      </c>
    </row>
    <row r="99" spans="1:16" ht="15.75" thickBot="1" x14ac:dyDescent="0.3">
      <c r="A99" s="19"/>
      <c r="B99" s="34">
        <v>85.51</v>
      </c>
      <c r="C99" s="34">
        <v>14.49</v>
      </c>
      <c r="D99" s="38"/>
      <c r="H99" s="44">
        <v>8043</v>
      </c>
      <c r="I99" s="34">
        <v>7915</v>
      </c>
      <c r="J99" s="34">
        <v>7915</v>
      </c>
      <c r="K99" s="34">
        <v>166.74385720000001</v>
      </c>
      <c r="L99" s="34">
        <v>159.39035809999999</v>
      </c>
      <c r="M99" s="41">
        <v>-1167.08</v>
      </c>
      <c r="N99" s="36">
        <v>1950</v>
      </c>
      <c r="O99" s="50">
        <v>9.2718325592553862E-4</v>
      </c>
      <c r="P99" s="56">
        <f t="shared" si="1"/>
        <v>0.95048806270593611</v>
      </c>
    </row>
    <row r="100" spans="1:16" ht="15.75" thickBot="1" x14ac:dyDescent="0.3">
      <c r="A100" s="18">
        <v>5699</v>
      </c>
      <c r="B100" s="33">
        <v>7418</v>
      </c>
      <c r="C100" s="33">
        <v>1427</v>
      </c>
      <c r="D100" s="39">
        <v>8845</v>
      </c>
      <c r="H100" s="44">
        <v>5994</v>
      </c>
      <c r="I100" s="34">
        <v>7697</v>
      </c>
      <c r="J100" s="34">
        <v>7697</v>
      </c>
      <c r="K100" s="34">
        <v>38.553270099999999</v>
      </c>
      <c r="L100" s="34">
        <v>82.7920625</v>
      </c>
      <c r="M100" s="41">
        <v>-730</v>
      </c>
      <c r="N100" s="36">
        <v>3000</v>
      </c>
      <c r="O100" s="50">
        <v>9.0164618077812639E-4</v>
      </c>
      <c r="P100" s="56">
        <f t="shared" si="1"/>
        <v>0.95138970888671426</v>
      </c>
    </row>
    <row r="101" spans="1:16" ht="15.75" thickBot="1" x14ac:dyDescent="0.3">
      <c r="A101" s="19"/>
      <c r="B101" s="34">
        <v>83.87</v>
      </c>
      <c r="C101" s="34">
        <v>16.13</v>
      </c>
      <c r="D101" s="38"/>
      <c r="H101" s="44">
        <v>3066</v>
      </c>
      <c r="I101" s="34">
        <v>7666</v>
      </c>
      <c r="J101" s="34">
        <v>7666</v>
      </c>
      <c r="K101" s="34">
        <v>178.26480169999999</v>
      </c>
      <c r="L101" s="34">
        <v>128.73925389999999</v>
      </c>
      <c r="M101" s="41">
        <v>-717.9</v>
      </c>
      <c r="N101" s="36">
        <v>722.5</v>
      </c>
      <c r="O101" s="50">
        <v>8.9801476183514579E-4</v>
      </c>
      <c r="P101" s="56">
        <f t="shared" si="1"/>
        <v>0.95228772364854941</v>
      </c>
    </row>
    <row r="102" spans="1:16" ht="15.75" thickBot="1" x14ac:dyDescent="0.3">
      <c r="A102" s="18">
        <v>7321</v>
      </c>
      <c r="B102" s="33">
        <v>7223</v>
      </c>
      <c r="C102" s="33">
        <v>1347</v>
      </c>
      <c r="D102" s="39">
        <v>8570</v>
      </c>
      <c r="H102" s="44">
        <v>5949</v>
      </c>
      <c r="I102" s="34">
        <v>7222</v>
      </c>
      <c r="J102" s="34">
        <v>7222</v>
      </c>
      <c r="K102" s="34">
        <v>50.8703766</v>
      </c>
      <c r="L102" s="34">
        <v>99.988167599999997</v>
      </c>
      <c r="M102" s="41">
        <v>-1221</v>
      </c>
      <c r="N102" s="36">
        <v>3250</v>
      </c>
      <c r="O102" s="50">
        <v>8.4600347116793931E-4</v>
      </c>
      <c r="P102" s="56">
        <f t="shared" si="1"/>
        <v>0.95313372711971733</v>
      </c>
    </row>
    <row r="103" spans="1:16" ht="15.75" thickBot="1" x14ac:dyDescent="0.3">
      <c r="A103" s="19"/>
      <c r="B103" s="34">
        <v>84.28</v>
      </c>
      <c r="C103" s="34">
        <v>15.72</v>
      </c>
      <c r="D103" s="38"/>
      <c r="H103" s="44">
        <v>5722</v>
      </c>
      <c r="I103" s="34">
        <v>7029</v>
      </c>
      <c r="J103" s="34">
        <v>7029</v>
      </c>
      <c r="K103" s="34">
        <v>205.6179841</v>
      </c>
      <c r="L103" s="34">
        <v>349.82665120000001</v>
      </c>
      <c r="M103" s="41">
        <v>-1780.26</v>
      </c>
      <c r="N103" s="36">
        <v>5252.01</v>
      </c>
      <c r="O103" s="50">
        <v>8.2339495968422117E-4</v>
      </c>
      <c r="P103" s="56">
        <f t="shared" si="1"/>
        <v>0.95395712207940153</v>
      </c>
    </row>
    <row r="104" spans="1:16" ht="15.75" thickBot="1" x14ac:dyDescent="0.3">
      <c r="A104" s="18">
        <v>5995</v>
      </c>
      <c r="B104" s="33">
        <v>7398</v>
      </c>
      <c r="C104" s="33">
        <v>1414</v>
      </c>
      <c r="D104" s="39">
        <v>8812</v>
      </c>
      <c r="H104" s="44">
        <v>7999</v>
      </c>
      <c r="I104" s="34">
        <v>6932</v>
      </c>
      <c r="J104" s="34">
        <v>6932</v>
      </c>
      <c r="K104" s="34">
        <v>91.547262000000003</v>
      </c>
      <c r="L104" s="34">
        <v>163.53738809999999</v>
      </c>
      <c r="M104" s="41">
        <v>-1208.6500000000001</v>
      </c>
      <c r="N104" s="36">
        <v>3332.03</v>
      </c>
      <c r="O104" s="50">
        <v>8.1203213266908825E-4</v>
      </c>
      <c r="P104" s="56">
        <f t="shared" si="1"/>
        <v>0.95476915421207065</v>
      </c>
    </row>
    <row r="105" spans="1:16" ht="15.75" thickBot="1" x14ac:dyDescent="0.3">
      <c r="A105" s="19"/>
      <c r="B105" s="34">
        <v>83.95</v>
      </c>
      <c r="C105" s="34">
        <v>16.05</v>
      </c>
      <c r="D105" s="38"/>
      <c r="H105" s="44">
        <v>7513</v>
      </c>
      <c r="I105" s="34">
        <v>6888</v>
      </c>
      <c r="J105" s="34">
        <v>6888</v>
      </c>
      <c r="K105" s="34">
        <v>104.60122819999999</v>
      </c>
      <c r="L105" s="34">
        <v>200.68769280000001</v>
      </c>
      <c r="M105" s="41">
        <v>-1234.4000000000001</v>
      </c>
      <c r="N105" s="36">
        <v>3000</v>
      </c>
      <c r="O105" s="50">
        <v>8.068778606209867E-4</v>
      </c>
      <c r="P105" s="56">
        <f t="shared" si="1"/>
        <v>0.95557603207269159</v>
      </c>
    </row>
    <row r="106" spans="1:16" ht="15.75" thickBot="1" x14ac:dyDescent="0.3">
      <c r="A106" s="18">
        <v>7832</v>
      </c>
      <c r="B106" s="33">
        <v>6713</v>
      </c>
      <c r="C106" s="33">
        <v>1438</v>
      </c>
      <c r="D106" s="39">
        <v>8151</v>
      </c>
      <c r="H106" s="44">
        <v>8062</v>
      </c>
      <c r="I106" s="34">
        <v>6389</v>
      </c>
      <c r="J106" s="34">
        <v>6389</v>
      </c>
      <c r="K106" s="34">
        <v>114.366195</v>
      </c>
      <c r="L106" s="34">
        <v>217.93865679999999</v>
      </c>
      <c r="M106" s="41">
        <v>-1750</v>
      </c>
      <c r="N106" s="36">
        <v>3504.02</v>
      </c>
      <c r="O106" s="50">
        <v>7.4842372989365334E-4</v>
      </c>
      <c r="P106" s="56">
        <f t="shared" si="1"/>
        <v>0.95632445580258529</v>
      </c>
    </row>
    <row r="107" spans="1:16" ht="15.75" thickBot="1" x14ac:dyDescent="0.3">
      <c r="A107" s="19"/>
      <c r="B107" s="34">
        <v>82.36</v>
      </c>
      <c r="C107" s="34">
        <v>17.64</v>
      </c>
      <c r="D107" s="38"/>
      <c r="H107" s="44">
        <v>7996</v>
      </c>
      <c r="I107" s="34">
        <v>6325</v>
      </c>
      <c r="J107" s="34">
        <v>6325</v>
      </c>
      <c r="K107" s="34">
        <v>79.879807099999994</v>
      </c>
      <c r="L107" s="34">
        <v>124.52582200000001</v>
      </c>
      <c r="M107" s="41">
        <v>-772.89</v>
      </c>
      <c r="N107" s="36">
        <v>3000</v>
      </c>
      <c r="O107" s="50">
        <v>7.4092660691459653E-4</v>
      </c>
      <c r="P107" s="56">
        <f t="shared" si="1"/>
        <v>0.9570653824094999</v>
      </c>
    </row>
    <row r="108" spans="1:16" ht="15.75" thickBot="1" x14ac:dyDescent="0.3">
      <c r="A108" s="18">
        <v>5719</v>
      </c>
      <c r="B108" s="33">
        <v>7503</v>
      </c>
      <c r="C108" s="33">
        <v>745</v>
      </c>
      <c r="D108" s="39">
        <v>8248</v>
      </c>
      <c r="H108" s="44">
        <v>5571</v>
      </c>
      <c r="I108" s="34">
        <v>6308</v>
      </c>
      <c r="J108" s="34">
        <v>6308</v>
      </c>
      <c r="K108" s="34">
        <v>171.43938650000001</v>
      </c>
      <c r="L108" s="34">
        <v>328.39987689999998</v>
      </c>
      <c r="M108" s="41">
        <v>-4000</v>
      </c>
      <c r="N108" s="36">
        <v>10000</v>
      </c>
      <c r="O108" s="50">
        <v>7.3893518362328457E-4</v>
      </c>
      <c r="P108" s="56">
        <f t="shared" si="1"/>
        <v>0.95780431759312323</v>
      </c>
    </row>
    <row r="109" spans="1:16" ht="15.75" thickBot="1" x14ac:dyDescent="0.3">
      <c r="A109" s="19"/>
      <c r="B109" s="34">
        <v>90.97</v>
      </c>
      <c r="C109" s="34">
        <v>9.0299999999999994</v>
      </c>
      <c r="D109" s="38"/>
      <c r="H109" s="44">
        <v>5599</v>
      </c>
      <c r="I109" s="34">
        <v>6246</v>
      </c>
      <c r="J109" s="34">
        <v>6246</v>
      </c>
      <c r="K109" s="34">
        <v>136.30251200000001</v>
      </c>
      <c r="L109" s="34">
        <v>370.76300270000002</v>
      </c>
      <c r="M109" s="41">
        <v>-7542</v>
      </c>
      <c r="N109" s="36">
        <v>7542</v>
      </c>
      <c r="O109" s="50">
        <v>7.3167234573732326E-4</v>
      </c>
      <c r="P109" s="56">
        <f t="shared" si="1"/>
        <v>0.95853598993886058</v>
      </c>
    </row>
    <row r="110" spans="1:16" ht="15.75" thickBot="1" x14ac:dyDescent="0.3">
      <c r="A110" s="18">
        <v>5631</v>
      </c>
      <c r="B110" s="33">
        <v>6976</v>
      </c>
      <c r="C110" s="33">
        <v>1100</v>
      </c>
      <c r="D110" s="39">
        <v>8076</v>
      </c>
      <c r="H110" s="44">
        <v>7338</v>
      </c>
      <c r="I110" s="34">
        <v>5969</v>
      </c>
      <c r="J110" s="34">
        <v>5969</v>
      </c>
      <c r="K110" s="34">
        <v>29.024617200000002</v>
      </c>
      <c r="L110" s="34">
        <v>83.785863199999994</v>
      </c>
      <c r="M110" s="41">
        <v>-367.13</v>
      </c>
      <c r="N110" s="36">
        <v>1813.5</v>
      </c>
      <c r="O110" s="50">
        <v>6.9922386034359314E-4</v>
      </c>
      <c r="P110" s="56">
        <f t="shared" si="1"/>
        <v>0.95923521379920418</v>
      </c>
    </row>
    <row r="111" spans="1:16" ht="15.75" thickBot="1" x14ac:dyDescent="0.3">
      <c r="A111" s="19"/>
      <c r="B111" s="34">
        <v>86.38</v>
      </c>
      <c r="C111" s="34">
        <v>13.62</v>
      </c>
      <c r="D111" s="38"/>
      <c r="H111" s="44">
        <v>5045</v>
      </c>
      <c r="I111" s="34">
        <v>5921</v>
      </c>
      <c r="J111" s="34">
        <v>5921</v>
      </c>
      <c r="K111" s="34">
        <v>138.43324949999999</v>
      </c>
      <c r="L111" s="34">
        <v>322.20593250000002</v>
      </c>
      <c r="M111" s="41">
        <v>-2802.57</v>
      </c>
      <c r="N111" s="36">
        <v>3300</v>
      </c>
      <c r="O111" s="50">
        <v>6.9360101810930059E-4</v>
      </c>
      <c r="P111" s="56">
        <f t="shared" si="1"/>
        <v>0.95992881481731351</v>
      </c>
    </row>
    <row r="112" spans="1:16" ht="15.75" thickBot="1" x14ac:dyDescent="0.3">
      <c r="A112" s="18">
        <v>4829</v>
      </c>
      <c r="B112" s="33">
        <v>6121</v>
      </c>
      <c r="C112" s="33">
        <v>1798</v>
      </c>
      <c r="D112" s="39">
        <v>7919</v>
      </c>
      <c r="H112" s="44">
        <v>7372</v>
      </c>
      <c r="I112" s="34">
        <v>5840</v>
      </c>
      <c r="J112" s="34">
        <v>5840</v>
      </c>
      <c r="K112" s="34">
        <v>41.760143800000002</v>
      </c>
      <c r="L112" s="34">
        <v>128.40738569999999</v>
      </c>
      <c r="M112" s="41">
        <v>-999</v>
      </c>
      <c r="N112" s="36">
        <v>3600</v>
      </c>
      <c r="O112" s="50">
        <v>6.8411247183893182E-4</v>
      </c>
      <c r="P112" s="56">
        <f t="shared" si="1"/>
        <v>0.96061292728915249</v>
      </c>
    </row>
    <row r="113" spans="1:16" ht="15.75" thickBot="1" x14ac:dyDescent="0.3">
      <c r="A113" s="19"/>
      <c r="B113" s="34">
        <v>77.3</v>
      </c>
      <c r="C113" s="34">
        <v>22.7</v>
      </c>
      <c r="D113" s="38"/>
      <c r="H113" s="44">
        <v>5422</v>
      </c>
      <c r="I113" s="34">
        <v>5774</v>
      </c>
      <c r="J113" s="34">
        <v>5774</v>
      </c>
      <c r="K113" s="34">
        <v>51.0902806</v>
      </c>
      <c r="L113" s="34">
        <v>95.0300005</v>
      </c>
      <c r="M113" s="41">
        <v>-726</v>
      </c>
      <c r="N113" s="36">
        <v>2000</v>
      </c>
      <c r="O113" s="50">
        <v>6.763810637667795E-4</v>
      </c>
      <c r="P113" s="56">
        <f t="shared" si="1"/>
        <v>0.96128930835291926</v>
      </c>
    </row>
    <row r="114" spans="1:16" ht="15.75" thickBot="1" x14ac:dyDescent="0.3">
      <c r="A114" s="18">
        <v>4900</v>
      </c>
      <c r="B114" s="33">
        <v>5591</v>
      </c>
      <c r="C114" s="33">
        <v>1983</v>
      </c>
      <c r="D114" s="39">
        <v>7574</v>
      </c>
      <c r="H114" s="44">
        <v>7394</v>
      </c>
      <c r="I114" s="34">
        <v>5739</v>
      </c>
      <c r="J114" s="34">
        <v>5739</v>
      </c>
      <c r="K114" s="34">
        <v>110.2462136</v>
      </c>
      <c r="L114" s="34">
        <v>249.61477300000001</v>
      </c>
      <c r="M114" s="41">
        <v>-1836.6</v>
      </c>
      <c r="N114" s="36">
        <v>9450</v>
      </c>
      <c r="O114" s="50">
        <v>6.7228107463760778E-4</v>
      </c>
      <c r="P114" s="56">
        <f t="shared" si="1"/>
        <v>0.96196158942755683</v>
      </c>
    </row>
    <row r="115" spans="1:16" ht="15.75" thickBot="1" x14ac:dyDescent="0.3">
      <c r="A115" s="19"/>
      <c r="B115" s="34">
        <v>73.819999999999993</v>
      </c>
      <c r="C115" s="34">
        <v>26.18</v>
      </c>
      <c r="D115" s="38"/>
      <c r="H115" s="44">
        <v>5192</v>
      </c>
      <c r="I115" s="34">
        <v>5693</v>
      </c>
      <c r="J115" s="34">
        <v>5693</v>
      </c>
      <c r="K115" s="34">
        <v>44.007946599999997</v>
      </c>
      <c r="L115" s="34">
        <v>79.500857199999999</v>
      </c>
      <c r="M115" s="41">
        <v>-499</v>
      </c>
      <c r="N115" s="36">
        <v>2205</v>
      </c>
      <c r="O115" s="50">
        <v>6.6689251749641072E-4</v>
      </c>
      <c r="P115" s="56">
        <f t="shared" si="1"/>
        <v>0.96262848194505324</v>
      </c>
    </row>
    <row r="116" spans="1:16" ht="15.75" thickBot="1" x14ac:dyDescent="0.3">
      <c r="A116" s="18">
        <v>5944</v>
      </c>
      <c r="B116" s="33">
        <v>6466</v>
      </c>
      <c r="C116" s="33">
        <v>1104</v>
      </c>
      <c r="D116" s="39">
        <v>7570</v>
      </c>
      <c r="H116" s="44">
        <v>5970</v>
      </c>
      <c r="I116" s="34">
        <v>5671</v>
      </c>
      <c r="J116" s="34">
        <v>5671</v>
      </c>
      <c r="K116" s="34">
        <v>54.785561600000001</v>
      </c>
      <c r="L116" s="34">
        <v>99.292639399999999</v>
      </c>
      <c r="M116" s="41">
        <v>-804.58</v>
      </c>
      <c r="N116" s="36">
        <v>3000</v>
      </c>
      <c r="O116" s="50">
        <v>6.6431538147235995E-4</v>
      </c>
      <c r="P116" s="56">
        <f t="shared" si="1"/>
        <v>0.96329279732652562</v>
      </c>
    </row>
    <row r="117" spans="1:16" ht="15.75" thickBot="1" x14ac:dyDescent="0.3">
      <c r="A117" s="19"/>
      <c r="B117" s="34">
        <v>85.42</v>
      </c>
      <c r="C117" s="34">
        <v>14.58</v>
      </c>
      <c r="D117" s="38"/>
      <c r="H117" s="44">
        <v>3058</v>
      </c>
      <c r="I117" s="34">
        <v>5575</v>
      </c>
      <c r="J117" s="34">
        <v>5575</v>
      </c>
      <c r="K117" s="34">
        <v>251.69576319999999</v>
      </c>
      <c r="L117" s="34">
        <v>230.81861889999999</v>
      </c>
      <c r="M117" s="41">
        <v>-789.13</v>
      </c>
      <c r="N117" s="36">
        <v>1859.81</v>
      </c>
      <c r="O117" s="50">
        <v>6.5306969700377484E-4</v>
      </c>
      <c r="P117" s="56">
        <f t="shared" si="1"/>
        <v>0.96394586702352936</v>
      </c>
    </row>
    <row r="118" spans="1:16" ht="15.75" thickBot="1" x14ac:dyDescent="0.3">
      <c r="A118" s="18">
        <v>5511</v>
      </c>
      <c r="B118" s="33">
        <v>6515</v>
      </c>
      <c r="C118" s="33">
        <v>903</v>
      </c>
      <c r="D118" s="39">
        <v>7418</v>
      </c>
      <c r="H118" s="44">
        <v>7311</v>
      </c>
      <c r="I118" s="34">
        <v>5460</v>
      </c>
      <c r="J118" s="34">
        <v>5460</v>
      </c>
      <c r="K118" s="34">
        <v>94.104360799999995</v>
      </c>
      <c r="L118" s="34">
        <v>213.3695859</v>
      </c>
      <c r="M118" s="41">
        <v>-1200</v>
      </c>
      <c r="N118" s="36">
        <v>5000</v>
      </c>
      <c r="O118" s="50">
        <v>6.3959830415078215E-4</v>
      </c>
      <c r="P118" s="56">
        <f t="shared" si="1"/>
        <v>0.96458546532768019</v>
      </c>
    </row>
    <row r="119" spans="1:16" ht="15.75" thickBot="1" x14ac:dyDescent="0.3">
      <c r="A119" s="19"/>
      <c r="B119" s="34">
        <v>87.83</v>
      </c>
      <c r="C119" s="34">
        <v>12.17</v>
      </c>
      <c r="D119" s="38"/>
      <c r="H119" s="44">
        <v>8042</v>
      </c>
      <c r="I119" s="34">
        <v>5299</v>
      </c>
      <c r="J119" s="34">
        <v>5299</v>
      </c>
      <c r="K119" s="34">
        <v>144.34923000000001</v>
      </c>
      <c r="L119" s="34">
        <v>171.07640950000001</v>
      </c>
      <c r="M119" s="41">
        <v>-518</v>
      </c>
      <c r="N119" s="36">
        <v>3400</v>
      </c>
      <c r="O119" s="50">
        <v>6.2073835415659242E-4</v>
      </c>
      <c r="P119" s="56">
        <f t="shared" si="1"/>
        <v>0.96520620368183674</v>
      </c>
    </row>
    <row r="120" spans="1:16" ht="15.75" thickBot="1" x14ac:dyDescent="0.3">
      <c r="A120" s="18">
        <v>7997</v>
      </c>
      <c r="B120" s="33">
        <v>6250</v>
      </c>
      <c r="C120" s="33">
        <v>891</v>
      </c>
      <c r="D120" s="39">
        <v>7141</v>
      </c>
      <c r="H120" s="44">
        <v>3061</v>
      </c>
      <c r="I120" s="34">
        <v>5066</v>
      </c>
      <c r="J120" s="34">
        <v>5066</v>
      </c>
      <c r="K120" s="34">
        <v>262.96540859999999</v>
      </c>
      <c r="L120" s="34">
        <v>249.6189268</v>
      </c>
      <c r="M120" s="41">
        <v>-1441.03</v>
      </c>
      <c r="N120" s="36">
        <v>5334.97</v>
      </c>
      <c r="O120" s="50">
        <v>5.9344414081096385E-4</v>
      </c>
      <c r="P120" s="56">
        <f t="shared" si="1"/>
        <v>0.96579964782264771</v>
      </c>
    </row>
    <row r="121" spans="1:16" ht="15.75" thickBot="1" x14ac:dyDescent="0.3">
      <c r="A121" s="19"/>
      <c r="B121" s="34">
        <v>87.52</v>
      </c>
      <c r="C121" s="34">
        <v>12.48</v>
      </c>
      <c r="D121" s="38"/>
      <c r="H121" s="44">
        <v>5231</v>
      </c>
      <c r="I121" s="34">
        <v>5049</v>
      </c>
      <c r="J121" s="34">
        <v>5049</v>
      </c>
      <c r="K121" s="34">
        <v>110.4515171</v>
      </c>
      <c r="L121" s="34">
        <v>216.11086839999999</v>
      </c>
      <c r="M121" s="41">
        <v>-1887.11</v>
      </c>
      <c r="N121" s="36">
        <v>4820.5</v>
      </c>
      <c r="O121" s="50">
        <v>5.9145271751965178E-4</v>
      </c>
      <c r="P121" s="56">
        <f t="shared" si="1"/>
        <v>0.96639110054016741</v>
      </c>
    </row>
    <row r="122" spans="1:16" ht="15.75" thickBot="1" x14ac:dyDescent="0.3">
      <c r="A122" s="18">
        <v>8011</v>
      </c>
      <c r="B122" s="33">
        <v>6008</v>
      </c>
      <c r="C122" s="33">
        <v>1003</v>
      </c>
      <c r="D122" s="39">
        <v>7011</v>
      </c>
      <c r="H122" s="44">
        <v>8675</v>
      </c>
      <c r="I122" s="34">
        <v>4971</v>
      </c>
      <c r="J122" s="34">
        <v>4971</v>
      </c>
      <c r="K122" s="34">
        <v>53.718805099999997</v>
      </c>
      <c r="L122" s="34">
        <v>97.739309300000002</v>
      </c>
      <c r="M122" s="41">
        <v>-395</v>
      </c>
      <c r="N122" s="36">
        <v>4600</v>
      </c>
      <c r="O122" s="50">
        <v>5.8231559888892632E-4</v>
      </c>
      <c r="P122" s="56">
        <f t="shared" si="1"/>
        <v>0.9669734161390563</v>
      </c>
    </row>
    <row r="123" spans="1:16" ht="15.75" thickBot="1" x14ac:dyDescent="0.3">
      <c r="A123" s="19"/>
      <c r="B123" s="34">
        <v>85.69</v>
      </c>
      <c r="C123" s="34">
        <v>14.31</v>
      </c>
      <c r="D123" s="38"/>
      <c r="H123" s="44">
        <v>7992</v>
      </c>
      <c r="I123" s="34">
        <v>4663</v>
      </c>
      <c r="J123" s="34">
        <v>4663</v>
      </c>
      <c r="K123" s="34">
        <v>54.935133999999998</v>
      </c>
      <c r="L123" s="34">
        <v>99.060362100000006</v>
      </c>
      <c r="M123" s="41">
        <v>-542</v>
      </c>
      <c r="N123" s="36">
        <v>2500</v>
      </c>
      <c r="O123" s="50">
        <v>5.462356945522156E-4</v>
      </c>
      <c r="P123" s="56">
        <f t="shared" si="1"/>
        <v>0.96751965183360855</v>
      </c>
    </row>
    <row r="124" spans="1:16" ht="15.75" thickBot="1" x14ac:dyDescent="0.3">
      <c r="A124" s="18">
        <v>5977</v>
      </c>
      <c r="B124" s="33">
        <v>5723</v>
      </c>
      <c r="C124" s="33">
        <v>1006</v>
      </c>
      <c r="D124" s="39">
        <v>6729</v>
      </c>
      <c r="H124" s="44">
        <v>5733</v>
      </c>
      <c r="I124" s="34">
        <v>4522</v>
      </c>
      <c r="J124" s="34">
        <v>4522</v>
      </c>
      <c r="K124" s="34">
        <v>133.40712070000001</v>
      </c>
      <c r="L124" s="34">
        <v>271.49239619999997</v>
      </c>
      <c r="M124" s="41">
        <v>-1549.28</v>
      </c>
      <c r="N124" s="36">
        <v>3375</v>
      </c>
      <c r="O124" s="50">
        <v>5.2971859548898114E-4</v>
      </c>
      <c r="P124" s="56">
        <f t="shared" si="1"/>
        <v>0.96804937042909756</v>
      </c>
    </row>
    <row r="125" spans="1:16" ht="15.75" thickBot="1" x14ac:dyDescent="0.3">
      <c r="A125" s="19"/>
      <c r="B125" s="34">
        <v>85.05</v>
      </c>
      <c r="C125" s="34">
        <v>14.95</v>
      </c>
      <c r="D125" s="38"/>
      <c r="H125" s="44">
        <v>4511</v>
      </c>
      <c r="I125" s="34">
        <v>4439</v>
      </c>
      <c r="J125" s="34">
        <v>4439</v>
      </c>
      <c r="K125" s="34">
        <v>169.753253</v>
      </c>
      <c r="L125" s="34">
        <v>304.59376300000002</v>
      </c>
      <c r="M125" s="41">
        <v>-1405</v>
      </c>
      <c r="N125" s="36">
        <v>2740</v>
      </c>
      <c r="O125" s="50">
        <v>5.1999576412551686E-4</v>
      </c>
      <c r="P125" s="56">
        <f t="shared" si="1"/>
        <v>0.96856936619322309</v>
      </c>
    </row>
    <row r="126" spans="1:16" ht="15.75" thickBot="1" x14ac:dyDescent="0.3">
      <c r="A126" s="18">
        <v>5993</v>
      </c>
      <c r="B126" s="33">
        <v>5190</v>
      </c>
      <c r="C126" s="33">
        <v>1606</v>
      </c>
      <c r="D126" s="39">
        <v>6796</v>
      </c>
      <c r="H126" s="44">
        <v>3063</v>
      </c>
      <c r="I126" s="34">
        <v>4312</v>
      </c>
      <c r="J126" s="34">
        <v>4312</v>
      </c>
      <c r="K126" s="34">
        <v>244.91337659999999</v>
      </c>
      <c r="L126" s="34">
        <v>187.30087320000001</v>
      </c>
      <c r="M126" s="41">
        <v>-1178.26</v>
      </c>
      <c r="N126" s="36">
        <v>1592.1</v>
      </c>
      <c r="O126" s="50">
        <v>5.0511866071395104E-4</v>
      </c>
      <c r="P126" s="56">
        <f t="shared" si="1"/>
        <v>0.96907448485393699</v>
      </c>
    </row>
    <row r="127" spans="1:16" ht="15.75" thickBot="1" x14ac:dyDescent="0.3">
      <c r="A127" s="19"/>
      <c r="B127" s="34">
        <v>76.37</v>
      </c>
      <c r="C127" s="34">
        <v>23.63</v>
      </c>
      <c r="D127" s="38"/>
      <c r="H127" s="44">
        <v>3501</v>
      </c>
      <c r="I127" s="34">
        <v>4031</v>
      </c>
      <c r="J127" s="34">
        <v>4031</v>
      </c>
      <c r="K127" s="34">
        <v>152.71029770000001</v>
      </c>
      <c r="L127" s="34">
        <v>174.799995</v>
      </c>
      <c r="M127" s="41">
        <v>-1561.18</v>
      </c>
      <c r="N127" s="36">
        <v>2289</v>
      </c>
      <c r="O127" s="50">
        <v>4.722016051340298E-4</v>
      </c>
      <c r="P127" s="56">
        <f t="shared" si="1"/>
        <v>0.96954668645907105</v>
      </c>
    </row>
    <row r="128" spans="1:16" ht="15.75" thickBot="1" x14ac:dyDescent="0.3">
      <c r="A128" s="18">
        <v>5965</v>
      </c>
      <c r="B128" s="33">
        <v>5836</v>
      </c>
      <c r="C128" s="33">
        <v>716</v>
      </c>
      <c r="D128" s="39">
        <v>6552</v>
      </c>
      <c r="H128" s="44">
        <v>2741</v>
      </c>
      <c r="I128" s="34">
        <v>3952</v>
      </c>
      <c r="J128" s="34">
        <v>3952</v>
      </c>
      <c r="K128" s="34">
        <v>71.017178599999994</v>
      </c>
      <c r="L128" s="34">
        <v>165.3378711</v>
      </c>
      <c r="M128" s="41">
        <v>-1651.89</v>
      </c>
      <c r="N128" s="36">
        <v>3326.47</v>
      </c>
      <c r="O128" s="50">
        <v>4.6294734395675659E-4</v>
      </c>
      <c r="P128" s="56">
        <f t="shared" si="1"/>
        <v>0.97000963380302785</v>
      </c>
    </row>
    <row r="129" spans="1:16" ht="15.75" thickBot="1" x14ac:dyDescent="0.3">
      <c r="A129" s="19"/>
      <c r="B129" s="34">
        <v>89.07</v>
      </c>
      <c r="C129" s="34">
        <v>10.93</v>
      </c>
      <c r="D129" s="38"/>
      <c r="H129" s="44">
        <v>9311</v>
      </c>
      <c r="I129" s="34">
        <v>3934</v>
      </c>
      <c r="J129" s="34">
        <v>3934</v>
      </c>
      <c r="K129" s="34">
        <v>257.45293090000001</v>
      </c>
      <c r="L129" s="34">
        <v>478.60292149999998</v>
      </c>
      <c r="M129" s="41">
        <v>-680</v>
      </c>
      <c r="N129" s="36">
        <v>4841.49</v>
      </c>
      <c r="O129" s="50">
        <v>4.6083877811889688E-4</v>
      </c>
      <c r="P129" s="56">
        <f t="shared" si="1"/>
        <v>0.97047047258114671</v>
      </c>
    </row>
    <row r="130" spans="1:16" ht="15.75" thickBot="1" x14ac:dyDescent="0.3">
      <c r="A130" s="18">
        <v>7542</v>
      </c>
      <c r="B130" s="33">
        <v>5266</v>
      </c>
      <c r="C130" s="33">
        <v>1014</v>
      </c>
      <c r="D130" s="39">
        <v>6280</v>
      </c>
      <c r="H130" s="44">
        <v>5441</v>
      </c>
      <c r="I130" s="34">
        <v>3853</v>
      </c>
      <c r="J130" s="34">
        <v>3853</v>
      </c>
      <c r="K130" s="34">
        <v>37.163955399999999</v>
      </c>
      <c r="L130" s="34">
        <v>98.689014400000005</v>
      </c>
      <c r="M130" s="41">
        <v>-112.87</v>
      </c>
      <c r="N130" s="36">
        <v>3000</v>
      </c>
      <c r="O130" s="50">
        <v>4.5135023184852811E-4</v>
      </c>
      <c r="P130" s="56">
        <f t="shared" si="1"/>
        <v>0.97092182281299522</v>
      </c>
    </row>
    <row r="131" spans="1:16" ht="15.75" thickBot="1" x14ac:dyDescent="0.3">
      <c r="A131" s="19"/>
      <c r="B131" s="34">
        <v>83.85</v>
      </c>
      <c r="C131" s="34">
        <v>16.149999999999999</v>
      </c>
      <c r="D131" s="38"/>
      <c r="H131" s="44">
        <v>4225</v>
      </c>
      <c r="I131" s="34">
        <v>3645</v>
      </c>
      <c r="J131" s="34">
        <v>3645</v>
      </c>
      <c r="K131" s="34">
        <v>124.1191276</v>
      </c>
      <c r="L131" s="34">
        <v>158.60345229999999</v>
      </c>
      <c r="M131" s="41">
        <v>-1395</v>
      </c>
      <c r="N131" s="36">
        <v>3000</v>
      </c>
      <c r="O131" s="50">
        <v>4.2698458216659357E-4</v>
      </c>
      <c r="P131" s="56">
        <f t="shared" si="1"/>
        <v>0.97134880739516183</v>
      </c>
    </row>
    <row r="132" spans="1:16" ht="15.75" thickBot="1" x14ac:dyDescent="0.3">
      <c r="A132" s="18">
        <v>8299</v>
      </c>
      <c r="B132" s="33">
        <v>5175</v>
      </c>
      <c r="C132" s="33">
        <v>1002</v>
      </c>
      <c r="D132" s="39">
        <v>6177</v>
      </c>
      <c r="H132" s="44">
        <v>7393</v>
      </c>
      <c r="I132" s="34">
        <v>3602</v>
      </c>
      <c r="J132" s="34">
        <v>3602</v>
      </c>
      <c r="K132" s="34">
        <v>80.283950599999997</v>
      </c>
      <c r="L132" s="34">
        <v>198.70467289999999</v>
      </c>
      <c r="M132" s="41">
        <v>-1404</v>
      </c>
      <c r="N132" s="36">
        <v>3454.77</v>
      </c>
      <c r="O132" s="50">
        <v>4.2194745266503977E-4</v>
      </c>
      <c r="P132" s="56">
        <f t="shared" si="1"/>
        <v>0.97177075484782682</v>
      </c>
    </row>
    <row r="133" spans="1:16" ht="15.75" thickBot="1" x14ac:dyDescent="0.3">
      <c r="A133" s="19"/>
      <c r="B133" s="34">
        <v>83.78</v>
      </c>
      <c r="C133" s="34">
        <v>16.22</v>
      </c>
      <c r="D133" s="38"/>
      <c r="H133" s="44">
        <v>7221</v>
      </c>
      <c r="I133" s="34">
        <v>3504</v>
      </c>
      <c r="J133" s="34">
        <v>3504</v>
      </c>
      <c r="K133" s="34">
        <v>91.760077100000004</v>
      </c>
      <c r="L133" s="34">
        <v>140.66915650000001</v>
      </c>
      <c r="M133" s="41">
        <v>-732.39</v>
      </c>
      <c r="N133" s="36">
        <v>2156.41</v>
      </c>
      <c r="O133" s="50">
        <v>4.104674831033591E-4</v>
      </c>
      <c r="P133" s="56">
        <f t="shared" ref="P133:P196" si="2">O133+P132</f>
        <v>0.97218122233093018</v>
      </c>
    </row>
    <row r="134" spans="1:16" ht="15.75" thickBot="1" x14ac:dyDescent="0.3">
      <c r="A134" s="18">
        <v>7299</v>
      </c>
      <c r="B134" s="33">
        <v>5267</v>
      </c>
      <c r="C134" s="33">
        <v>968</v>
      </c>
      <c r="D134" s="39">
        <v>6235</v>
      </c>
      <c r="H134" s="44">
        <v>7531</v>
      </c>
      <c r="I134" s="34">
        <v>3448</v>
      </c>
      <c r="J134" s="34">
        <v>3448</v>
      </c>
      <c r="K134" s="34">
        <v>283.09606150000002</v>
      </c>
      <c r="L134" s="34">
        <v>347.19643159999998</v>
      </c>
      <c r="M134" s="41">
        <v>-1150</v>
      </c>
      <c r="N134" s="36">
        <v>3199.28</v>
      </c>
      <c r="O134" s="50">
        <v>4.0390750049668441E-4</v>
      </c>
      <c r="P134" s="56">
        <f t="shared" si="2"/>
        <v>0.97258512983142686</v>
      </c>
    </row>
    <row r="135" spans="1:16" ht="15.75" thickBot="1" x14ac:dyDescent="0.3">
      <c r="A135" s="19"/>
      <c r="B135" s="34">
        <v>84.47</v>
      </c>
      <c r="C135" s="34">
        <v>15.53</v>
      </c>
      <c r="D135" s="38"/>
      <c r="H135" s="44">
        <v>5122</v>
      </c>
      <c r="I135" s="34">
        <v>3435</v>
      </c>
      <c r="J135" s="34">
        <v>3435</v>
      </c>
      <c r="K135" s="34">
        <v>123.0977729</v>
      </c>
      <c r="L135" s="34">
        <v>167.25123769999999</v>
      </c>
      <c r="M135" s="41">
        <v>-662.6</v>
      </c>
      <c r="N135" s="36">
        <v>4449.7299999999996</v>
      </c>
      <c r="O135" s="50">
        <v>4.0238464739156347E-4</v>
      </c>
      <c r="P135" s="56">
        <f t="shared" si="2"/>
        <v>0.97298751447881848</v>
      </c>
    </row>
    <row r="136" spans="1:16" ht="15.75" thickBot="1" x14ac:dyDescent="0.3">
      <c r="A136" s="18">
        <v>742</v>
      </c>
      <c r="B136" s="33">
        <v>5440</v>
      </c>
      <c r="C136" s="33">
        <v>807</v>
      </c>
      <c r="D136" s="39">
        <v>6247</v>
      </c>
      <c r="H136" s="44">
        <v>4214</v>
      </c>
      <c r="I136" s="34">
        <v>3394</v>
      </c>
      <c r="J136" s="34">
        <v>3394</v>
      </c>
      <c r="K136" s="34">
        <v>136.19967</v>
      </c>
      <c r="L136" s="34">
        <v>270.72815129999998</v>
      </c>
      <c r="M136" s="41">
        <v>-1818.28</v>
      </c>
      <c r="N136" s="36">
        <v>3613.07</v>
      </c>
      <c r="O136" s="50">
        <v>3.9758180298310523E-4</v>
      </c>
      <c r="P136" s="56">
        <f t="shared" si="2"/>
        <v>0.97338509628180159</v>
      </c>
    </row>
    <row r="137" spans="1:16" ht="15.75" thickBot="1" x14ac:dyDescent="0.3">
      <c r="A137" s="19"/>
      <c r="B137" s="34">
        <v>87.08</v>
      </c>
      <c r="C137" s="34">
        <v>12.92</v>
      </c>
      <c r="D137" s="38"/>
      <c r="H137" s="44">
        <v>7276</v>
      </c>
      <c r="I137" s="34">
        <v>3349</v>
      </c>
      <c r="J137" s="34">
        <v>3349</v>
      </c>
      <c r="K137" s="34">
        <v>145.11806809999999</v>
      </c>
      <c r="L137" s="34">
        <v>184.22785099999999</v>
      </c>
      <c r="M137" s="41">
        <v>-1000</v>
      </c>
      <c r="N137" s="36">
        <v>4000</v>
      </c>
      <c r="O137" s="50">
        <v>3.9231038838845593E-4</v>
      </c>
      <c r="P137" s="56">
        <f t="shared" si="2"/>
        <v>0.97377740667019008</v>
      </c>
    </row>
    <row r="138" spans="1:16" ht="15.75" thickBot="1" x14ac:dyDescent="0.3">
      <c r="A138" s="18">
        <v>5300</v>
      </c>
      <c r="B138" s="33">
        <v>4905</v>
      </c>
      <c r="C138" s="33">
        <v>744</v>
      </c>
      <c r="D138" s="39">
        <v>5649</v>
      </c>
      <c r="H138" s="44">
        <v>8931</v>
      </c>
      <c r="I138" s="34">
        <v>3261</v>
      </c>
      <c r="J138" s="34">
        <v>3261</v>
      </c>
      <c r="K138" s="34">
        <v>117.9621282</v>
      </c>
      <c r="L138" s="34">
        <v>270.39941349999998</v>
      </c>
      <c r="M138" s="41">
        <v>-2450</v>
      </c>
      <c r="N138" s="36">
        <v>4000</v>
      </c>
      <c r="O138" s="50">
        <v>3.8200184429225284E-4</v>
      </c>
      <c r="P138" s="56">
        <f t="shared" si="2"/>
        <v>0.97415940851448235</v>
      </c>
    </row>
    <row r="139" spans="1:16" ht="15.75" thickBot="1" x14ac:dyDescent="0.3">
      <c r="A139" s="19"/>
      <c r="B139" s="34">
        <v>86.83</v>
      </c>
      <c r="C139" s="34">
        <v>13.17</v>
      </c>
      <c r="D139" s="38"/>
      <c r="H139" s="44">
        <v>4215</v>
      </c>
      <c r="I139" s="34">
        <v>3206</v>
      </c>
      <c r="J139" s="34">
        <v>3206</v>
      </c>
      <c r="K139" s="34">
        <v>48.127879</v>
      </c>
      <c r="L139" s="34">
        <v>151.8723138</v>
      </c>
      <c r="M139" s="41">
        <v>-772</v>
      </c>
      <c r="N139" s="36">
        <v>3414.64</v>
      </c>
      <c r="O139" s="50">
        <v>3.7555900423212591E-4</v>
      </c>
      <c r="P139" s="56">
        <f t="shared" si="2"/>
        <v>0.97453496751871449</v>
      </c>
    </row>
    <row r="140" spans="1:16" ht="15.75" thickBot="1" x14ac:dyDescent="0.3">
      <c r="A140" s="18">
        <v>5992</v>
      </c>
      <c r="B140" s="33">
        <v>5116</v>
      </c>
      <c r="C140" s="33">
        <v>690</v>
      </c>
      <c r="D140" s="39">
        <v>5806</v>
      </c>
      <c r="H140" s="44">
        <v>5996</v>
      </c>
      <c r="I140" s="34">
        <v>3186</v>
      </c>
      <c r="J140" s="34">
        <v>3186</v>
      </c>
      <c r="K140" s="34">
        <v>127.33310109999999</v>
      </c>
      <c r="L140" s="34">
        <v>266.38007349999998</v>
      </c>
      <c r="M140" s="41">
        <v>-1000</v>
      </c>
      <c r="N140" s="36">
        <v>3609.65</v>
      </c>
      <c r="O140" s="50">
        <v>3.7321615330117069E-4</v>
      </c>
      <c r="P140" s="56">
        <f t="shared" si="2"/>
        <v>0.9749081836720157</v>
      </c>
    </row>
    <row r="141" spans="1:16" ht="15.75" thickBot="1" x14ac:dyDescent="0.3">
      <c r="A141" s="19"/>
      <c r="B141" s="34">
        <v>88.12</v>
      </c>
      <c r="C141" s="34">
        <v>11.88</v>
      </c>
      <c r="D141" s="38"/>
      <c r="H141" s="44">
        <v>7829</v>
      </c>
      <c r="I141" s="34">
        <v>3127</v>
      </c>
      <c r="J141" s="34">
        <v>3127</v>
      </c>
      <c r="K141" s="34">
        <v>33.614630599999998</v>
      </c>
      <c r="L141" s="34">
        <v>79.923557400000007</v>
      </c>
      <c r="M141" s="41">
        <v>-285</v>
      </c>
      <c r="N141" s="36">
        <v>2362.5</v>
      </c>
      <c r="O141" s="50">
        <v>3.663047430548527E-4</v>
      </c>
      <c r="P141" s="56">
        <f t="shared" si="2"/>
        <v>0.97527448841507058</v>
      </c>
    </row>
    <row r="142" spans="1:16" ht="15.75" thickBot="1" x14ac:dyDescent="0.3">
      <c r="A142" s="18">
        <v>5712</v>
      </c>
      <c r="B142" s="33">
        <v>4816</v>
      </c>
      <c r="C142" s="33">
        <v>805</v>
      </c>
      <c r="D142" s="39">
        <v>5621</v>
      </c>
      <c r="H142" s="44">
        <v>8041</v>
      </c>
      <c r="I142" s="34">
        <v>2980</v>
      </c>
      <c r="J142" s="34">
        <v>2980</v>
      </c>
      <c r="K142" s="34">
        <v>78.215523500000003</v>
      </c>
      <c r="L142" s="34">
        <v>167.37324169999999</v>
      </c>
      <c r="M142" s="41">
        <v>-240</v>
      </c>
      <c r="N142" s="36">
        <v>2852.24</v>
      </c>
      <c r="O142" s="50">
        <v>3.4908478871233166E-4</v>
      </c>
      <c r="P142" s="56">
        <f t="shared" si="2"/>
        <v>0.9756235732037829</v>
      </c>
    </row>
    <row r="143" spans="1:16" ht="15.75" thickBot="1" x14ac:dyDescent="0.3">
      <c r="A143" s="19"/>
      <c r="B143" s="34">
        <v>85.68</v>
      </c>
      <c r="C143" s="34">
        <v>14.32</v>
      </c>
      <c r="D143" s="38"/>
      <c r="H143" s="44">
        <v>5199</v>
      </c>
      <c r="I143" s="34">
        <v>2974</v>
      </c>
      <c r="J143" s="34">
        <v>2974</v>
      </c>
      <c r="K143" s="34">
        <v>175.54031610000001</v>
      </c>
      <c r="L143" s="34">
        <v>287.46917619999999</v>
      </c>
      <c r="M143" s="41">
        <v>-1126.69</v>
      </c>
      <c r="N143" s="36">
        <v>4209.1000000000004</v>
      </c>
      <c r="O143" s="50">
        <v>3.4838193343304509E-4</v>
      </c>
      <c r="P143" s="56">
        <f t="shared" si="2"/>
        <v>0.97597195513721591</v>
      </c>
    </row>
    <row r="144" spans="1:16" ht="15.75" thickBot="1" x14ac:dyDescent="0.3">
      <c r="A144" s="18">
        <v>8099</v>
      </c>
      <c r="B144" s="33">
        <v>4880</v>
      </c>
      <c r="C144" s="33">
        <v>761</v>
      </c>
      <c r="D144" s="39">
        <v>5641</v>
      </c>
      <c r="H144" s="44">
        <v>6051</v>
      </c>
      <c r="I144" s="34">
        <v>2918</v>
      </c>
      <c r="J144" s="34">
        <v>2918</v>
      </c>
      <c r="K144" s="34">
        <v>271.08151129999999</v>
      </c>
      <c r="L144" s="34">
        <v>261.87181249999998</v>
      </c>
      <c r="M144" s="41">
        <v>-430.49</v>
      </c>
      <c r="N144" s="36">
        <v>3129.95</v>
      </c>
      <c r="O144" s="50">
        <v>3.418219508263704E-4</v>
      </c>
      <c r="P144" s="56">
        <f t="shared" si="2"/>
        <v>0.97631377708804223</v>
      </c>
    </row>
    <row r="145" spans="1:16" ht="15.75" thickBot="1" x14ac:dyDescent="0.3">
      <c r="A145" s="19"/>
      <c r="B145" s="34">
        <v>86.51</v>
      </c>
      <c r="C145" s="34">
        <v>13.49</v>
      </c>
      <c r="D145" s="38"/>
      <c r="H145" s="44">
        <v>5072</v>
      </c>
      <c r="I145" s="34">
        <v>2880</v>
      </c>
      <c r="J145" s="34">
        <v>2880</v>
      </c>
      <c r="K145" s="34">
        <v>144.10465619999999</v>
      </c>
      <c r="L145" s="34">
        <v>299.69278750000001</v>
      </c>
      <c r="M145" s="41">
        <v>-2740.44</v>
      </c>
      <c r="N145" s="36">
        <v>5056.75</v>
      </c>
      <c r="O145" s="50">
        <v>3.3737053405755543E-4</v>
      </c>
      <c r="P145" s="56">
        <f t="shared" si="2"/>
        <v>0.97665114762209981</v>
      </c>
    </row>
    <row r="146" spans="1:16" ht="15.75" thickBot="1" x14ac:dyDescent="0.3">
      <c r="A146" s="18">
        <v>5943</v>
      </c>
      <c r="B146" s="33">
        <v>4862</v>
      </c>
      <c r="C146" s="33">
        <v>844</v>
      </c>
      <c r="D146" s="39">
        <v>5706</v>
      </c>
      <c r="H146" s="44">
        <v>4411</v>
      </c>
      <c r="I146" s="34">
        <v>2874</v>
      </c>
      <c r="J146" s="34">
        <v>2874</v>
      </c>
      <c r="K146" s="34">
        <v>443.98292279999998</v>
      </c>
      <c r="L146" s="34">
        <v>554.88360650000004</v>
      </c>
      <c r="M146" s="41">
        <v>-2497.6799999999998</v>
      </c>
      <c r="N146" s="36">
        <v>4915.38</v>
      </c>
      <c r="O146" s="50">
        <v>3.3666767877826886E-4</v>
      </c>
      <c r="P146" s="56">
        <f t="shared" si="2"/>
        <v>0.97698781530087808</v>
      </c>
    </row>
    <row r="147" spans="1:16" ht="15.75" thickBot="1" x14ac:dyDescent="0.3">
      <c r="A147" s="19"/>
      <c r="B147" s="34">
        <v>85.21</v>
      </c>
      <c r="C147" s="34">
        <v>14.79</v>
      </c>
      <c r="D147" s="38"/>
      <c r="H147" s="44">
        <v>5713</v>
      </c>
      <c r="I147" s="34">
        <v>2839</v>
      </c>
      <c r="J147" s="34">
        <v>2839</v>
      </c>
      <c r="K147" s="34">
        <v>300.43051780000002</v>
      </c>
      <c r="L147" s="34">
        <v>469.7048762</v>
      </c>
      <c r="M147" s="41">
        <v>-1476.58</v>
      </c>
      <c r="N147" s="36">
        <v>4658.45</v>
      </c>
      <c r="O147" s="50">
        <v>3.3256768964909714E-4</v>
      </c>
      <c r="P147" s="56">
        <f t="shared" si="2"/>
        <v>0.97732038299052715</v>
      </c>
    </row>
    <row r="148" spans="1:16" ht="15.75" thickBot="1" x14ac:dyDescent="0.3">
      <c r="A148" s="18">
        <v>4111</v>
      </c>
      <c r="B148" s="33">
        <v>5129</v>
      </c>
      <c r="C148" s="33">
        <v>693</v>
      </c>
      <c r="D148" s="39">
        <v>5822</v>
      </c>
      <c r="H148" s="44">
        <v>3000</v>
      </c>
      <c r="I148" s="34">
        <v>2820</v>
      </c>
      <c r="J148" s="34">
        <v>2820</v>
      </c>
      <c r="K148" s="34">
        <v>292.21680140000001</v>
      </c>
      <c r="L148" s="34">
        <v>301.0991075</v>
      </c>
      <c r="M148" s="41">
        <v>-1647</v>
      </c>
      <c r="N148" s="36">
        <v>2007</v>
      </c>
      <c r="O148" s="50">
        <v>3.3034198126468968E-4</v>
      </c>
      <c r="P148" s="56">
        <f t="shared" si="2"/>
        <v>0.97765072497179184</v>
      </c>
    </row>
    <row r="149" spans="1:16" ht="15.75" thickBot="1" x14ac:dyDescent="0.3">
      <c r="A149" s="19"/>
      <c r="B149" s="34">
        <v>88.1</v>
      </c>
      <c r="C149" s="34">
        <v>11.9</v>
      </c>
      <c r="D149" s="38"/>
      <c r="H149" s="44">
        <v>3502</v>
      </c>
      <c r="I149" s="34">
        <v>2779</v>
      </c>
      <c r="J149" s="34">
        <v>2779</v>
      </c>
      <c r="K149" s="34">
        <v>128.37686579999999</v>
      </c>
      <c r="L149" s="34">
        <v>125.9695317</v>
      </c>
      <c r="M149" s="41">
        <v>-949.69</v>
      </c>
      <c r="N149" s="36">
        <v>1387.5</v>
      </c>
      <c r="O149" s="50">
        <v>3.2553913685623144E-4</v>
      </c>
      <c r="P149" s="56">
        <f t="shared" si="2"/>
        <v>0.97797626410864802</v>
      </c>
    </row>
    <row r="150" spans="1:16" ht="15.75" thickBot="1" x14ac:dyDescent="0.3">
      <c r="A150" s="18">
        <v>4722</v>
      </c>
      <c r="B150" s="33">
        <v>5022</v>
      </c>
      <c r="C150" s="33">
        <v>515</v>
      </c>
      <c r="D150" s="39">
        <v>5537</v>
      </c>
      <c r="H150" s="44">
        <v>501</v>
      </c>
      <c r="I150" s="34">
        <v>2715</v>
      </c>
      <c r="J150" s="34">
        <v>2715</v>
      </c>
      <c r="K150" s="41">
        <v>-14.724615099999999</v>
      </c>
      <c r="L150" s="34">
        <v>12.559708799999999</v>
      </c>
      <c r="M150" s="41">
        <v>-187.44</v>
      </c>
      <c r="N150" s="36">
        <v>30.59</v>
      </c>
      <c r="O150" s="50">
        <v>3.1804201387717463E-4</v>
      </c>
      <c r="P150" s="56">
        <f t="shared" si="2"/>
        <v>0.97829430612252521</v>
      </c>
    </row>
    <row r="151" spans="1:16" ht="15.75" thickBot="1" x14ac:dyDescent="0.3">
      <c r="A151" s="19"/>
      <c r="B151" s="34">
        <v>90.7</v>
      </c>
      <c r="C151" s="34">
        <v>9.3000000000000007</v>
      </c>
      <c r="D151" s="38"/>
      <c r="H151" s="44">
        <v>4121</v>
      </c>
      <c r="I151" s="34">
        <v>2704</v>
      </c>
      <c r="J151" s="34">
        <v>2704</v>
      </c>
      <c r="K151" s="34">
        <v>92.731290700000002</v>
      </c>
      <c r="L151" s="34">
        <v>204.01883939999999</v>
      </c>
      <c r="M151" s="41">
        <v>-2000</v>
      </c>
      <c r="N151" s="36">
        <v>3500</v>
      </c>
      <c r="O151" s="50">
        <v>3.1675344586514924E-4</v>
      </c>
      <c r="P151" s="56">
        <f t="shared" si="2"/>
        <v>0.97861105956839034</v>
      </c>
    </row>
    <row r="152" spans="1:16" ht="15.75" thickBot="1" x14ac:dyDescent="0.3">
      <c r="A152" s="18">
        <v>8699</v>
      </c>
      <c r="B152" s="33">
        <v>4477</v>
      </c>
      <c r="C152" s="33">
        <v>1027</v>
      </c>
      <c r="D152" s="39">
        <v>5504</v>
      </c>
      <c r="H152" s="44">
        <v>7991</v>
      </c>
      <c r="I152" s="34">
        <v>2672</v>
      </c>
      <c r="J152" s="34">
        <v>2672</v>
      </c>
      <c r="K152" s="34">
        <v>98.495385499999998</v>
      </c>
      <c r="L152" s="34">
        <v>146.41865229999999</v>
      </c>
      <c r="M152" s="41">
        <v>-566</v>
      </c>
      <c r="N152" s="36">
        <v>3118</v>
      </c>
      <c r="O152" s="50">
        <v>3.1300488437562083E-4</v>
      </c>
      <c r="P152" s="56">
        <f t="shared" si="2"/>
        <v>0.97892406445276592</v>
      </c>
    </row>
    <row r="153" spans="1:16" ht="15.75" thickBot="1" x14ac:dyDescent="0.3">
      <c r="A153" s="19"/>
      <c r="B153" s="34">
        <v>81.34</v>
      </c>
      <c r="C153" s="34">
        <v>18.66</v>
      </c>
      <c r="D153" s="38"/>
      <c r="H153" s="44">
        <v>3174</v>
      </c>
      <c r="I153" s="34">
        <v>2671</v>
      </c>
      <c r="J153" s="34">
        <v>2671</v>
      </c>
      <c r="K153" s="34">
        <v>302.5845114</v>
      </c>
      <c r="L153" s="34">
        <v>271.65222779999999</v>
      </c>
      <c r="M153" s="41">
        <v>-538.6</v>
      </c>
      <c r="N153" s="36">
        <v>2862.6</v>
      </c>
      <c r="O153" s="50">
        <v>3.1288774182907308E-4</v>
      </c>
      <c r="P153" s="56">
        <f t="shared" si="2"/>
        <v>0.97923695219459495</v>
      </c>
    </row>
    <row r="154" spans="1:16" ht="15.75" thickBot="1" x14ac:dyDescent="0.3">
      <c r="A154" s="18">
        <v>5111</v>
      </c>
      <c r="B154" s="33">
        <v>4693</v>
      </c>
      <c r="C154" s="33">
        <v>692</v>
      </c>
      <c r="D154" s="39">
        <v>5385</v>
      </c>
      <c r="H154" s="44">
        <v>4131</v>
      </c>
      <c r="I154" s="34">
        <v>2629</v>
      </c>
      <c r="J154" s="34">
        <v>2629</v>
      </c>
      <c r="K154" s="34">
        <v>81.247394400000005</v>
      </c>
      <c r="L154" s="34">
        <v>119.905215</v>
      </c>
      <c r="M154" s="41">
        <v>-1353.75</v>
      </c>
      <c r="N154" s="36">
        <v>3090</v>
      </c>
      <c r="O154" s="50">
        <v>3.0796775487406709E-4</v>
      </c>
      <c r="P154" s="56">
        <f t="shared" si="2"/>
        <v>0.97954491994946902</v>
      </c>
    </row>
    <row r="155" spans="1:16" ht="15.75" thickBot="1" x14ac:dyDescent="0.3">
      <c r="A155" s="19"/>
      <c r="B155" s="34">
        <v>87.15</v>
      </c>
      <c r="C155" s="34">
        <v>12.85</v>
      </c>
      <c r="D155" s="38"/>
      <c r="H155" s="44">
        <v>5983</v>
      </c>
      <c r="I155" s="34">
        <v>2510</v>
      </c>
      <c r="J155" s="34">
        <v>2510</v>
      </c>
      <c r="K155" s="34">
        <v>216.92364140000001</v>
      </c>
      <c r="L155" s="34">
        <v>248.07642329999999</v>
      </c>
      <c r="M155" s="41">
        <v>-492.79</v>
      </c>
      <c r="N155" s="36">
        <v>5697.92</v>
      </c>
      <c r="O155" s="50">
        <v>2.9402779183488334E-4</v>
      </c>
      <c r="P155" s="56">
        <f t="shared" si="2"/>
        <v>0.97983894774130387</v>
      </c>
    </row>
    <row r="156" spans="1:16" ht="15.75" thickBot="1" x14ac:dyDescent="0.3">
      <c r="A156" s="18">
        <v>5532</v>
      </c>
      <c r="B156" s="33">
        <v>4404</v>
      </c>
      <c r="C156" s="33">
        <v>760</v>
      </c>
      <c r="D156" s="39">
        <v>5164</v>
      </c>
      <c r="H156" s="44">
        <v>8111</v>
      </c>
      <c r="I156" s="34">
        <v>2502</v>
      </c>
      <c r="J156" s="34">
        <v>2502</v>
      </c>
      <c r="K156" s="34">
        <v>445.64015189999998</v>
      </c>
      <c r="L156" s="34">
        <v>600.58745929999998</v>
      </c>
      <c r="M156" s="41">
        <v>-2457.69</v>
      </c>
      <c r="N156" s="36">
        <v>5500</v>
      </c>
      <c r="O156" s="50">
        <v>2.9309065146250127E-4</v>
      </c>
      <c r="P156" s="56">
        <f t="shared" si="2"/>
        <v>0.98013203839276641</v>
      </c>
    </row>
    <row r="157" spans="1:16" ht="15.75" thickBot="1" x14ac:dyDescent="0.3">
      <c r="A157" s="19"/>
      <c r="B157" s="34">
        <v>85.28</v>
      </c>
      <c r="C157" s="34">
        <v>14.72</v>
      </c>
      <c r="D157" s="38"/>
      <c r="H157" s="44">
        <v>3562</v>
      </c>
      <c r="I157" s="34">
        <v>2461</v>
      </c>
      <c r="J157" s="34">
        <v>2461</v>
      </c>
      <c r="K157" s="34">
        <v>127.3936205</v>
      </c>
      <c r="L157" s="34">
        <v>117.134396</v>
      </c>
      <c r="M157" s="41">
        <v>-864</v>
      </c>
      <c r="N157" s="36">
        <v>1175.72</v>
      </c>
      <c r="O157" s="50">
        <v>2.8828780705404303E-4</v>
      </c>
      <c r="P157" s="56">
        <f t="shared" si="2"/>
        <v>0.98042032619982045</v>
      </c>
    </row>
    <row r="158" spans="1:16" ht="15.75" thickBot="1" x14ac:dyDescent="0.3">
      <c r="A158" s="18">
        <v>8021</v>
      </c>
      <c r="B158" s="33">
        <v>4391</v>
      </c>
      <c r="C158" s="33">
        <v>539</v>
      </c>
      <c r="D158" s="39">
        <v>4930</v>
      </c>
      <c r="H158" s="44">
        <v>3700</v>
      </c>
      <c r="I158" s="34">
        <v>2428</v>
      </c>
      <c r="J158" s="34">
        <v>2428</v>
      </c>
      <c r="K158" s="34">
        <v>67.342825399999995</v>
      </c>
      <c r="L158" s="34">
        <v>61.048879900000003</v>
      </c>
      <c r="M158" s="41">
        <v>-341.4</v>
      </c>
      <c r="N158" s="36">
        <v>850</v>
      </c>
      <c r="O158" s="50">
        <v>2.8442210301796687E-4</v>
      </c>
      <c r="P158" s="56">
        <f t="shared" si="2"/>
        <v>0.98070474830283838</v>
      </c>
    </row>
    <row r="159" spans="1:16" ht="15.75" thickBot="1" x14ac:dyDescent="0.3">
      <c r="A159" s="19"/>
      <c r="B159" s="34">
        <v>89.07</v>
      </c>
      <c r="C159" s="34">
        <v>10.93</v>
      </c>
      <c r="D159" s="38"/>
      <c r="H159" s="44">
        <v>5933</v>
      </c>
      <c r="I159" s="34">
        <v>2403</v>
      </c>
      <c r="J159" s="34">
        <v>2403</v>
      </c>
      <c r="K159" s="34">
        <v>138.77009570000001</v>
      </c>
      <c r="L159" s="34">
        <v>179.885896</v>
      </c>
      <c r="M159" s="41">
        <v>-454.75</v>
      </c>
      <c r="N159" s="36">
        <v>2700</v>
      </c>
      <c r="O159" s="50">
        <v>2.8149353935427279E-4</v>
      </c>
      <c r="P159" s="56">
        <f t="shared" si="2"/>
        <v>0.98098624184219263</v>
      </c>
    </row>
    <row r="160" spans="1:16" ht="15.75" thickBot="1" x14ac:dyDescent="0.3">
      <c r="A160" s="18">
        <v>5966</v>
      </c>
      <c r="B160" s="33">
        <v>4078</v>
      </c>
      <c r="C160" s="33">
        <v>996</v>
      </c>
      <c r="D160" s="39">
        <v>5074</v>
      </c>
      <c r="H160" s="44">
        <v>8661</v>
      </c>
      <c r="I160" s="34">
        <v>2400</v>
      </c>
      <c r="J160" s="34">
        <v>2400</v>
      </c>
      <c r="K160" s="34">
        <v>72.1188042</v>
      </c>
      <c r="L160" s="34">
        <v>185.3680799</v>
      </c>
      <c r="M160" s="41">
        <v>-285</v>
      </c>
      <c r="N160" s="36">
        <v>3250</v>
      </c>
      <c r="O160" s="50">
        <v>2.8114211171462953E-4</v>
      </c>
      <c r="P160" s="56">
        <f t="shared" si="2"/>
        <v>0.98126738395390722</v>
      </c>
    </row>
    <row r="161" spans="1:16" ht="15.75" thickBot="1" x14ac:dyDescent="0.3">
      <c r="A161" s="19"/>
      <c r="B161" s="34">
        <v>80.37</v>
      </c>
      <c r="C161" s="34">
        <v>19.63</v>
      </c>
      <c r="D161" s="38"/>
      <c r="H161" s="44">
        <v>5047</v>
      </c>
      <c r="I161" s="34">
        <v>2377</v>
      </c>
      <c r="J161" s="34">
        <v>2377</v>
      </c>
      <c r="K161" s="34">
        <v>112.0012074</v>
      </c>
      <c r="L161" s="34">
        <v>220.88564539999999</v>
      </c>
      <c r="M161" s="41">
        <v>-1201</v>
      </c>
      <c r="N161" s="36">
        <v>2863.56</v>
      </c>
      <c r="O161" s="50">
        <v>2.78447833144031E-4</v>
      </c>
      <c r="P161" s="56">
        <f t="shared" si="2"/>
        <v>0.98154583178705124</v>
      </c>
    </row>
    <row r="162" spans="1:16" ht="15.75" thickBot="1" x14ac:dyDescent="0.3">
      <c r="A162" s="18">
        <v>4784</v>
      </c>
      <c r="B162" s="33">
        <v>3902</v>
      </c>
      <c r="C162" s="33">
        <v>376</v>
      </c>
      <c r="D162" s="39">
        <v>4278</v>
      </c>
      <c r="H162" s="44">
        <v>5085</v>
      </c>
      <c r="I162" s="34">
        <v>2354</v>
      </c>
      <c r="J162" s="34">
        <v>2354</v>
      </c>
      <c r="K162" s="34">
        <v>174.8951869</v>
      </c>
      <c r="L162" s="34">
        <v>323.08109940000003</v>
      </c>
      <c r="M162" s="41">
        <v>-1343.24</v>
      </c>
      <c r="N162" s="36">
        <v>3755.09</v>
      </c>
      <c r="O162" s="50">
        <v>2.7575355457343242E-4</v>
      </c>
      <c r="P162" s="56">
        <f t="shared" si="2"/>
        <v>0.98182158534162467</v>
      </c>
    </row>
    <row r="163" spans="1:16" ht="15.75" thickBot="1" x14ac:dyDescent="0.3">
      <c r="A163" s="19"/>
      <c r="B163" s="34">
        <v>91.21</v>
      </c>
      <c r="C163" s="34">
        <v>8.7899999999999991</v>
      </c>
      <c r="D163" s="38"/>
      <c r="H163" s="44">
        <v>7512</v>
      </c>
      <c r="I163" s="34">
        <v>2348</v>
      </c>
      <c r="J163" s="34">
        <v>2348</v>
      </c>
      <c r="K163" s="34">
        <v>186.5345145</v>
      </c>
      <c r="L163" s="34">
        <v>219.5464369</v>
      </c>
      <c r="M163" s="41">
        <v>-1000</v>
      </c>
      <c r="N163" s="36">
        <v>3250</v>
      </c>
      <c r="O163" s="50">
        <v>2.7505069929414585E-4</v>
      </c>
      <c r="P163" s="56">
        <f t="shared" si="2"/>
        <v>0.98209663604091879</v>
      </c>
    </row>
    <row r="164" spans="1:16" ht="15.75" thickBot="1" x14ac:dyDescent="0.3">
      <c r="A164" s="18">
        <v>7922</v>
      </c>
      <c r="B164" s="33">
        <v>3889</v>
      </c>
      <c r="C164" s="33">
        <v>509</v>
      </c>
      <c r="D164" s="39">
        <v>4398</v>
      </c>
      <c r="H164" s="44">
        <v>1711</v>
      </c>
      <c r="I164" s="34">
        <v>2342</v>
      </c>
      <c r="J164" s="34">
        <v>2342</v>
      </c>
      <c r="K164" s="34">
        <v>269.13965839999997</v>
      </c>
      <c r="L164" s="34">
        <v>439.2733642</v>
      </c>
      <c r="M164" s="41">
        <v>-1092.95</v>
      </c>
      <c r="N164" s="36">
        <v>4500</v>
      </c>
      <c r="O164" s="50">
        <v>2.7434784401485929E-4</v>
      </c>
      <c r="P164" s="56">
        <f t="shared" si="2"/>
        <v>0.9823709838849336</v>
      </c>
    </row>
    <row r="165" spans="1:16" ht="15.75" thickBot="1" x14ac:dyDescent="0.3">
      <c r="A165" s="19"/>
      <c r="B165" s="34">
        <v>88.43</v>
      </c>
      <c r="C165" s="34">
        <v>11.57</v>
      </c>
      <c r="D165" s="38"/>
      <c r="H165" s="44">
        <v>3357</v>
      </c>
      <c r="I165" s="34">
        <v>2332</v>
      </c>
      <c r="J165" s="34">
        <v>2332</v>
      </c>
      <c r="K165" s="34">
        <v>202.9327916</v>
      </c>
      <c r="L165" s="34">
        <v>266.88425949999998</v>
      </c>
      <c r="M165" s="41">
        <v>-3393.08</v>
      </c>
      <c r="N165" s="36">
        <v>5032.2700000000004</v>
      </c>
      <c r="O165" s="50">
        <v>2.7317641854938165E-4</v>
      </c>
      <c r="P165" s="56">
        <f t="shared" si="2"/>
        <v>0.98264416030348301</v>
      </c>
    </row>
    <row r="166" spans="1:16" ht="15.75" thickBot="1" x14ac:dyDescent="0.3">
      <c r="A166" s="18">
        <v>7523</v>
      </c>
      <c r="B166" s="33">
        <v>3837</v>
      </c>
      <c r="C166" s="33">
        <v>515</v>
      </c>
      <c r="D166" s="39">
        <v>4352</v>
      </c>
      <c r="H166" s="44">
        <v>3060</v>
      </c>
      <c r="I166" s="34">
        <v>2330</v>
      </c>
      <c r="J166" s="34">
        <v>2330</v>
      </c>
      <c r="K166" s="34">
        <v>266.5243562</v>
      </c>
      <c r="L166" s="34">
        <v>297.03893399999998</v>
      </c>
      <c r="M166" s="41">
        <v>-1534.8</v>
      </c>
      <c r="N166" s="36">
        <v>2420.12</v>
      </c>
      <c r="O166" s="50">
        <v>2.7294213345628615E-4</v>
      </c>
      <c r="P166" s="56">
        <f t="shared" si="2"/>
        <v>0.98291710243693931</v>
      </c>
    </row>
    <row r="167" spans="1:16" ht="15.75" thickBot="1" x14ac:dyDescent="0.3">
      <c r="A167" s="19"/>
      <c r="B167" s="34">
        <v>88.17</v>
      </c>
      <c r="C167" s="34">
        <v>11.83</v>
      </c>
      <c r="D167" s="38"/>
      <c r="H167" s="44">
        <v>3510</v>
      </c>
      <c r="I167" s="34">
        <v>2287</v>
      </c>
      <c r="J167" s="34">
        <v>2287</v>
      </c>
      <c r="K167" s="34">
        <v>104.0400175</v>
      </c>
      <c r="L167" s="34">
        <v>102.9734424</v>
      </c>
      <c r="M167" s="41">
        <v>-903.1</v>
      </c>
      <c r="N167" s="36">
        <v>1485</v>
      </c>
      <c r="O167" s="50">
        <v>2.6790500395473235E-4</v>
      </c>
      <c r="P167" s="56">
        <f t="shared" si="2"/>
        <v>0.98318500744089399</v>
      </c>
    </row>
    <row r="168" spans="1:16" ht="15.75" thickBot="1" x14ac:dyDescent="0.3">
      <c r="A168" s="18">
        <v>5641</v>
      </c>
      <c r="B168" s="33">
        <v>3731</v>
      </c>
      <c r="C168" s="33">
        <v>467</v>
      </c>
      <c r="D168" s="39">
        <v>4198</v>
      </c>
      <c r="H168" s="44">
        <v>3366</v>
      </c>
      <c r="I168" s="34">
        <v>2282</v>
      </c>
      <c r="J168" s="34">
        <v>2282</v>
      </c>
      <c r="K168" s="34">
        <v>197.73446100000001</v>
      </c>
      <c r="L168" s="34">
        <v>233.8283228</v>
      </c>
      <c r="M168" s="41">
        <v>-1063.01</v>
      </c>
      <c r="N168" s="36">
        <v>2743.94</v>
      </c>
      <c r="O168" s="50">
        <v>2.6731929122199353E-4</v>
      </c>
      <c r="P168" s="56">
        <f t="shared" si="2"/>
        <v>0.98345232673211602</v>
      </c>
    </row>
    <row r="169" spans="1:16" ht="15.75" thickBot="1" x14ac:dyDescent="0.3">
      <c r="A169" s="19"/>
      <c r="B169" s="34">
        <v>88.88</v>
      </c>
      <c r="C169" s="34">
        <v>11.12</v>
      </c>
      <c r="D169" s="38"/>
      <c r="H169" s="44">
        <v>3389</v>
      </c>
      <c r="I169" s="34">
        <v>2218</v>
      </c>
      <c r="J169" s="34">
        <v>2218</v>
      </c>
      <c r="K169" s="34">
        <v>190.49582509999999</v>
      </c>
      <c r="L169" s="34">
        <v>232.85356809999999</v>
      </c>
      <c r="M169" s="41">
        <v>-2466.35</v>
      </c>
      <c r="N169" s="36">
        <v>2842.98</v>
      </c>
      <c r="O169" s="50">
        <v>2.5982216824293677E-4</v>
      </c>
      <c r="P169" s="56">
        <f t="shared" si="2"/>
        <v>0.98371214890035896</v>
      </c>
    </row>
    <row r="170" spans="1:16" ht="15.75" thickBot="1" x14ac:dyDescent="0.3">
      <c r="A170" s="18">
        <v>8220</v>
      </c>
      <c r="B170" s="33">
        <v>3627</v>
      </c>
      <c r="C170" s="33">
        <v>412</v>
      </c>
      <c r="D170" s="39">
        <v>4039</v>
      </c>
      <c r="H170" s="44">
        <v>5948</v>
      </c>
      <c r="I170" s="34">
        <v>2207</v>
      </c>
      <c r="J170" s="34">
        <v>2207</v>
      </c>
      <c r="K170" s="34">
        <v>103.123643</v>
      </c>
      <c r="L170" s="34">
        <v>155.5838163</v>
      </c>
      <c r="M170" s="41">
        <v>-1015</v>
      </c>
      <c r="N170" s="36">
        <v>1800</v>
      </c>
      <c r="O170" s="50">
        <v>2.5853360023091139E-4</v>
      </c>
      <c r="P170" s="56">
        <f t="shared" si="2"/>
        <v>0.98397068250058983</v>
      </c>
    </row>
    <row r="171" spans="1:16" ht="15.75" thickBot="1" x14ac:dyDescent="0.3">
      <c r="A171" s="19"/>
      <c r="B171" s="34">
        <v>89.8</v>
      </c>
      <c r="C171" s="34">
        <v>10.199999999999999</v>
      </c>
      <c r="D171" s="38"/>
      <c r="H171" s="44">
        <v>5946</v>
      </c>
      <c r="I171" s="34">
        <v>2160</v>
      </c>
      <c r="J171" s="34">
        <v>2160</v>
      </c>
      <c r="K171" s="34">
        <v>114.8098519</v>
      </c>
      <c r="L171" s="34">
        <v>279.12253470000002</v>
      </c>
      <c r="M171" s="41">
        <v>-1960.95</v>
      </c>
      <c r="N171" s="36">
        <v>2984.89</v>
      </c>
      <c r="O171" s="50">
        <v>2.5302790054316658E-4</v>
      </c>
      <c r="P171" s="56">
        <f t="shared" si="2"/>
        <v>0.98422371040113299</v>
      </c>
    </row>
    <row r="172" spans="1:16" ht="15.75" thickBot="1" x14ac:dyDescent="0.3">
      <c r="A172" s="18">
        <v>8398</v>
      </c>
      <c r="B172" s="33">
        <v>3534</v>
      </c>
      <c r="C172" s="33">
        <v>487</v>
      </c>
      <c r="D172" s="39">
        <v>4021</v>
      </c>
      <c r="H172" s="44">
        <v>5046</v>
      </c>
      <c r="I172" s="34">
        <v>2130</v>
      </c>
      <c r="J172" s="34">
        <v>2130</v>
      </c>
      <c r="K172" s="34">
        <v>206.86503759999999</v>
      </c>
      <c r="L172" s="34">
        <v>441.53401889999998</v>
      </c>
      <c r="M172" s="41">
        <v>-4633.95</v>
      </c>
      <c r="N172" s="36">
        <v>8000</v>
      </c>
      <c r="O172" s="50">
        <v>2.4951362414673368E-4</v>
      </c>
      <c r="P172" s="56">
        <f t="shared" si="2"/>
        <v>0.9844732240252797</v>
      </c>
    </row>
    <row r="173" spans="1:16" ht="15.75" thickBot="1" x14ac:dyDescent="0.3">
      <c r="A173" s="19"/>
      <c r="B173" s="34">
        <v>87.89</v>
      </c>
      <c r="C173" s="34">
        <v>12.11</v>
      </c>
      <c r="D173" s="38"/>
      <c r="H173" s="44">
        <v>5973</v>
      </c>
      <c r="I173" s="34">
        <v>2119</v>
      </c>
      <c r="J173" s="34">
        <v>2119</v>
      </c>
      <c r="K173" s="34">
        <v>61.524152899999997</v>
      </c>
      <c r="L173" s="34">
        <v>168.0096896</v>
      </c>
      <c r="M173" s="41">
        <v>-260</v>
      </c>
      <c r="N173" s="36">
        <v>5000</v>
      </c>
      <c r="O173" s="50">
        <v>2.4822505613470829E-4</v>
      </c>
      <c r="P173" s="56">
        <f t="shared" si="2"/>
        <v>0.98472144908141446</v>
      </c>
    </row>
    <row r="174" spans="1:16" ht="15.75" thickBot="1" x14ac:dyDescent="0.3">
      <c r="A174" s="18">
        <v>5813</v>
      </c>
      <c r="B174" s="33">
        <v>3013</v>
      </c>
      <c r="C174" s="33">
        <v>822</v>
      </c>
      <c r="D174" s="39">
        <v>3835</v>
      </c>
      <c r="H174" s="44">
        <v>7933</v>
      </c>
      <c r="I174" s="34">
        <v>2067</v>
      </c>
      <c r="J174" s="34">
        <v>2067</v>
      </c>
      <c r="K174" s="34">
        <v>37.486274799999997</v>
      </c>
      <c r="L174" s="34">
        <v>55.705773100000002</v>
      </c>
      <c r="M174" s="41">
        <v>-46.64</v>
      </c>
      <c r="N174" s="36">
        <v>1134.8399999999999</v>
      </c>
      <c r="O174" s="50">
        <v>2.4213364371422467E-4</v>
      </c>
      <c r="P174" s="56">
        <f t="shared" si="2"/>
        <v>0.98496358272512863</v>
      </c>
    </row>
    <row r="175" spans="1:16" ht="15.75" thickBot="1" x14ac:dyDescent="0.3">
      <c r="A175" s="19"/>
      <c r="B175" s="34">
        <v>78.569999999999993</v>
      </c>
      <c r="C175" s="34">
        <v>21.43</v>
      </c>
      <c r="D175" s="38"/>
      <c r="H175" s="44">
        <v>3709</v>
      </c>
      <c r="I175" s="34">
        <v>2017</v>
      </c>
      <c r="J175" s="34">
        <v>2017</v>
      </c>
      <c r="K175" s="34">
        <v>91.660327199999998</v>
      </c>
      <c r="L175" s="34">
        <v>88.836378499999995</v>
      </c>
      <c r="M175" s="41">
        <v>-651.16999999999996</v>
      </c>
      <c r="N175" s="36">
        <v>1061.03</v>
      </c>
      <c r="O175" s="50">
        <v>2.3627651638683656E-4</v>
      </c>
      <c r="P175" s="56">
        <f t="shared" si="2"/>
        <v>0.98519985924151543</v>
      </c>
    </row>
    <row r="176" spans="1:16" ht="15.75" thickBot="1" x14ac:dyDescent="0.3">
      <c r="A176" s="18">
        <v>7216</v>
      </c>
      <c r="B176" s="33">
        <v>3179</v>
      </c>
      <c r="C176" s="33">
        <v>478</v>
      </c>
      <c r="D176" s="39">
        <v>3657</v>
      </c>
      <c r="H176" s="44">
        <v>3509</v>
      </c>
      <c r="I176" s="34">
        <v>1936</v>
      </c>
      <c r="J176" s="34">
        <v>1936</v>
      </c>
      <c r="K176" s="34">
        <v>162.25595039999999</v>
      </c>
      <c r="L176" s="34">
        <v>251.54134909999999</v>
      </c>
      <c r="M176" s="41">
        <v>-2940</v>
      </c>
      <c r="N176" s="36">
        <v>3558.46</v>
      </c>
      <c r="O176" s="50">
        <v>2.2678797011646781E-4</v>
      </c>
      <c r="P176" s="56">
        <f t="shared" si="2"/>
        <v>0.98542664721163187</v>
      </c>
    </row>
    <row r="177" spans="1:16" ht="15.75" thickBot="1" x14ac:dyDescent="0.3">
      <c r="A177" s="19"/>
      <c r="B177" s="34">
        <v>86.93</v>
      </c>
      <c r="C177" s="34">
        <v>13.07</v>
      </c>
      <c r="D177" s="38"/>
      <c r="H177" s="44">
        <v>7994</v>
      </c>
      <c r="I177" s="34">
        <v>1837</v>
      </c>
      <c r="J177" s="34">
        <v>1837</v>
      </c>
      <c r="K177" s="34">
        <v>28.106505200000001</v>
      </c>
      <c r="L177" s="34">
        <v>115.6112614</v>
      </c>
      <c r="M177" s="41">
        <v>-112</v>
      </c>
      <c r="N177" s="36">
        <v>4677.1000000000004</v>
      </c>
      <c r="O177" s="50">
        <v>2.1519085800823933E-4</v>
      </c>
      <c r="P177" s="56">
        <f t="shared" si="2"/>
        <v>0.98564183806964012</v>
      </c>
    </row>
    <row r="178" spans="1:16" ht="15.75" thickBot="1" x14ac:dyDescent="0.3">
      <c r="A178" s="18">
        <v>5655</v>
      </c>
      <c r="B178" s="33">
        <v>3162</v>
      </c>
      <c r="C178" s="33">
        <v>549</v>
      </c>
      <c r="D178" s="39">
        <v>3711</v>
      </c>
      <c r="H178" s="44">
        <v>5099</v>
      </c>
      <c r="I178" s="34">
        <v>1813</v>
      </c>
      <c r="J178" s="34">
        <v>1813</v>
      </c>
      <c r="K178" s="34">
        <v>145.93756759999999</v>
      </c>
      <c r="L178" s="34">
        <v>274.66053219999998</v>
      </c>
      <c r="M178" s="41">
        <v>-795</v>
      </c>
      <c r="N178" s="36">
        <v>5129</v>
      </c>
      <c r="O178" s="50">
        <v>2.1237943689109305E-4</v>
      </c>
      <c r="P178" s="56">
        <f t="shared" si="2"/>
        <v>0.98585421750653124</v>
      </c>
    </row>
    <row r="179" spans="1:16" ht="15.75" thickBot="1" x14ac:dyDescent="0.3">
      <c r="A179" s="19"/>
      <c r="B179" s="34">
        <v>85.21</v>
      </c>
      <c r="C179" s="34">
        <v>14.79</v>
      </c>
      <c r="D179" s="38"/>
      <c r="H179" s="44">
        <v>7395</v>
      </c>
      <c r="I179" s="34">
        <v>1800</v>
      </c>
      <c r="J179" s="34">
        <v>1800</v>
      </c>
      <c r="K179" s="34">
        <v>43.675333299999998</v>
      </c>
      <c r="L179" s="34">
        <v>131.70478180000001</v>
      </c>
      <c r="M179" s="41">
        <v>-500</v>
      </c>
      <c r="N179" s="36">
        <v>3524</v>
      </c>
      <c r="O179" s="50">
        <v>2.1085658378597213E-4</v>
      </c>
      <c r="P179" s="56">
        <f t="shared" si="2"/>
        <v>0.98606507409031718</v>
      </c>
    </row>
    <row r="180" spans="1:16" ht="15.75" thickBot="1" x14ac:dyDescent="0.3">
      <c r="A180" s="18">
        <v>5960</v>
      </c>
      <c r="B180" s="33">
        <v>3135</v>
      </c>
      <c r="C180" s="33">
        <v>586</v>
      </c>
      <c r="D180" s="39">
        <v>3721</v>
      </c>
      <c r="H180" s="44">
        <v>4112</v>
      </c>
      <c r="I180" s="34">
        <v>1792</v>
      </c>
      <c r="J180" s="34">
        <v>1792</v>
      </c>
      <c r="K180" s="34">
        <v>105.1940681</v>
      </c>
      <c r="L180" s="34">
        <v>190.86798379999999</v>
      </c>
      <c r="M180" s="41">
        <v>-1793.3</v>
      </c>
      <c r="N180" s="36">
        <v>2054</v>
      </c>
      <c r="O180" s="50">
        <v>2.0991944341359003E-4</v>
      </c>
      <c r="P180" s="56">
        <f t="shared" si="2"/>
        <v>0.98627499353373083</v>
      </c>
    </row>
    <row r="181" spans="1:16" ht="15.75" thickBot="1" x14ac:dyDescent="0.3">
      <c r="A181" s="19"/>
      <c r="B181" s="34">
        <v>84.25</v>
      </c>
      <c r="C181" s="34">
        <v>15.75</v>
      </c>
      <c r="D181" s="38"/>
      <c r="H181" s="44">
        <v>3177</v>
      </c>
      <c r="I181" s="34">
        <v>1740</v>
      </c>
      <c r="J181" s="34">
        <v>1740</v>
      </c>
      <c r="K181" s="34">
        <v>251.90594830000001</v>
      </c>
      <c r="L181" s="34">
        <v>225.82421479999999</v>
      </c>
      <c r="M181" s="41">
        <v>-626.79999999999995</v>
      </c>
      <c r="N181" s="36">
        <v>2122.8000000000002</v>
      </c>
      <c r="O181" s="50">
        <v>2.0382803099310638E-4</v>
      </c>
      <c r="P181" s="56">
        <f t="shared" si="2"/>
        <v>0.98647882156472388</v>
      </c>
    </row>
    <row r="182" spans="1:16" ht="15.75" thickBot="1" x14ac:dyDescent="0.3">
      <c r="A182" s="18">
        <v>5611</v>
      </c>
      <c r="B182" s="33">
        <v>3082</v>
      </c>
      <c r="C182" s="33">
        <v>494</v>
      </c>
      <c r="D182" s="39">
        <v>3576</v>
      </c>
      <c r="H182" s="44">
        <v>7549</v>
      </c>
      <c r="I182" s="34">
        <v>1729</v>
      </c>
      <c r="J182" s="34">
        <v>1729</v>
      </c>
      <c r="K182" s="34">
        <v>158.98397919999999</v>
      </c>
      <c r="L182" s="34">
        <v>202.98275870000001</v>
      </c>
      <c r="M182" s="41">
        <v>-377.38</v>
      </c>
      <c r="N182" s="36">
        <v>2000</v>
      </c>
      <c r="O182" s="50">
        <v>2.02539462981081E-4</v>
      </c>
      <c r="P182" s="56">
        <f t="shared" si="2"/>
        <v>0.98668136102770498</v>
      </c>
    </row>
    <row r="183" spans="1:16" ht="15.75" thickBot="1" x14ac:dyDescent="0.3">
      <c r="A183" s="19"/>
      <c r="B183" s="34">
        <v>86.19</v>
      </c>
      <c r="C183" s="34">
        <v>13.81</v>
      </c>
      <c r="D183" s="38"/>
      <c r="H183" s="44">
        <v>5932</v>
      </c>
      <c r="I183" s="34">
        <v>1682</v>
      </c>
      <c r="J183" s="34">
        <v>1682</v>
      </c>
      <c r="K183" s="34">
        <v>118.5724732</v>
      </c>
      <c r="L183" s="34">
        <v>227.43742119999999</v>
      </c>
      <c r="M183" s="41">
        <v>-2756</v>
      </c>
      <c r="N183" s="36">
        <v>3000</v>
      </c>
      <c r="O183" s="50">
        <v>1.9703376329333619E-4</v>
      </c>
      <c r="P183" s="56">
        <f t="shared" si="2"/>
        <v>0.98687839479099837</v>
      </c>
    </row>
    <row r="184" spans="1:16" ht="15.75" thickBot="1" x14ac:dyDescent="0.3">
      <c r="A184" s="18">
        <v>5261</v>
      </c>
      <c r="B184" s="33">
        <v>3073</v>
      </c>
      <c r="C184" s="33">
        <v>386</v>
      </c>
      <c r="D184" s="39">
        <v>3459</v>
      </c>
      <c r="H184" s="44">
        <v>9222</v>
      </c>
      <c r="I184" s="34">
        <v>1677</v>
      </c>
      <c r="J184" s="34">
        <v>1677</v>
      </c>
      <c r="K184" s="34">
        <v>116.599189</v>
      </c>
      <c r="L184" s="34">
        <v>159.99849209999999</v>
      </c>
      <c r="M184" s="41">
        <v>-801</v>
      </c>
      <c r="N184" s="36">
        <v>1845</v>
      </c>
      <c r="O184" s="50">
        <v>1.9644805056059738E-4</v>
      </c>
      <c r="P184" s="56">
        <f t="shared" si="2"/>
        <v>0.987074842841559</v>
      </c>
    </row>
    <row r="185" spans="1:16" ht="15.75" thickBot="1" x14ac:dyDescent="0.3">
      <c r="A185" s="19"/>
      <c r="B185" s="34">
        <v>88.84</v>
      </c>
      <c r="C185" s="34">
        <v>11.16</v>
      </c>
      <c r="D185" s="38"/>
      <c r="H185" s="44">
        <v>5074</v>
      </c>
      <c r="I185" s="34">
        <v>1669</v>
      </c>
      <c r="J185" s="34">
        <v>1669</v>
      </c>
      <c r="K185" s="34">
        <v>195.13298380000001</v>
      </c>
      <c r="L185" s="34">
        <v>411.4061289</v>
      </c>
      <c r="M185" s="41">
        <v>-2900</v>
      </c>
      <c r="N185" s="36">
        <v>5114.3100000000004</v>
      </c>
      <c r="O185" s="50">
        <v>1.9551091018821527E-4</v>
      </c>
      <c r="P185" s="56">
        <f t="shared" si="2"/>
        <v>0.98727035375174721</v>
      </c>
    </row>
    <row r="186" spans="1:16" ht="15.75" thickBot="1" x14ac:dyDescent="0.3">
      <c r="A186" s="18">
        <v>7298</v>
      </c>
      <c r="B186" s="33">
        <v>2883</v>
      </c>
      <c r="C186" s="33">
        <v>441</v>
      </c>
      <c r="D186" s="39">
        <v>3324</v>
      </c>
      <c r="H186" s="44">
        <v>780</v>
      </c>
      <c r="I186" s="34">
        <v>1647</v>
      </c>
      <c r="J186" s="34">
        <v>1647</v>
      </c>
      <c r="K186" s="34">
        <v>136.52177900000001</v>
      </c>
      <c r="L186" s="34">
        <v>252.35381459999999</v>
      </c>
      <c r="M186" s="41">
        <v>-425</v>
      </c>
      <c r="N186" s="36">
        <v>3880.75</v>
      </c>
      <c r="O186" s="50">
        <v>1.929337741641645E-4</v>
      </c>
      <c r="P186" s="56">
        <f t="shared" si="2"/>
        <v>0.98746328752591139</v>
      </c>
    </row>
    <row r="187" spans="1:16" ht="15.75" thickBot="1" x14ac:dyDescent="0.3">
      <c r="A187" s="19"/>
      <c r="B187" s="34">
        <v>86.73</v>
      </c>
      <c r="C187" s="34">
        <v>13.27</v>
      </c>
      <c r="D187" s="38"/>
      <c r="H187" s="44">
        <v>4468</v>
      </c>
      <c r="I187" s="34">
        <v>1631</v>
      </c>
      <c r="J187" s="34">
        <v>1631</v>
      </c>
      <c r="K187" s="34">
        <v>150.64671369999999</v>
      </c>
      <c r="L187" s="34">
        <v>307.2750623</v>
      </c>
      <c r="M187" s="41">
        <v>-2000</v>
      </c>
      <c r="N187" s="36">
        <v>3210</v>
      </c>
      <c r="O187" s="50">
        <v>1.910594934194003E-4</v>
      </c>
      <c r="P187" s="56">
        <f t="shared" si="2"/>
        <v>0.98765434701933075</v>
      </c>
    </row>
    <row r="188" spans="1:16" ht="15.75" thickBot="1" x14ac:dyDescent="0.3">
      <c r="A188" s="18">
        <v>3405</v>
      </c>
      <c r="B188" s="33">
        <v>2677</v>
      </c>
      <c r="C188" s="33">
        <v>425</v>
      </c>
      <c r="D188" s="39">
        <v>3102</v>
      </c>
      <c r="H188" s="44">
        <v>5811</v>
      </c>
      <c r="I188" s="34">
        <v>1602</v>
      </c>
      <c r="J188" s="34">
        <v>1602</v>
      </c>
      <c r="K188" s="34">
        <v>55.140717899999999</v>
      </c>
      <c r="L188" s="34">
        <v>177.08192070000001</v>
      </c>
      <c r="M188" s="41">
        <v>-229.92</v>
      </c>
      <c r="N188" s="36">
        <v>2600</v>
      </c>
      <c r="O188" s="50">
        <v>1.876623595695152E-4</v>
      </c>
      <c r="P188" s="56">
        <f t="shared" si="2"/>
        <v>0.98784200937890021</v>
      </c>
    </row>
    <row r="189" spans="1:16" ht="15.75" thickBot="1" x14ac:dyDescent="0.3">
      <c r="A189" s="19"/>
      <c r="B189" s="34">
        <v>86.3</v>
      </c>
      <c r="C189" s="34">
        <v>13.7</v>
      </c>
      <c r="D189" s="38"/>
      <c r="H189" s="44">
        <v>5065</v>
      </c>
      <c r="I189" s="34">
        <v>1579</v>
      </c>
      <c r="J189" s="34">
        <v>1579</v>
      </c>
      <c r="K189" s="34">
        <v>142.27354650000001</v>
      </c>
      <c r="L189" s="34">
        <v>277.15902979999998</v>
      </c>
      <c r="M189" s="41">
        <v>-1075</v>
      </c>
      <c r="N189" s="36">
        <v>5000</v>
      </c>
      <c r="O189" s="50">
        <v>1.8496808099891668E-4</v>
      </c>
      <c r="P189" s="56">
        <f t="shared" si="2"/>
        <v>0.98802697745989909</v>
      </c>
    </row>
    <row r="190" spans="1:16" ht="15.75" thickBot="1" x14ac:dyDescent="0.3">
      <c r="A190" s="18">
        <v>5931</v>
      </c>
      <c r="B190" s="33">
        <v>2531</v>
      </c>
      <c r="C190" s="33">
        <v>516</v>
      </c>
      <c r="D190" s="39">
        <v>3047</v>
      </c>
      <c r="H190" s="44">
        <v>7296</v>
      </c>
      <c r="I190" s="34">
        <v>1579</v>
      </c>
      <c r="J190" s="34">
        <v>1579</v>
      </c>
      <c r="K190" s="34">
        <v>93.0453452</v>
      </c>
      <c r="L190" s="34">
        <v>120.016289</v>
      </c>
      <c r="M190" s="41">
        <v>-1000</v>
      </c>
      <c r="N190" s="36">
        <v>2867.81</v>
      </c>
      <c r="O190" s="50">
        <v>1.8496808099891668E-4</v>
      </c>
      <c r="P190" s="56">
        <f t="shared" si="2"/>
        <v>0.98821194554089797</v>
      </c>
    </row>
    <row r="191" spans="1:16" ht="15.75" thickBot="1" x14ac:dyDescent="0.3">
      <c r="A191" s="19"/>
      <c r="B191" s="34">
        <v>83.07</v>
      </c>
      <c r="C191" s="34">
        <v>16.93</v>
      </c>
      <c r="D191" s="38"/>
      <c r="H191" s="44">
        <v>5137</v>
      </c>
      <c r="I191" s="34">
        <v>1560</v>
      </c>
      <c r="J191" s="34">
        <v>1560</v>
      </c>
      <c r="K191" s="34">
        <v>73.657756399999997</v>
      </c>
      <c r="L191" s="34">
        <v>133.70689200000001</v>
      </c>
      <c r="M191" s="41">
        <v>-1540</v>
      </c>
      <c r="N191" s="36">
        <v>2003.31</v>
      </c>
      <c r="O191" s="50">
        <v>1.8274237261450919E-4</v>
      </c>
      <c r="P191" s="56">
        <f t="shared" si="2"/>
        <v>0.98839468791351248</v>
      </c>
    </row>
    <row r="192" spans="1:16" ht="15.75" thickBot="1" x14ac:dyDescent="0.3">
      <c r="A192" s="18">
        <v>3001</v>
      </c>
      <c r="B192" s="33">
        <v>2692</v>
      </c>
      <c r="C192" s="33">
        <v>222</v>
      </c>
      <c r="D192" s="39">
        <v>2914</v>
      </c>
      <c r="H192" s="44">
        <v>7941</v>
      </c>
      <c r="I192" s="34">
        <v>1548</v>
      </c>
      <c r="J192" s="34">
        <v>1548</v>
      </c>
      <c r="K192" s="34">
        <v>108.1618605</v>
      </c>
      <c r="L192" s="34">
        <v>224.61670849999999</v>
      </c>
      <c r="M192" s="41">
        <v>-2090</v>
      </c>
      <c r="N192" s="36">
        <v>3360</v>
      </c>
      <c r="O192" s="50">
        <v>1.8133666205593605E-4</v>
      </c>
      <c r="P192" s="56">
        <f t="shared" si="2"/>
        <v>0.98857602457556837</v>
      </c>
    </row>
    <row r="193" spans="1:16" ht="15.75" thickBot="1" x14ac:dyDescent="0.3">
      <c r="A193" s="19"/>
      <c r="B193" s="34">
        <v>92.38</v>
      </c>
      <c r="C193" s="34">
        <v>7.62</v>
      </c>
      <c r="D193" s="38"/>
      <c r="H193" s="44">
        <v>4789</v>
      </c>
      <c r="I193" s="34">
        <v>1538</v>
      </c>
      <c r="J193" s="34">
        <v>1538</v>
      </c>
      <c r="K193" s="34">
        <v>74.542698299999998</v>
      </c>
      <c r="L193" s="34">
        <v>159.59635259999999</v>
      </c>
      <c r="M193" s="41">
        <v>-1230</v>
      </c>
      <c r="N193" s="36">
        <v>1527</v>
      </c>
      <c r="O193" s="50">
        <v>1.8016523659045841E-4</v>
      </c>
      <c r="P193" s="56">
        <f t="shared" si="2"/>
        <v>0.98875618981215885</v>
      </c>
    </row>
    <row r="194" spans="1:16" ht="15.75" thickBot="1" x14ac:dyDescent="0.3">
      <c r="A194" s="18">
        <v>5462</v>
      </c>
      <c r="B194" s="33">
        <v>2091</v>
      </c>
      <c r="C194" s="33">
        <v>435</v>
      </c>
      <c r="D194" s="39">
        <v>2526</v>
      </c>
      <c r="H194" s="44">
        <v>3665</v>
      </c>
      <c r="I194" s="34">
        <v>1531</v>
      </c>
      <c r="J194" s="34">
        <v>1531</v>
      </c>
      <c r="K194" s="34">
        <v>156.3441737</v>
      </c>
      <c r="L194" s="34">
        <v>124.7369746</v>
      </c>
      <c r="M194" s="41">
        <v>-348.65</v>
      </c>
      <c r="N194" s="36">
        <v>1040.1199999999999</v>
      </c>
      <c r="O194" s="50">
        <v>1.7934523876462406E-4</v>
      </c>
      <c r="P194" s="56">
        <f t="shared" si="2"/>
        <v>0.98893553505092346</v>
      </c>
    </row>
    <row r="195" spans="1:16" ht="15.75" thickBot="1" x14ac:dyDescent="0.3">
      <c r="A195" s="19"/>
      <c r="B195" s="34">
        <v>82.78</v>
      </c>
      <c r="C195" s="34">
        <v>17.22</v>
      </c>
      <c r="D195" s="38"/>
      <c r="H195" s="44">
        <v>7392</v>
      </c>
      <c r="I195" s="34">
        <v>1518</v>
      </c>
      <c r="J195" s="34">
        <v>1518</v>
      </c>
      <c r="K195" s="34">
        <v>138.90707509999999</v>
      </c>
      <c r="L195" s="34">
        <v>348.67051839999999</v>
      </c>
      <c r="M195" s="41">
        <v>-3800</v>
      </c>
      <c r="N195" s="36">
        <v>5000</v>
      </c>
      <c r="O195" s="50">
        <v>1.7782238565950317E-4</v>
      </c>
      <c r="P195" s="56">
        <f t="shared" si="2"/>
        <v>0.98911335743658302</v>
      </c>
    </row>
    <row r="196" spans="1:16" ht="15.75" thickBot="1" x14ac:dyDescent="0.3">
      <c r="A196" s="18">
        <v>8043</v>
      </c>
      <c r="B196" s="33">
        <v>2288</v>
      </c>
      <c r="C196" s="33">
        <v>301</v>
      </c>
      <c r="D196" s="39">
        <v>2589</v>
      </c>
      <c r="H196" s="44">
        <v>7012</v>
      </c>
      <c r="I196" s="34">
        <v>1510</v>
      </c>
      <c r="J196" s="34">
        <v>1510</v>
      </c>
      <c r="K196" s="34">
        <v>202.38411919999999</v>
      </c>
      <c r="L196" s="34">
        <v>338.10754889999998</v>
      </c>
      <c r="M196" s="41">
        <v>-1560</v>
      </c>
      <c r="N196" s="36">
        <v>2748</v>
      </c>
      <c r="O196" s="50">
        <v>1.7688524528712107E-4</v>
      </c>
      <c r="P196" s="56">
        <f t="shared" si="2"/>
        <v>0.98929024268187016</v>
      </c>
    </row>
    <row r="197" spans="1:16" ht="15.75" thickBot="1" x14ac:dyDescent="0.3">
      <c r="A197" s="19"/>
      <c r="B197" s="34">
        <v>88.37</v>
      </c>
      <c r="C197" s="34">
        <v>11.63</v>
      </c>
      <c r="D197" s="38"/>
      <c r="H197" s="44">
        <v>1799</v>
      </c>
      <c r="I197" s="34">
        <v>1490</v>
      </c>
      <c r="J197" s="34">
        <v>1490</v>
      </c>
      <c r="K197" s="34">
        <v>252.0571611</v>
      </c>
      <c r="L197" s="34">
        <v>427.40667000000002</v>
      </c>
      <c r="M197" s="41">
        <v>-5000</v>
      </c>
      <c r="N197" s="36">
        <v>5000</v>
      </c>
      <c r="O197" s="50">
        <v>1.7454239435616583E-4</v>
      </c>
      <c r="P197" s="56">
        <f t="shared" ref="P197:P260" si="3">O197+P196</f>
        <v>0.98946478507622637</v>
      </c>
    </row>
    <row r="198" spans="1:16" ht="15.75" thickBot="1" x14ac:dyDescent="0.3">
      <c r="A198" s="18">
        <v>5994</v>
      </c>
      <c r="B198" s="33">
        <v>2158</v>
      </c>
      <c r="C198" s="33">
        <v>361</v>
      </c>
      <c r="D198" s="39">
        <v>2519</v>
      </c>
      <c r="H198" s="44">
        <v>7033</v>
      </c>
      <c r="I198" s="34">
        <v>1470</v>
      </c>
      <c r="J198" s="34">
        <v>1470</v>
      </c>
      <c r="K198" s="34">
        <v>111.3953333</v>
      </c>
      <c r="L198" s="34">
        <v>175.7601909</v>
      </c>
      <c r="M198" s="41">
        <v>-533.48</v>
      </c>
      <c r="N198" s="36">
        <v>2237.27</v>
      </c>
      <c r="O198" s="50">
        <v>1.7219954342521059E-4</v>
      </c>
      <c r="P198" s="56">
        <f t="shared" si="3"/>
        <v>0.98963698461965155</v>
      </c>
    </row>
    <row r="199" spans="1:16" ht="15.75" thickBot="1" x14ac:dyDescent="0.3">
      <c r="A199" s="19"/>
      <c r="B199" s="34">
        <v>85.67</v>
      </c>
      <c r="C199" s="34">
        <v>14.33</v>
      </c>
      <c r="D199" s="38"/>
      <c r="H199" s="44">
        <v>5521</v>
      </c>
      <c r="I199" s="34">
        <v>1446</v>
      </c>
      <c r="J199" s="34">
        <v>1446</v>
      </c>
      <c r="K199" s="34">
        <v>412.10695709999999</v>
      </c>
      <c r="L199" s="34">
        <v>582.31463059999999</v>
      </c>
      <c r="M199" s="41">
        <v>-1700</v>
      </c>
      <c r="N199" s="36">
        <v>4380</v>
      </c>
      <c r="O199" s="50">
        <v>1.6938812230806428E-4</v>
      </c>
      <c r="P199" s="56">
        <f t="shared" si="3"/>
        <v>0.98980637274195959</v>
      </c>
    </row>
    <row r="200" spans="1:16" ht="15.75" thickBot="1" x14ac:dyDescent="0.3">
      <c r="A200" s="18">
        <v>3066</v>
      </c>
      <c r="B200" s="33">
        <v>2307</v>
      </c>
      <c r="C200" s="33">
        <v>257</v>
      </c>
      <c r="D200" s="39">
        <v>2564</v>
      </c>
      <c r="H200" s="44">
        <v>8641</v>
      </c>
      <c r="I200" s="34">
        <v>1421</v>
      </c>
      <c r="J200" s="34">
        <v>1421</v>
      </c>
      <c r="K200" s="34">
        <v>112.452456</v>
      </c>
      <c r="L200" s="34">
        <v>187.39311459999999</v>
      </c>
      <c r="M200" s="41">
        <v>-990</v>
      </c>
      <c r="N200" s="36">
        <v>2051</v>
      </c>
      <c r="O200" s="50">
        <v>1.6645955864437022E-4</v>
      </c>
      <c r="P200" s="56">
        <f t="shared" si="3"/>
        <v>0.98997283230060396</v>
      </c>
    </row>
    <row r="201" spans="1:16" ht="15.75" thickBot="1" x14ac:dyDescent="0.3">
      <c r="A201" s="19"/>
      <c r="B201" s="34">
        <v>89.98</v>
      </c>
      <c r="C201" s="34">
        <v>10.02</v>
      </c>
      <c r="D201" s="38"/>
      <c r="H201" s="44">
        <v>5309</v>
      </c>
      <c r="I201" s="34">
        <v>1419</v>
      </c>
      <c r="J201" s="34">
        <v>1419</v>
      </c>
      <c r="K201" s="34">
        <v>79.591670199999996</v>
      </c>
      <c r="L201" s="34">
        <v>156.57186909999999</v>
      </c>
      <c r="M201" s="41">
        <v>-792.29</v>
      </c>
      <c r="N201" s="36">
        <v>3427</v>
      </c>
      <c r="O201" s="50">
        <v>1.6622527355127469E-4</v>
      </c>
      <c r="P201" s="56">
        <f t="shared" si="3"/>
        <v>0.99013905757415521</v>
      </c>
    </row>
    <row r="202" spans="1:16" ht="15.75" thickBot="1" x14ac:dyDescent="0.3">
      <c r="A202" s="18">
        <v>5949</v>
      </c>
      <c r="B202" s="33">
        <v>2166</v>
      </c>
      <c r="C202" s="33">
        <v>269</v>
      </c>
      <c r="D202" s="39">
        <v>2435</v>
      </c>
      <c r="H202" s="44">
        <v>3387</v>
      </c>
      <c r="I202" s="34">
        <v>1384</v>
      </c>
      <c r="J202" s="34">
        <v>1384</v>
      </c>
      <c r="K202" s="34">
        <v>188.79750000000001</v>
      </c>
      <c r="L202" s="34">
        <v>180.5771517</v>
      </c>
      <c r="M202" s="41">
        <v>-1300.17</v>
      </c>
      <c r="N202" s="36">
        <v>1348.56</v>
      </c>
      <c r="O202" s="50">
        <v>1.6212528442210303E-4</v>
      </c>
      <c r="P202" s="56">
        <f t="shared" si="3"/>
        <v>0.99030118285857727</v>
      </c>
    </row>
    <row r="203" spans="1:16" ht="15.75" thickBot="1" x14ac:dyDescent="0.3">
      <c r="A203" s="19"/>
      <c r="B203" s="34">
        <v>88.95</v>
      </c>
      <c r="C203" s="34">
        <v>11.05</v>
      </c>
      <c r="D203" s="38"/>
      <c r="H203" s="44">
        <v>7333</v>
      </c>
      <c r="I203" s="34">
        <v>1384</v>
      </c>
      <c r="J203" s="34">
        <v>1384</v>
      </c>
      <c r="K203" s="34">
        <v>55.654552000000002</v>
      </c>
      <c r="L203" s="34">
        <v>132.7881783</v>
      </c>
      <c r="M203" s="41">
        <v>-642</v>
      </c>
      <c r="N203" s="36">
        <v>1514.9</v>
      </c>
      <c r="O203" s="50">
        <v>1.6212528442210303E-4</v>
      </c>
      <c r="P203" s="56">
        <f t="shared" si="3"/>
        <v>0.99046330814299932</v>
      </c>
    </row>
    <row r="204" spans="1:16" ht="15.75" thickBot="1" x14ac:dyDescent="0.3">
      <c r="A204" s="18">
        <v>5722</v>
      </c>
      <c r="B204" s="33">
        <v>2060</v>
      </c>
      <c r="C204" s="33">
        <v>343</v>
      </c>
      <c r="D204" s="39">
        <v>2403</v>
      </c>
      <c r="H204" s="44">
        <v>8071</v>
      </c>
      <c r="I204" s="34">
        <v>1368</v>
      </c>
      <c r="J204" s="34">
        <v>1368</v>
      </c>
      <c r="K204" s="34">
        <v>127.7622442</v>
      </c>
      <c r="L204" s="34">
        <v>195.50706589999999</v>
      </c>
      <c r="M204" s="41">
        <v>-200</v>
      </c>
      <c r="N204" s="36">
        <v>2500</v>
      </c>
      <c r="O204" s="50">
        <v>1.6025100367733882E-4</v>
      </c>
      <c r="P204" s="56">
        <f t="shared" si="3"/>
        <v>0.99062355914667666</v>
      </c>
    </row>
    <row r="205" spans="1:16" ht="15.75" thickBot="1" x14ac:dyDescent="0.3">
      <c r="A205" s="19"/>
      <c r="B205" s="34">
        <v>85.73</v>
      </c>
      <c r="C205" s="34">
        <v>14.27</v>
      </c>
      <c r="D205" s="38"/>
      <c r="H205" s="44">
        <v>5940</v>
      </c>
      <c r="I205" s="34">
        <v>1366</v>
      </c>
      <c r="J205" s="34">
        <v>1366</v>
      </c>
      <c r="K205" s="34">
        <v>147.50845530000001</v>
      </c>
      <c r="L205" s="34">
        <v>235.2857616</v>
      </c>
      <c r="M205" s="41">
        <v>-303.86</v>
      </c>
      <c r="N205" s="36">
        <v>2500</v>
      </c>
      <c r="O205" s="50">
        <v>1.6001671858424329E-4</v>
      </c>
      <c r="P205" s="56">
        <f t="shared" si="3"/>
        <v>0.99078357586526089</v>
      </c>
    </row>
    <row r="206" spans="1:16" ht="15.75" thickBot="1" x14ac:dyDescent="0.3">
      <c r="A206" s="18">
        <v>7999</v>
      </c>
      <c r="B206" s="33">
        <v>2002</v>
      </c>
      <c r="C206" s="33">
        <v>371</v>
      </c>
      <c r="D206" s="39">
        <v>2373</v>
      </c>
      <c r="H206" s="44">
        <v>5039</v>
      </c>
      <c r="I206" s="34">
        <v>1290</v>
      </c>
      <c r="J206" s="34">
        <v>1290</v>
      </c>
      <c r="K206" s="34">
        <v>238.47021710000001</v>
      </c>
      <c r="L206" s="34">
        <v>413.6187218</v>
      </c>
      <c r="M206" s="41">
        <v>-722.42</v>
      </c>
      <c r="N206" s="36">
        <v>5000</v>
      </c>
      <c r="O206" s="50">
        <v>1.5111388504661336E-4</v>
      </c>
      <c r="P206" s="56">
        <f t="shared" si="3"/>
        <v>0.99093468975030752</v>
      </c>
    </row>
    <row r="207" spans="1:16" ht="15.75" thickBot="1" x14ac:dyDescent="0.3">
      <c r="A207" s="19"/>
      <c r="B207" s="34">
        <v>84.37</v>
      </c>
      <c r="C207" s="34">
        <v>15.63</v>
      </c>
      <c r="D207" s="38"/>
      <c r="H207" s="44">
        <v>5172</v>
      </c>
      <c r="I207" s="34">
        <v>1227</v>
      </c>
      <c r="J207" s="34">
        <v>1227</v>
      </c>
      <c r="K207" s="34">
        <v>76.973512600000007</v>
      </c>
      <c r="L207" s="34">
        <v>260.73465320000003</v>
      </c>
      <c r="M207" s="41">
        <v>-99.15</v>
      </c>
      <c r="N207" s="36">
        <v>5530.51</v>
      </c>
      <c r="O207" s="50">
        <v>1.4373390461410433E-4</v>
      </c>
      <c r="P207" s="56">
        <f t="shared" si="3"/>
        <v>0.9910784236549216</v>
      </c>
    </row>
    <row r="208" spans="1:16" ht="15.75" thickBot="1" x14ac:dyDescent="0.3">
      <c r="A208" s="18">
        <v>7513</v>
      </c>
      <c r="B208" s="33">
        <v>1741</v>
      </c>
      <c r="C208" s="33">
        <v>373</v>
      </c>
      <c r="D208" s="39">
        <v>2114</v>
      </c>
      <c r="H208" s="44">
        <v>5193</v>
      </c>
      <c r="I208" s="34">
        <v>1207</v>
      </c>
      <c r="J208" s="34">
        <v>1207</v>
      </c>
      <c r="K208" s="34">
        <v>107.24647059999999</v>
      </c>
      <c r="L208" s="34">
        <v>203.55281120000001</v>
      </c>
      <c r="M208" s="41">
        <v>-929.5</v>
      </c>
      <c r="N208" s="36">
        <v>3034.15</v>
      </c>
      <c r="O208" s="50">
        <v>1.4139105368314909E-4</v>
      </c>
      <c r="P208" s="56">
        <f t="shared" si="3"/>
        <v>0.99121981470860476</v>
      </c>
    </row>
    <row r="209" spans="1:16" ht="15.75" thickBot="1" x14ac:dyDescent="0.3">
      <c r="A209" s="19"/>
      <c r="B209" s="34">
        <v>82.36</v>
      </c>
      <c r="C209" s="34">
        <v>17.64</v>
      </c>
      <c r="D209" s="38"/>
      <c r="H209" s="44">
        <v>5963</v>
      </c>
      <c r="I209" s="34">
        <v>1165</v>
      </c>
      <c r="J209" s="34">
        <v>1165</v>
      </c>
      <c r="K209" s="34">
        <v>73.438514999999995</v>
      </c>
      <c r="L209" s="34">
        <v>116.48576199999999</v>
      </c>
      <c r="M209" s="41">
        <v>-299.75</v>
      </c>
      <c r="N209" s="36">
        <v>1655</v>
      </c>
      <c r="O209" s="50">
        <v>1.3647106672814307E-4</v>
      </c>
      <c r="P209" s="56">
        <f t="shared" si="3"/>
        <v>0.99135628577533286</v>
      </c>
    </row>
    <row r="210" spans="1:16" ht="15.75" thickBot="1" x14ac:dyDescent="0.3">
      <c r="A210" s="18">
        <v>8062</v>
      </c>
      <c r="B210" s="33">
        <v>1836</v>
      </c>
      <c r="C210" s="33">
        <v>360</v>
      </c>
      <c r="D210" s="39">
        <v>2196</v>
      </c>
      <c r="H210" s="44">
        <v>7273</v>
      </c>
      <c r="I210" s="34">
        <v>1161</v>
      </c>
      <c r="J210" s="34">
        <v>1161</v>
      </c>
      <c r="K210" s="34">
        <v>57.498406500000002</v>
      </c>
      <c r="L210" s="34">
        <v>161.9607652</v>
      </c>
      <c r="M210" s="41">
        <v>-600</v>
      </c>
      <c r="N210" s="36">
        <v>2000</v>
      </c>
      <c r="O210" s="50">
        <v>1.3600249654195204E-4</v>
      </c>
      <c r="P210" s="56">
        <f t="shared" si="3"/>
        <v>0.99149228827187486</v>
      </c>
    </row>
    <row r="211" spans="1:16" ht="15.75" thickBot="1" x14ac:dyDescent="0.3">
      <c r="A211" s="19"/>
      <c r="B211" s="34">
        <v>83.61</v>
      </c>
      <c r="C211" s="34">
        <v>16.39</v>
      </c>
      <c r="D211" s="38"/>
      <c r="H211" s="44">
        <v>763</v>
      </c>
      <c r="I211" s="34">
        <v>1150</v>
      </c>
      <c r="J211" s="34">
        <v>1150</v>
      </c>
      <c r="K211" s="34">
        <v>84.904487000000003</v>
      </c>
      <c r="L211" s="34">
        <v>159.98823279999999</v>
      </c>
      <c r="M211" s="41">
        <v>-223.72</v>
      </c>
      <c r="N211" s="36">
        <v>2347.0300000000002</v>
      </c>
      <c r="O211" s="50">
        <v>1.3471392852992665E-4</v>
      </c>
      <c r="P211" s="56">
        <f t="shared" si="3"/>
        <v>0.99162700220040478</v>
      </c>
    </row>
    <row r="212" spans="1:16" ht="15.75" thickBot="1" x14ac:dyDescent="0.3">
      <c r="A212" s="18">
        <v>7996</v>
      </c>
      <c r="B212" s="33">
        <v>1723</v>
      </c>
      <c r="C212" s="33">
        <v>329</v>
      </c>
      <c r="D212" s="39">
        <v>2052</v>
      </c>
      <c r="H212" s="44">
        <v>7699</v>
      </c>
      <c r="I212" s="34">
        <v>1139</v>
      </c>
      <c r="J212" s="34">
        <v>1139</v>
      </c>
      <c r="K212" s="34">
        <v>172.057849</v>
      </c>
      <c r="L212" s="34">
        <v>395.83249860000001</v>
      </c>
      <c r="M212" s="41">
        <v>-6788.83</v>
      </c>
      <c r="N212" s="36">
        <v>6788.83</v>
      </c>
      <c r="O212" s="50">
        <v>1.3342536051790126E-4</v>
      </c>
      <c r="P212" s="56">
        <f t="shared" si="3"/>
        <v>0.99176042756092264</v>
      </c>
    </row>
    <row r="213" spans="1:16" ht="15.75" thickBot="1" x14ac:dyDescent="0.3">
      <c r="A213" s="19"/>
      <c r="B213" s="34">
        <v>83.97</v>
      </c>
      <c r="C213" s="34">
        <v>16.03</v>
      </c>
      <c r="D213" s="38"/>
      <c r="H213" s="44">
        <v>5013</v>
      </c>
      <c r="I213" s="34">
        <v>1113</v>
      </c>
      <c r="J213" s="34">
        <v>1113</v>
      </c>
      <c r="K213" s="34">
        <v>184.21402520000001</v>
      </c>
      <c r="L213" s="34">
        <v>295.97532439999998</v>
      </c>
      <c r="M213" s="41">
        <v>-1195</v>
      </c>
      <c r="N213" s="36">
        <v>3310</v>
      </c>
      <c r="O213" s="50">
        <v>1.3037965430765942E-4</v>
      </c>
      <c r="P213" s="56">
        <f t="shared" si="3"/>
        <v>0.99189080721523026</v>
      </c>
    </row>
    <row r="214" spans="1:16" ht="15.75" thickBot="1" x14ac:dyDescent="0.3">
      <c r="A214" s="18">
        <v>5571</v>
      </c>
      <c r="B214" s="33">
        <v>1775</v>
      </c>
      <c r="C214" s="33">
        <v>296</v>
      </c>
      <c r="D214" s="39">
        <v>2071</v>
      </c>
      <c r="H214" s="44">
        <v>5971</v>
      </c>
      <c r="I214" s="34">
        <v>1111</v>
      </c>
      <c r="J214" s="34">
        <v>1111</v>
      </c>
      <c r="K214" s="34">
        <v>162.29387940000001</v>
      </c>
      <c r="L214" s="34">
        <v>371.44038669999998</v>
      </c>
      <c r="M214" s="41">
        <v>-792.23</v>
      </c>
      <c r="N214" s="36">
        <v>5000</v>
      </c>
      <c r="O214" s="50">
        <v>1.3014536921456392E-4</v>
      </c>
      <c r="P214" s="56">
        <f t="shared" si="3"/>
        <v>0.99202095258444478</v>
      </c>
    </row>
    <row r="215" spans="1:16" ht="15.75" thickBot="1" x14ac:dyDescent="0.3">
      <c r="A215" s="19"/>
      <c r="B215" s="34">
        <v>85.71</v>
      </c>
      <c r="C215" s="34">
        <v>14.29</v>
      </c>
      <c r="D215" s="38"/>
      <c r="H215" s="44">
        <v>7998</v>
      </c>
      <c r="I215" s="34">
        <v>1059</v>
      </c>
      <c r="J215" s="34">
        <v>1059</v>
      </c>
      <c r="K215" s="34">
        <v>53.419981100000001</v>
      </c>
      <c r="L215" s="34">
        <v>56.508912600000002</v>
      </c>
      <c r="M215" s="41">
        <v>-81.75</v>
      </c>
      <c r="N215" s="36">
        <v>845</v>
      </c>
      <c r="O215" s="50">
        <v>1.2405395679408027E-4</v>
      </c>
      <c r="P215" s="56">
        <f t="shared" si="3"/>
        <v>0.99214500654123883</v>
      </c>
    </row>
    <row r="216" spans="1:16" ht="15.75" thickBot="1" x14ac:dyDescent="0.3">
      <c r="A216" s="18">
        <v>5599</v>
      </c>
      <c r="B216" s="33">
        <v>1833</v>
      </c>
      <c r="C216" s="33">
        <v>282</v>
      </c>
      <c r="D216" s="39">
        <v>2115</v>
      </c>
      <c r="H216" s="44">
        <v>6012</v>
      </c>
      <c r="I216" s="34">
        <v>1053</v>
      </c>
      <c r="J216" s="34">
        <v>1053</v>
      </c>
      <c r="K216" s="34">
        <v>159.22992400000001</v>
      </c>
      <c r="L216" s="34">
        <v>226.91440399999999</v>
      </c>
      <c r="M216" s="41">
        <v>-1035.1500000000001</v>
      </c>
      <c r="N216" s="36">
        <v>2062</v>
      </c>
      <c r="O216" s="50">
        <v>1.233511015147937E-4</v>
      </c>
      <c r="P216" s="56">
        <f t="shared" si="3"/>
        <v>0.99226835764275367</v>
      </c>
    </row>
    <row r="217" spans="1:16" ht="15.75" thickBot="1" x14ac:dyDescent="0.3">
      <c r="A217" s="19"/>
      <c r="B217" s="34">
        <v>86.67</v>
      </c>
      <c r="C217" s="34">
        <v>13.33</v>
      </c>
      <c r="D217" s="38"/>
      <c r="H217" s="44">
        <v>3508</v>
      </c>
      <c r="I217" s="34">
        <v>1047</v>
      </c>
      <c r="J217" s="34">
        <v>1047</v>
      </c>
      <c r="K217" s="34">
        <v>120.15620819999999</v>
      </c>
      <c r="L217" s="34">
        <v>120.5852111</v>
      </c>
      <c r="M217" s="41">
        <v>-850</v>
      </c>
      <c r="N217" s="36">
        <v>1133.6400000000001</v>
      </c>
      <c r="O217" s="50">
        <v>1.2264824623550713E-4</v>
      </c>
      <c r="P217" s="56">
        <f t="shared" si="3"/>
        <v>0.99239100588898921</v>
      </c>
    </row>
    <row r="218" spans="1:16" ht="15.75" thickBot="1" x14ac:dyDescent="0.3">
      <c r="A218" s="18">
        <v>7338</v>
      </c>
      <c r="B218" s="33">
        <v>1697</v>
      </c>
      <c r="C218" s="33">
        <v>355</v>
      </c>
      <c r="D218" s="39">
        <v>2052</v>
      </c>
      <c r="H218" s="44">
        <v>3504</v>
      </c>
      <c r="I218" s="34">
        <v>1038</v>
      </c>
      <c r="J218" s="34">
        <v>1038</v>
      </c>
      <c r="K218" s="34">
        <v>200.27163780000001</v>
      </c>
      <c r="L218" s="34">
        <v>312.23537729999998</v>
      </c>
      <c r="M218" s="41">
        <v>-800</v>
      </c>
      <c r="N218" s="36">
        <v>4235.78</v>
      </c>
      <c r="O218" s="50">
        <v>1.2159396331657726E-4</v>
      </c>
      <c r="P218" s="56">
        <f t="shared" si="3"/>
        <v>0.99251259985230578</v>
      </c>
    </row>
    <row r="219" spans="1:16" ht="15.75" thickBot="1" x14ac:dyDescent="0.3">
      <c r="A219" s="19"/>
      <c r="B219" s="34">
        <v>82.7</v>
      </c>
      <c r="C219" s="34">
        <v>17.3</v>
      </c>
      <c r="D219" s="38"/>
      <c r="H219" s="44">
        <v>3260</v>
      </c>
      <c r="I219" s="34">
        <v>1028</v>
      </c>
      <c r="J219" s="34">
        <v>1028</v>
      </c>
      <c r="K219" s="34">
        <v>261.80862839999998</v>
      </c>
      <c r="L219" s="34">
        <v>231.48612489999999</v>
      </c>
      <c r="M219" s="41">
        <v>-699.6</v>
      </c>
      <c r="N219" s="36">
        <v>2756.39</v>
      </c>
      <c r="O219" s="50">
        <v>1.2042253785109964E-4</v>
      </c>
      <c r="P219" s="56">
        <f t="shared" si="3"/>
        <v>0.99263302239015683</v>
      </c>
    </row>
    <row r="220" spans="1:16" ht="15.75" thickBot="1" x14ac:dyDescent="0.3">
      <c r="A220" s="18">
        <v>5045</v>
      </c>
      <c r="B220" s="33">
        <v>1749</v>
      </c>
      <c r="C220" s="33">
        <v>275</v>
      </c>
      <c r="D220" s="39">
        <v>2024</v>
      </c>
      <c r="H220" s="44">
        <v>7278</v>
      </c>
      <c r="I220" s="34">
        <v>1015</v>
      </c>
      <c r="J220" s="34">
        <v>1015</v>
      </c>
      <c r="K220" s="34">
        <v>32.593004899999997</v>
      </c>
      <c r="L220" s="34">
        <v>122.7920531</v>
      </c>
      <c r="M220" s="41">
        <v>-1390</v>
      </c>
      <c r="N220" s="36">
        <v>1769.25</v>
      </c>
      <c r="O220" s="50">
        <v>1.1889968474597872E-4</v>
      </c>
      <c r="P220" s="56">
        <f t="shared" si="3"/>
        <v>0.99275192207490282</v>
      </c>
    </row>
    <row r="221" spans="1:16" ht="15.75" thickBot="1" x14ac:dyDescent="0.3">
      <c r="A221" s="19"/>
      <c r="B221" s="34">
        <v>86.41</v>
      </c>
      <c r="C221" s="34">
        <v>13.59</v>
      </c>
      <c r="D221" s="38"/>
      <c r="H221" s="44">
        <v>3637</v>
      </c>
      <c r="I221" s="34">
        <v>997</v>
      </c>
      <c r="J221" s="34">
        <v>997</v>
      </c>
      <c r="K221" s="34">
        <v>119.6445737</v>
      </c>
      <c r="L221" s="34">
        <v>159.7995008</v>
      </c>
      <c r="M221" s="41">
        <v>-603.83000000000004</v>
      </c>
      <c r="N221" s="36">
        <v>3186.7</v>
      </c>
      <c r="O221" s="50">
        <v>1.1679111890811902E-4</v>
      </c>
      <c r="P221" s="56">
        <f t="shared" si="3"/>
        <v>0.99286871319381098</v>
      </c>
    </row>
    <row r="222" spans="1:16" ht="15.75" thickBot="1" x14ac:dyDescent="0.3">
      <c r="A222" s="18">
        <v>7372</v>
      </c>
      <c r="B222" s="33">
        <v>1602</v>
      </c>
      <c r="C222" s="33">
        <v>276</v>
      </c>
      <c r="D222" s="39">
        <v>1878</v>
      </c>
      <c r="H222" s="44">
        <v>8049</v>
      </c>
      <c r="I222" s="34">
        <v>996</v>
      </c>
      <c r="J222" s="34">
        <v>996</v>
      </c>
      <c r="K222" s="34">
        <v>72.452700800000002</v>
      </c>
      <c r="L222" s="34">
        <v>123.0613575</v>
      </c>
      <c r="M222" s="41">
        <v>-325</v>
      </c>
      <c r="N222" s="36">
        <v>1700</v>
      </c>
      <c r="O222" s="50">
        <v>1.1667397636157125E-4</v>
      </c>
      <c r="P222" s="56">
        <f t="shared" si="3"/>
        <v>0.9929853871701726</v>
      </c>
    </row>
    <row r="223" spans="1:16" ht="15.75" thickBot="1" x14ac:dyDescent="0.3">
      <c r="A223" s="19"/>
      <c r="B223" s="34">
        <v>85.3</v>
      </c>
      <c r="C223" s="34">
        <v>14.7</v>
      </c>
      <c r="D223" s="38"/>
      <c r="H223" s="44">
        <v>3390</v>
      </c>
      <c r="I223" s="34">
        <v>993</v>
      </c>
      <c r="J223" s="34">
        <v>993</v>
      </c>
      <c r="K223" s="34">
        <v>195.97870090000001</v>
      </c>
      <c r="L223" s="34">
        <v>170.69326799999999</v>
      </c>
      <c r="M223" s="41">
        <v>-338.13</v>
      </c>
      <c r="N223" s="36">
        <v>1335.62</v>
      </c>
      <c r="O223" s="50">
        <v>1.1632254872192796E-4</v>
      </c>
      <c r="P223" s="56">
        <f t="shared" si="3"/>
        <v>0.99310170971889455</v>
      </c>
    </row>
    <row r="224" spans="1:16" ht="15.75" thickBot="1" x14ac:dyDescent="0.3">
      <c r="A224" s="18">
        <v>5422</v>
      </c>
      <c r="B224" s="33">
        <v>1601</v>
      </c>
      <c r="C224" s="33">
        <v>303</v>
      </c>
      <c r="D224" s="39">
        <v>1904</v>
      </c>
      <c r="H224" s="44">
        <v>5561</v>
      </c>
      <c r="I224" s="34">
        <v>974</v>
      </c>
      <c r="J224" s="34">
        <v>974</v>
      </c>
      <c r="K224" s="34">
        <v>214.64568790000001</v>
      </c>
      <c r="L224" s="34">
        <v>424.47002520000001</v>
      </c>
      <c r="M224" s="41">
        <v>-2099</v>
      </c>
      <c r="N224" s="36">
        <v>3998</v>
      </c>
      <c r="O224" s="50">
        <v>1.1409684033752048E-4</v>
      </c>
      <c r="P224" s="56">
        <f t="shared" si="3"/>
        <v>0.99321580655923203</v>
      </c>
    </row>
    <row r="225" spans="1:16" ht="15.75" thickBot="1" x14ac:dyDescent="0.3">
      <c r="A225" s="19"/>
      <c r="B225" s="34">
        <v>84.09</v>
      </c>
      <c r="C225" s="34">
        <v>15.91</v>
      </c>
      <c r="D225" s="38"/>
      <c r="H225" s="44">
        <v>9211</v>
      </c>
      <c r="I225" s="34">
        <v>972</v>
      </c>
      <c r="J225" s="34">
        <v>972</v>
      </c>
      <c r="K225" s="34">
        <v>175.4622119</v>
      </c>
      <c r="L225" s="34">
        <v>206.4494588</v>
      </c>
      <c r="M225" s="41">
        <v>-1566</v>
      </c>
      <c r="N225" s="36">
        <v>2000</v>
      </c>
      <c r="O225" s="50">
        <v>1.1386255524442496E-4</v>
      </c>
      <c r="P225" s="56">
        <f t="shared" si="3"/>
        <v>0.9933296691144764</v>
      </c>
    </row>
    <row r="226" spans="1:16" ht="15.75" thickBot="1" x14ac:dyDescent="0.3">
      <c r="A226" s="18">
        <v>7394</v>
      </c>
      <c r="B226" s="33">
        <v>1455</v>
      </c>
      <c r="C226" s="33">
        <v>406</v>
      </c>
      <c r="D226" s="39">
        <v>1861</v>
      </c>
      <c r="H226" s="44">
        <v>3516</v>
      </c>
      <c r="I226" s="34">
        <v>966</v>
      </c>
      <c r="J226" s="34">
        <v>966</v>
      </c>
      <c r="K226" s="34">
        <v>132.07839540000001</v>
      </c>
      <c r="L226" s="34">
        <v>127.37000020000001</v>
      </c>
      <c r="M226" s="41">
        <v>-217.83</v>
      </c>
      <c r="N226" s="36">
        <v>1950</v>
      </c>
      <c r="O226" s="50">
        <v>1.1315969996513837E-4</v>
      </c>
      <c r="P226" s="56">
        <f t="shared" si="3"/>
        <v>0.99344282881444157</v>
      </c>
    </row>
    <row r="227" spans="1:16" ht="15.75" thickBot="1" x14ac:dyDescent="0.3">
      <c r="A227" s="19"/>
      <c r="B227" s="34">
        <v>78.180000000000007</v>
      </c>
      <c r="C227" s="34">
        <v>21.82</v>
      </c>
      <c r="D227" s="38"/>
      <c r="H227" s="44">
        <v>5698</v>
      </c>
      <c r="I227" s="34">
        <v>933</v>
      </c>
      <c r="J227" s="34">
        <v>933</v>
      </c>
      <c r="K227" s="34">
        <v>95.256259400000005</v>
      </c>
      <c r="L227" s="34">
        <v>162.86659069999999</v>
      </c>
      <c r="M227" s="41">
        <v>-313.07</v>
      </c>
      <c r="N227" s="36">
        <v>2167.5</v>
      </c>
      <c r="O227" s="50">
        <v>1.0929399592906223E-4</v>
      </c>
      <c r="P227" s="56">
        <f t="shared" si="3"/>
        <v>0.99355212281037064</v>
      </c>
    </row>
    <row r="228" spans="1:16" ht="15.75" thickBot="1" x14ac:dyDescent="0.3">
      <c r="A228" s="18">
        <v>5192</v>
      </c>
      <c r="B228" s="33">
        <v>1601</v>
      </c>
      <c r="C228" s="33">
        <v>232</v>
      </c>
      <c r="D228" s="39">
        <v>1833</v>
      </c>
      <c r="H228" s="44">
        <v>3256</v>
      </c>
      <c r="I228" s="34">
        <v>925</v>
      </c>
      <c r="J228" s="34">
        <v>925</v>
      </c>
      <c r="K228" s="34">
        <v>208.66233510000001</v>
      </c>
      <c r="L228" s="34">
        <v>200.91464189999999</v>
      </c>
      <c r="M228" s="41">
        <v>-1041.4000000000001</v>
      </c>
      <c r="N228" s="36">
        <v>1201.5999999999999</v>
      </c>
      <c r="O228" s="50">
        <v>1.0835685555668013E-4</v>
      </c>
      <c r="P228" s="56">
        <f t="shared" si="3"/>
        <v>0.9936604796659273</v>
      </c>
    </row>
    <row r="229" spans="1:16" ht="15.75" thickBot="1" x14ac:dyDescent="0.3">
      <c r="A229" s="19"/>
      <c r="B229" s="34">
        <v>87.34</v>
      </c>
      <c r="C229" s="34">
        <v>12.66</v>
      </c>
      <c r="D229" s="38"/>
      <c r="H229" s="44">
        <v>7277</v>
      </c>
      <c r="I229" s="34">
        <v>899</v>
      </c>
      <c r="J229" s="34">
        <v>899</v>
      </c>
      <c r="K229" s="34">
        <v>178.60149050000001</v>
      </c>
      <c r="L229" s="34">
        <v>297.20220560000001</v>
      </c>
      <c r="M229" s="41">
        <v>-799</v>
      </c>
      <c r="N229" s="36">
        <v>3398.54</v>
      </c>
      <c r="O229" s="50">
        <v>1.053111493464383E-4</v>
      </c>
      <c r="P229" s="56">
        <f t="shared" si="3"/>
        <v>0.99376579081527372</v>
      </c>
    </row>
    <row r="230" spans="1:16" ht="15.75" thickBot="1" x14ac:dyDescent="0.3">
      <c r="A230" s="18">
        <v>5970</v>
      </c>
      <c r="B230" s="33">
        <v>1557</v>
      </c>
      <c r="C230" s="33">
        <v>224</v>
      </c>
      <c r="D230" s="39">
        <v>1781</v>
      </c>
      <c r="H230" s="44">
        <v>3690</v>
      </c>
      <c r="I230" s="34">
        <v>880</v>
      </c>
      <c r="J230" s="34">
        <v>880</v>
      </c>
      <c r="K230" s="34">
        <v>182.12084089999999</v>
      </c>
      <c r="L230" s="34">
        <v>242.79436860000001</v>
      </c>
      <c r="M230" s="41">
        <v>-250</v>
      </c>
      <c r="N230" s="36">
        <v>3768.24</v>
      </c>
      <c r="O230" s="50">
        <v>1.0308544096203083E-4</v>
      </c>
      <c r="P230" s="56">
        <f t="shared" si="3"/>
        <v>0.99386887625623577</v>
      </c>
    </row>
    <row r="231" spans="1:16" ht="15.75" thickBot="1" x14ac:dyDescent="0.3">
      <c r="A231" s="19"/>
      <c r="B231" s="34">
        <v>87.42</v>
      </c>
      <c r="C231" s="34">
        <v>12.58</v>
      </c>
      <c r="D231" s="38"/>
      <c r="H231" s="44">
        <v>7375</v>
      </c>
      <c r="I231" s="34">
        <v>837</v>
      </c>
      <c r="J231" s="34">
        <v>837</v>
      </c>
      <c r="K231" s="34">
        <v>43.4594624</v>
      </c>
      <c r="L231" s="34">
        <v>116.187552</v>
      </c>
      <c r="M231" s="41">
        <v>-113.95</v>
      </c>
      <c r="N231" s="36">
        <v>2535</v>
      </c>
      <c r="O231" s="50">
        <v>9.8048311460477045E-5</v>
      </c>
      <c r="P231" s="56">
        <f t="shared" si="3"/>
        <v>0.9939669245676962</v>
      </c>
    </row>
    <row r="232" spans="1:16" ht="15.75" thickBot="1" x14ac:dyDescent="0.3">
      <c r="A232" s="18">
        <v>3058</v>
      </c>
      <c r="B232" s="33">
        <v>1613</v>
      </c>
      <c r="C232" s="33">
        <v>172</v>
      </c>
      <c r="D232" s="39">
        <v>1785</v>
      </c>
      <c r="H232" s="44">
        <v>3393</v>
      </c>
      <c r="I232" s="34">
        <v>832</v>
      </c>
      <c r="J232" s="34">
        <v>832</v>
      </c>
      <c r="K232" s="34">
        <v>197.85627400000001</v>
      </c>
      <c r="L232" s="34">
        <v>209.2432427</v>
      </c>
      <c r="M232" s="41">
        <v>-255.75</v>
      </c>
      <c r="N232" s="36">
        <v>2231.0100000000002</v>
      </c>
      <c r="O232" s="50">
        <v>9.7462598727738228E-5</v>
      </c>
      <c r="P232" s="56">
        <f t="shared" si="3"/>
        <v>0.99406438716642398</v>
      </c>
    </row>
    <row r="233" spans="1:16" ht="15.75" thickBot="1" x14ac:dyDescent="0.3">
      <c r="A233" s="19"/>
      <c r="B233" s="34">
        <v>90.36</v>
      </c>
      <c r="C233" s="34">
        <v>9.64</v>
      </c>
      <c r="D233" s="38"/>
      <c r="H233" s="44">
        <v>5972</v>
      </c>
      <c r="I233" s="34">
        <v>828</v>
      </c>
      <c r="J233" s="34">
        <v>828</v>
      </c>
      <c r="K233" s="34">
        <v>153.20509659999999</v>
      </c>
      <c r="L233" s="34">
        <v>322.37551020000001</v>
      </c>
      <c r="M233" s="41">
        <v>-2000</v>
      </c>
      <c r="N233" s="36">
        <v>3005</v>
      </c>
      <c r="O233" s="50">
        <v>9.6994028541547177E-5</v>
      </c>
      <c r="P233" s="56">
        <f t="shared" si="3"/>
        <v>0.99416138119496555</v>
      </c>
    </row>
    <row r="234" spans="1:16" ht="15.75" thickBot="1" x14ac:dyDescent="0.3">
      <c r="A234" s="18">
        <v>7311</v>
      </c>
      <c r="B234" s="33">
        <v>1482</v>
      </c>
      <c r="C234" s="33">
        <v>254</v>
      </c>
      <c r="D234" s="39">
        <v>1736</v>
      </c>
      <c r="H234" s="44">
        <v>5044</v>
      </c>
      <c r="I234" s="34">
        <v>813</v>
      </c>
      <c r="J234" s="34">
        <v>813</v>
      </c>
      <c r="K234" s="34">
        <v>161.59553510000001</v>
      </c>
      <c r="L234" s="34">
        <v>375.33676819999999</v>
      </c>
      <c r="M234" s="41">
        <v>-639</v>
      </c>
      <c r="N234" s="36">
        <v>5670.25</v>
      </c>
      <c r="O234" s="50">
        <v>9.5236890343330753E-5</v>
      </c>
      <c r="P234" s="56">
        <f t="shared" si="3"/>
        <v>0.99425661808530885</v>
      </c>
    </row>
    <row r="235" spans="1:16" ht="15.75" thickBot="1" x14ac:dyDescent="0.3">
      <c r="A235" s="19"/>
      <c r="B235" s="34">
        <v>85.37</v>
      </c>
      <c r="C235" s="34">
        <v>14.63</v>
      </c>
      <c r="D235" s="38"/>
      <c r="H235" s="44">
        <v>7629</v>
      </c>
      <c r="I235" s="34">
        <v>793</v>
      </c>
      <c r="J235" s="34">
        <v>793</v>
      </c>
      <c r="K235" s="34">
        <v>127.40566200000001</v>
      </c>
      <c r="L235" s="34">
        <v>245.3702729</v>
      </c>
      <c r="M235" s="41">
        <v>-516.89</v>
      </c>
      <c r="N235" s="36">
        <v>3549.06</v>
      </c>
      <c r="O235" s="50">
        <v>9.2894039412375499E-5</v>
      </c>
      <c r="P235" s="56">
        <f t="shared" si="3"/>
        <v>0.99434951212472122</v>
      </c>
    </row>
    <row r="236" spans="1:16" ht="15.75" thickBot="1" x14ac:dyDescent="0.3">
      <c r="A236" s="18">
        <v>8042</v>
      </c>
      <c r="B236" s="33">
        <v>1516</v>
      </c>
      <c r="C236" s="33">
        <v>226</v>
      </c>
      <c r="D236" s="39">
        <v>1742</v>
      </c>
      <c r="H236" s="44">
        <v>3650</v>
      </c>
      <c r="I236" s="34">
        <v>784</v>
      </c>
      <c r="J236" s="34">
        <v>784</v>
      </c>
      <c r="K236" s="34">
        <v>99.923329100000004</v>
      </c>
      <c r="L236" s="34">
        <v>95.786868499999997</v>
      </c>
      <c r="M236" s="41">
        <v>-118.39</v>
      </c>
      <c r="N236" s="36">
        <v>1016.73</v>
      </c>
      <c r="O236" s="50">
        <v>9.1839756493445644E-5</v>
      </c>
      <c r="P236" s="56">
        <f t="shared" si="3"/>
        <v>0.99444135188121463</v>
      </c>
    </row>
    <row r="237" spans="1:16" ht="15.75" thickBot="1" x14ac:dyDescent="0.3">
      <c r="A237" s="19"/>
      <c r="B237" s="34">
        <v>87.03</v>
      </c>
      <c r="C237" s="34">
        <v>12.97</v>
      </c>
      <c r="D237" s="38"/>
      <c r="H237" s="44">
        <v>3395</v>
      </c>
      <c r="I237" s="34">
        <v>779</v>
      </c>
      <c r="J237" s="34">
        <v>779</v>
      </c>
      <c r="K237" s="34">
        <v>193.06002570000001</v>
      </c>
      <c r="L237" s="34">
        <v>183.03622240000001</v>
      </c>
      <c r="M237" s="41">
        <v>-487.14</v>
      </c>
      <c r="N237" s="36">
        <v>1372.78</v>
      </c>
      <c r="O237" s="50">
        <v>9.1254043760706827E-5</v>
      </c>
      <c r="P237" s="56">
        <f t="shared" si="3"/>
        <v>0.99453260592497539</v>
      </c>
    </row>
    <row r="238" spans="1:16" ht="15.75" thickBot="1" x14ac:dyDescent="0.3">
      <c r="A238" s="18">
        <v>3061</v>
      </c>
      <c r="B238" s="33">
        <v>1583</v>
      </c>
      <c r="C238" s="33">
        <v>108</v>
      </c>
      <c r="D238" s="39">
        <v>1691</v>
      </c>
      <c r="H238" s="44">
        <v>3644</v>
      </c>
      <c r="I238" s="34">
        <v>779</v>
      </c>
      <c r="J238" s="34">
        <v>779</v>
      </c>
      <c r="K238" s="34">
        <v>88.725558399999997</v>
      </c>
      <c r="L238" s="34">
        <v>77.251305700000003</v>
      </c>
      <c r="M238" s="41">
        <v>-466.95</v>
      </c>
      <c r="N238" s="36">
        <v>499.96</v>
      </c>
      <c r="O238" s="50">
        <v>9.1254043760706827E-5</v>
      </c>
      <c r="P238" s="56">
        <f t="shared" si="3"/>
        <v>0.99462385996873615</v>
      </c>
    </row>
    <row r="239" spans="1:16" ht="15.75" thickBot="1" x14ac:dyDescent="0.3">
      <c r="A239" s="19"/>
      <c r="B239" s="34">
        <v>93.61</v>
      </c>
      <c r="C239" s="34">
        <v>6.39</v>
      </c>
      <c r="D239" s="38"/>
      <c r="H239" s="44">
        <v>7379</v>
      </c>
      <c r="I239" s="34">
        <v>755</v>
      </c>
      <c r="J239" s="34">
        <v>755</v>
      </c>
      <c r="K239" s="34">
        <v>109.62078150000001</v>
      </c>
      <c r="L239" s="34">
        <v>233.0523982</v>
      </c>
      <c r="M239" s="41">
        <v>-850</v>
      </c>
      <c r="N239" s="36">
        <v>2150</v>
      </c>
      <c r="O239" s="50">
        <v>8.8442622643560535E-5</v>
      </c>
      <c r="P239" s="56">
        <f t="shared" si="3"/>
        <v>0.99471230259137966</v>
      </c>
    </row>
    <row r="240" spans="1:16" ht="15.75" thickBot="1" x14ac:dyDescent="0.3">
      <c r="A240" s="18">
        <v>5231</v>
      </c>
      <c r="B240" s="33">
        <v>1562</v>
      </c>
      <c r="C240" s="33">
        <v>226</v>
      </c>
      <c r="D240" s="39">
        <v>1788</v>
      </c>
      <c r="H240" s="44">
        <v>3127</v>
      </c>
      <c r="I240" s="34">
        <v>752</v>
      </c>
      <c r="J240" s="34">
        <v>752</v>
      </c>
      <c r="K240" s="34">
        <v>508.7415957</v>
      </c>
      <c r="L240" s="34">
        <v>681.9976355</v>
      </c>
      <c r="M240" s="41">
        <v>-9035.2000000000007</v>
      </c>
      <c r="N240" s="36">
        <v>9035.2000000000007</v>
      </c>
      <c r="O240" s="50">
        <v>8.809119500391725E-5</v>
      </c>
      <c r="P240" s="56">
        <f t="shared" si="3"/>
        <v>0.99480039378638363</v>
      </c>
    </row>
    <row r="241" spans="1:16" ht="15.75" thickBot="1" x14ac:dyDescent="0.3">
      <c r="A241" s="19"/>
      <c r="B241" s="34">
        <v>87.36</v>
      </c>
      <c r="C241" s="34">
        <v>12.64</v>
      </c>
      <c r="D241" s="38"/>
      <c r="H241" s="44">
        <v>7211</v>
      </c>
      <c r="I241" s="34">
        <v>721</v>
      </c>
      <c r="J241" s="34">
        <v>721</v>
      </c>
      <c r="K241" s="34">
        <v>41.8423856</v>
      </c>
      <c r="L241" s="34">
        <v>311.22899200000001</v>
      </c>
      <c r="M241" s="41">
        <v>-45.45</v>
      </c>
      <c r="N241" s="36">
        <v>5811.44</v>
      </c>
      <c r="O241" s="50">
        <v>8.4459776060936609E-5</v>
      </c>
      <c r="P241" s="56">
        <f t="shared" si="3"/>
        <v>0.9948848535624446</v>
      </c>
    </row>
    <row r="242" spans="1:16" ht="15.75" thickBot="1" x14ac:dyDescent="0.3">
      <c r="A242" s="18">
        <v>8675</v>
      </c>
      <c r="B242" s="33">
        <v>1367</v>
      </c>
      <c r="C242" s="33">
        <v>304</v>
      </c>
      <c r="D242" s="39">
        <v>1671</v>
      </c>
      <c r="H242" s="44">
        <v>3023</v>
      </c>
      <c r="I242" s="34">
        <v>710</v>
      </c>
      <c r="J242" s="34">
        <v>710</v>
      </c>
      <c r="K242" s="34">
        <v>311.41632390000001</v>
      </c>
      <c r="L242" s="34">
        <v>175.58118400000001</v>
      </c>
      <c r="M242" s="41">
        <v>-940.16</v>
      </c>
      <c r="N242" s="36">
        <v>983.6</v>
      </c>
      <c r="O242" s="50">
        <v>8.3171208048911236E-5</v>
      </c>
      <c r="P242" s="56">
        <f t="shared" si="3"/>
        <v>0.99496802477049351</v>
      </c>
    </row>
    <row r="243" spans="1:16" ht="15.75" thickBot="1" x14ac:dyDescent="0.3">
      <c r="A243" s="19"/>
      <c r="B243" s="34">
        <v>81.81</v>
      </c>
      <c r="C243" s="34">
        <v>18.190000000000001</v>
      </c>
      <c r="D243" s="38"/>
      <c r="H243" s="44">
        <v>3503</v>
      </c>
      <c r="I243" s="34">
        <v>691</v>
      </c>
      <c r="J243" s="34">
        <v>691</v>
      </c>
      <c r="K243" s="34">
        <v>184.50829229999999</v>
      </c>
      <c r="L243" s="34">
        <v>279.76775140000001</v>
      </c>
      <c r="M243" s="41">
        <v>-318.98</v>
      </c>
      <c r="N243" s="36">
        <v>4400.92</v>
      </c>
      <c r="O243" s="50">
        <v>8.0945499664503747E-5</v>
      </c>
      <c r="P243" s="56">
        <f t="shared" si="3"/>
        <v>0.99504897027015804</v>
      </c>
    </row>
    <row r="244" spans="1:16" ht="15.75" thickBot="1" x14ac:dyDescent="0.3">
      <c r="A244" s="18">
        <v>7992</v>
      </c>
      <c r="B244" s="33">
        <v>1407</v>
      </c>
      <c r="C244" s="33">
        <v>247</v>
      </c>
      <c r="D244" s="39">
        <v>1654</v>
      </c>
      <c r="H244" s="44">
        <v>6513</v>
      </c>
      <c r="I244" s="34">
        <v>689</v>
      </c>
      <c r="J244" s="34">
        <v>689</v>
      </c>
      <c r="K244" s="34">
        <v>358.8138897</v>
      </c>
      <c r="L244" s="34">
        <v>403.4261467</v>
      </c>
      <c r="M244" s="41">
        <v>-500</v>
      </c>
      <c r="N244" s="36">
        <v>3600</v>
      </c>
      <c r="O244" s="50">
        <v>8.0711214571408229E-5</v>
      </c>
      <c r="P244" s="56">
        <f t="shared" si="3"/>
        <v>0.99512968148472947</v>
      </c>
    </row>
    <row r="245" spans="1:16" ht="15.75" thickBot="1" x14ac:dyDescent="0.3">
      <c r="A245" s="19"/>
      <c r="B245" s="34">
        <v>85.07</v>
      </c>
      <c r="C245" s="34">
        <v>14.93</v>
      </c>
      <c r="D245" s="38"/>
      <c r="H245" s="44">
        <v>7342</v>
      </c>
      <c r="I245" s="34">
        <v>689</v>
      </c>
      <c r="J245" s="34">
        <v>689</v>
      </c>
      <c r="K245" s="34">
        <v>145.84827290000001</v>
      </c>
      <c r="L245" s="34">
        <v>224.44087529999999</v>
      </c>
      <c r="M245" s="41">
        <v>-426</v>
      </c>
      <c r="N245" s="36">
        <v>3272</v>
      </c>
      <c r="O245" s="50">
        <v>8.0711214571408229E-5</v>
      </c>
      <c r="P245" s="56">
        <f t="shared" si="3"/>
        <v>0.99521039269930089</v>
      </c>
    </row>
    <row r="246" spans="1:16" ht="15.75" thickBot="1" x14ac:dyDescent="0.3">
      <c r="A246" s="18">
        <v>5733</v>
      </c>
      <c r="B246" s="33">
        <v>1289</v>
      </c>
      <c r="C246" s="33">
        <v>204</v>
      </c>
      <c r="D246" s="39">
        <v>1493</v>
      </c>
      <c r="H246" s="44">
        <v>5131</v>
      </c>
      <c r="I246" s="34">
        <v>670</v>
      </c>
      <c r="J246" s="34">
        <v>670</v>
      </c>
      <c r="K246" s="34">
        <v>121.0435075</v>
      </c>
      <c r="L246" s="34">
        <v>228.92721950000001</v>
      </c>
      <c r="M246" s="41">
        <v>-796.48</v>
      </c>
      <c r="N246" s="36">
        <v>2676.06</v>
      </c>
      <c r="O246" s="50">
        <v>7.848550618700074E-5</v>
      </c>
      <c r="P246" s="56">
        <f t="shared" si="3"/>
        <v>0.99528887820548795</v>
      </c>
    </row>
    <row r="247" spans="1:16" ht="15.75" thickBot="1" x14ac:dyDescent="0.3">
      <c r="A247" s="19"/>
      <c r="B247" s="34">
        <v>86.34</v>
      </c>
      <c r="C247" s="34">
        <v>13.66</v>
      </c>
      <c r="D247" s="38"/>
      <c r="H247" s="44">
        <v>7534</v>
      </c>
      <c r="I247" s="34">
        <v>643</v>
      </c>
      <c r="J247" s="34">
        <v>643</v>
      </c>
      <c r="K247" s="34">
        <v>203.13304819999999</v>
      </c>
      <c r="L247" s="34">
        <v>309.22036589999999</v>
      </c>
      <c r="M247" s="34">
        <v>0.7</v>
      </c>
      <c r="N247" s="36">
        <v>4000</v>
      </c>
      <c r="O247" s="50">
        <v>7.5322657430211163E-5</v>
      </c>
      <c r="P247" s="56">
        <f t="shared" si="3"/>
        <v>0.99536420086291821</v>
      </c>
    </row>
    <row r="248" spans="1:16" ht="15.75" thickBot="1" x14ac:dyDescent="0.3">
      <c r="A248" s="18">
        <v>4511</v>
      </c>
      <c r="B248" s="33">
        <v>1351</v>
      </c>
      <c r="C248" s="33">
        <v>147</v>
      </c>
      <c r="D248" s="39">
        <v>1498</v>
      </c>
      <c r="H248" s="44">
        <v>5935</v>
      </c>
      <c r="I248" s="34">
        <v>630</v>
      </c>
      <c r="J248" s="34">
        <v>630</v>
      </c>
      <c r="K248" s="34">
        <v>168.4245238</v>
      </c>
      <c r="L248" s="34">
        <v>295.73426760000001</v>
      </c>
      <c r="M248" s="41">
        <v>-536</v>
      </c>
      <c r="N248" s="36">
        <v>3232</v>
      </c>
      <c r="O248" s="50">
        <v>7.3799804325090244E-5</v>
      </c>
      <c r="P248" s="56">
        <f t="shared" si="3"/>
        <v>0.99543800066724331</v>
      </c>
    </row>
    <row r="249" spans="1:16" ht="15.75" thickBot="1" x14ac:dyDescent="0.3">
      <c r="A249" s="19"/>
      <c r="B249" s="34">
        <v>90.19</v>
      </c>
      <c r="C249" s="34">
        <v>9.81</v>
      </c>
      <c r="D249" s="38"/>
      <c r="H249" s="44">
        <v>8249</v>
      </c>
      <c r="I249" s="34">
        <v>614</v>
      </c>
      <c r="J249" s="34">
        <v>614</v>
      </c>
      <c r="K249" s="34">
        <v>138.45104230000001</v>
      </c>
      <c r="L249" s="34">
        <v>266.77970390000002</v>
      </c>
      <c r="M249" s="41">
        <v>-825</v>
      </c>
      <c r="N249" s="36">
        <v>2400</v>
      </c>
      <c r="O249" s="50">
        <v>7.1925523580326054E-5</v>
      </c>
      <c r="P249" s="56">
        <f t="shared" si="3"/>
        <v>0.99550992619082368</v>
      </c>
    </row>
    <row r="250" spans="1:16" ht="15.75" thickBot="1" x14ac:dyDescent="0.3">
      <c r="A250" s="18">
        <v>3063</v>
      </c>
      <c r="B250" s="33">
        <v>1309</v>
      </c>
      <c r="C250" s="33">
        <v>135</v>
      </c>
      <c r="D250" s="39">
        <v>1444</v>
      </c>
      <c r="H250" s="44">
        <v>3640</v>
      </c>
      <c r="I250" s="34">
        <v>602</v>
      </c>
      <c r="J250" s="34">
        <v>602</v>
      </c>
      <c r="K250" s="34">
        <v>158.07742519999999</v>
      </c>
      <c r="L250" s="34">
        <v>260.20378369999997</v>
      </c>
      <c r="M250" s="41">
        <v>-2511.59</v>
      </c>
      <c r="N250" s="36">
        <v>2511.59</v>
      </c>
      <c r="O250" s="50">
        <v>7.0519813021752901E-5</v>
      </c>
      <c r="P250" s="56">
        <f t="shared" si="3"/>
        <v>0.99558044600384543</v>
      </c>
    </row>
    <row r="251" spans="1:16" ht="15.75" thickBot="1" x14ac:dyDescent="0.3">
      <c r="A251" s="19"/>
      <c r="B251" s="34">
        <v>90.65</v>
      </c>
      <c r="C251" s="34">
        <v>9.35</v>
      </c>
      <c r="D251" s="38"/>
      <c r="H251" s="44">
        <v>3780</v>
      </c>
      <c r="I251" s="34">
        <v>583</v>
      </c>
      <c r="J251" s="34">
        <v>583</v>
      </c>
      <c r="K251" s="34">
        <v>340.35259009999999</v>
      </c>
      <c r="L251" s="34">
        <v>541.47225119999996</v>
      </c>
      <c r="M251" s="41">
        <v>-1437.28</v>
      </c>
      <c r="N251" s="36">
        <v>4728.0600000000004</v>
      </c>
      <c r="O251" s="50">
        <v>6.8294104637345413E-5</v>
      </c>
      <c r="P251" s="56">
        <f t="shared" si="3"/>
        <v>0.99564874010848281</v>
      </c>
    </row>
    <row r="252" spans="1:16" ht="15.75" thickBot="1" x14ac:dyDescent="0.3">
      <c r="A252" s="18">
        <v>3501</v>
      </c>
      <c r="B252" s="33">
        <v>1167</v>
      </c>
      <c r="C252" s="33">
        <v>135</v>
      </c>
      <c r="D252" s="39">
        <v>1302</v>
      </c>
      <c r="H252" s="44">
        <v>7929</v>
      </c>
      <c r="I252" s="34">
        <v>583</v>
      </c>
      <c r="J252" s="34">
        <v>583</v>
      </c>
      <c r="K252" s="34">
        <v>120.483825</v>
      </c>
      <c r="L252" s="34">
        <v>191.33885609999999</v>
      </c>
      <c r="M252" s="41">
        <v>-450</v>
      </c>
      <c r="N252" s="36">
        <v>1881</v>
      </c>
      <c r="O252" s="50">
        <v>6.8294104637345413E-5</v>
      </c>
      <c r="P252" s="56">
        <f t="shared" si="3"/>
        <v>0.99571703421312019</v>
      </c>
    </row>
    <row r="253" spans="1:16" ht="15.75" thickBot="1" x14ac:dyDescent="0.3">
      <c r="A253" s="19"/>
      <c r="B253" s="34">
        <v>89.63</v>
      </c>
      <c r="C253" s="34">
        <v>10.37</v>
      </c>
      <c r="D253" s="38"/>
      <c r="H253" s="44">
        <v>8211</v>
      </c>
      <c r="I253" s="34">
        <v>556</v>
      </c>
      <c r="J253" s="34">
        <v>556</v>
      </c>
      <c r="K253" s="34">
        <v>143.33958630000001</v>
      </c>
      <c r="L253" s="34">
        <v>264.91347330000002</v>
      </c>
      <c r="M253" s="41">
        <v>-257</v>
      </c>
      <c r="N253" s="36">
        <v>3000</v>
      </c>
      <c r="O253" s="50">
        <v>6.5131255880555836E-5</v>
      </c>
      <c r="P253" s="56">
        <f t="shared" si="3"/>
        <v>0.99578216546900078</v>
      </c>
    </row>
    <row r="254" spans="1:16" ht="15.75" thickBot="1" x14ac:dyDescent="0.3">
      <c r="A254" s="18">
        <v>2741</v>
      </c>
      <c r="B254" s="33">
        <v>1059</v>
      </c>
      <c r="C254" s="33">
        <v>237</v>
      </c>
      <c r="D254" s="39">
        <v>1296</v>
      </c>
      <c r="H254" s="44">
        <v>5551</v>
      </c>
      <c r="I254" s="34">
        <v>550</v>
      </c>
      <c r="J254" s="34">
        <v>550</v>
      </c>
      <c r="K254" s="34">
        <v>206.52119999999999</v>
      </c>
      <c r="L254" s="34">
        <v>395.75010020000002</v>
      </c>
      <c r="M254" s="41">
        <v>-500</v>
      </c>
      <c r="N254" s="36">
        <v>4000</v>
      </c>
      <c r="O254" s="50">
        <v>6.4428400601269266E-5</v>
      </c>
      <c r="P254" s="56">
        <f t="shared" si="3"/>
        <v>0.99584659386960206</v>
      </c>
    </row>
    <row r="255" spans="1:16" ht="15.75" thickBot="1" x14ac:dyDescent="0.3">
      <c r="A255" s="19"/>
      <c r="B255" s="34">
        <v>81.709999999999994</v>
      </c>
      <c r="C255" s="34">
        <v>18.29</v>
      </c>
      <c r="D255" s="38"/>
      <c r="H255" s="44">
        <v>3132</v>
      </c>
      <c r="I255" s="34">
        <v>544</v>
      </c>
      <c r="J255" s="34">
        <v>544</v>
      </c>
      <c r="K255" s="34">
        <v>232.64536759999999</v>
      </c>
      <c r="L255" s="34">
        <v>136.66573220000001</v>
      </c>
      <c r="M255" s="41">
        <v>-418.1</v>
      </c>
      <c r="N255" s="36">
        <v>898.99</v>
      </c>
      <c r="O255" s="50">
        <v>6.3725545321982683E-5</v>
      </c>
      <c r="P255" s="56">
        <f t="shared" si="3"/>
        <v>0.99591031941492403</v>
      </c>
    </row>
    <row r="256" spans="1:16" ht="15.75" thickBot="1" x14ac:dyDescent="0.3">
      <c r="A256" s="18">
        <v>9311</v>
      </c>
      <c r="B256" s="33">
        <v>1114</v>
      </c>
      <c r="C256" s="33">
        <v>226</v>
      </c>
      <c r="D256" s="39">
        <v>1340</v>
      </c>
      <c r="H256" s="44">
        <v>7349</v>
      </c>
      <c r="I256" s="34">
        <v>544</v>
      </c>
      <c r="J256" s="34">
        <v>544</v>
      </c>
      <c r="K256" s="34">
        <v>169.67935660000001</v>
      </c>
      <c r="L256" s="34">
        <v>434.68974279999998</v>
      </c>
      <c r="M256" s="41">
        <v>-145.5</v>
      </c>
      <c r="N256" s="36">
        <v>5000</v>
      </c>
      <c r="O256" s="50">
        <v>6.3725545321982683E-5</v>
      </c>
      <c r="P256" s="56">
        <f t="shared" si="3"/>
        <v>0.995974044960246</v>
      </c>
    </row>
    <row r="257" spans="1:16" ht="15.75" thickBot="1" x14ac:dyDescent="0.3">
      <c r="A257" s="19"/>
      <c r="B257" s="34">
        <v>83.13</v>
      </c>
      <c r="C257" s="34">
        <v>16.87</v>
      </c>
      <c r="D257" s="38"/>
      <c r="H257" s="44">
        <v>3715</v>
      </c>
      <c r="I257" s="34">
        <v>543</v>
      </c>
      <c r="J257" s="34">
        <v>543</v>
      </c>
      <c r="K257" s="34">
        <v>146.01445670000001</v>
      </c>
      <c r="L257" s="34">
        <v>126.301331</v>
      </c>
      <c r="M257" s="41">
        <v>-250</v>
      </c>
      <c r="N257" s="36">
        <v>1668.8</v>
      </c>
      <c r="O257" s="50">
        <v>6.3608402775434931E-5</v>
      </c>
      <c r="P257" s="56">
        <f t="shared" si="3"/>
        <v>0.99603765336302141</v>
      </c>
    </row>
    <row r="258" spans="1:16" ht="15.75" thickBot="1" x14ac:dyDescent="0.3">
      <c r="A258" s="18">
        <v>5441</v>
      </c>
      <c r="B258" s="33">
        <v>1101</v>
      </c>
      <c r="C258" s="33">
        <v>185</v>
      </c>
      <c r="D258" s="39">
        <v>1286</v>
      </c>
      <c r="H258" s="44">
        <v>8351</v>
      </c>
      <c r="I258" s="34">
        <v>531</v>
      </c>
      <c r="J258" s="34">
        <v>531</v>
      </c>
      <c r="K258" s="34">
        <v>136.78879470000001</v>
      </c>
      <c r="L258" s="34">
        <v>170.8863581</v>
      </c>
      <c r="M258" s="34">
        <v>0.3</v>
      </c>
      <c r="N258" s="36">
        <v>2295</v>
      </c>
      <c r="O258" s="50">
        <v>6.2202692216861778E-5</v>
      </c>
      <c r="P258" s="56">
        <f t="shared" si="3"/>
        <v>0.99609985605523832</v>
      </c>
    </row>
    <row r="259" spans="1:16" ht="15.75" thickBot="1" x14ac:dyDescent="0.3">
      <c r="A259" s="19"/>
      <c r="B259" s="34">
        <v>85.61</v>
      </c>
      <c r="C259" s="34">
        <v>14.39</v>
      </c>
      <c r="D259" s="38"/>
      <c r="H259" s="44">
        <v>7631</v>
      </c>
      <c r="I259" s="34">
        <v>519</v>
      </c>
      <c r="J259" s="34">
        <v>519</v>
      </c>
      <c r="K259" s="34">
        <v>126.2552408</v>
      </c>
      <c r="L259" s="34">
        <v>278.58713390000003</v>
      </c>
      <c r="M259" s="41">
        <v>-361.13</v>
      </c>
      <c r="N259" s="36">
        <v>2500</v>
      </c>
      <c r="O259" s="50">
        <v>6.0796981658288632E-5</v>
      </c>
      <c r="P259" s="56">
        <f t="shared" si="3"/>
        <v>0.9961606530368966</v>
      </c>
    </row>
    <row r="260" spans="1:16" ht="15.75" thickBot="1" x14ac:dyDescent="0.3">
      <c r="A260" s="18">
        <v>4225</v>
      </c>
      <c r="B260" s="33">
        <v>997</v>
      </c>
      <c r="C260" s="33">
        <v>155</v>
      </c>
      <c r="D260" s="39">
        <v>1152</v>
      </c>
      <c r="H260" s="44">
        <v>5962</v>
      </c>
      <c r="I260" s="34">
        <v>513</v>
      </c>
      <c r="J260" s="34">
        <v>513</v>
      </c>
      <c r="K260" s="34">
        <v>183.04508770000001</v>
      </c>
      <c r="L260" s="34">
        <v>268.5977226</v>
      </c>
      <c r="M260" s="41">
        <v>-898</v>
      </c>
      <c r="N260" s="36">
        <v>2465.65</v>
      </c>
      <c r="O260" s="50">
        <v>6.0094126379002055E-5</v>
      </c>
      <c r="P260" s="56">
        <f t="shared" si="3"/>
        <v>0.99622074716327558</v>
      </c>
    </row>
    <row r="261" spans="1:16" ht="15.75" thickBot="1" x14ac:dyDescent="0.3">
      <c r="A261" s="19"/>
      <c r="B261" s="34">
        <v>86.55</v>
      </c>
      <c r="C261" s="34">
        <v>13.45</v>
      </c>
      <c r="D261" s="38"/>
      <c r="H261" s="44">
        <v>5697</v>
      </c>
      <c r="I261" s="34">
        <v>490</v>
      </c>
      <c r="J261" s="34">
        <v>490</v>
      </c>
      <c r="K261" s="34">
        <v>78.350428600000001</v>
      </c>
      <c r="L261" s="34">
        <v>127.02880279999999</v>
      </c>
      <c r="M261" s="41">
        <v>-355</v>
      </c>
      <c r="N261" s="36">
        <v>1042.3900000000001</v>
      </c>
      <c r="O261" s="50">
        <v>5.7399847808403523E-5</v>
      </c>
      <c r="P261" s="56">
        <f t="shared" ref="P261:P324" si="4">O261+P260</f>
        <v>0.99627814701108397</v>
      </c>
    </row>
    <row r="262" spans="1:16" ht="15.75" thickBot="1" x14ac:dyDescent="0.3">
      <c r="A262" s="18">
        <v>7393</v>
      </c>
      <c r="B262" s="33">
        <v>1032</v>
      </c>
      <c r="C262" s="33">
        <v>127</v>
      </c>
      <c r="D262" s="39">
        <v>1159</v>
      </c>
      <c r="H262" s="44">
        <v>3280</v>
      </c>
      <c r="I262" s="34">
        <v>489</v>
      </c>
      <c r="J262" s="34">
        <v>489</v>
      </c>
      <c r="K262" s="34">
        <v>344.7704703</v>
      </c>
      <c r="L262" s="34">
        <v>217.81393929999999</v>
      </c>
      <c r="M262" s="41">
        <v>-953.84</v>
      </c>
      <c r="N262" s="36">
        <v>1130.69</v>
      </c>
      <c r="O262" s="50">
        <v>5.7282705261855763E-5</v>
      </c>
      <c r="P262" s="56">
        <f t="shared" si="4"/>
        <v>0.99633542971634581</v>
      </c>
    </row>
    <row r="263" spans="1:16" ht="15.75" thickBot="1" x14ac:dyDescent="0.3">
      <c r="A263" s="19"/>
      <c r="B263" s="34">
        <v>89.04</v>
      </c>
      <c r="C263" s="34">
        <v>10.96</v>
      </c>
      <c r="D263" s="38"/>
      <c r="H263" s="44">
        <v>3662</v>
      </c>
      <c r="I263" s="34">
        <v>488</v>
      </c>
      <c r="J263" s="34">
        <v>488</v>
      </c>
      <c r="K263" s="34">
        <v>68.670225400000007</v>
      </c>
      <c r="L263" s="34">
        <v>95.028752699999998</v>
      </c>
      <c r="M263" s="41">
        <v>-381.33</v>
      </c>
      <c r="N263" s="36">
        <v>717.11</v>
      </c>
      <c r="O263" s="50">
        <v>5.7165562715308004E-5</v>
      </c>
      <c r="P263" s="56">
        <f t="shared" si="4"/>
        <v>0.9963925952790611</v>
      </c>
    </row>
    <row r="264" spans="1:16" ht="15.75" thickBot="1" x14ac:dyDescent="0.3">
      <c r="A264" s="18">
        <v>7221</v>
      </c>
      <c r="B264" s="33">
        <v>939</v>
      </c>
      <c r="C264" s="33">
        <v>179</v>
      </c>
      <c r="D264" s="39">
        <v>1118</v>
      </c>
      <c r="H264" s="44">
        <v>5714</v>
      </c>
      <c r="I264" s="34">
        <v>483</v>
      </c>
      <c r="J264" s="34">
        <v>483</v>
      </c>
      <c r="K264" s="34">
        <v>223.5593375</v>
      </c>
      <c r="L264" s="34">
        <v>396.27480880000002</v>
      </c>
      <c r="M264" s="41">
        <v>-483.8</v>
      </c>
      <c r="N264" s="36">
        <v>4000</v>
      </c>
      <c r="O264" s="50">
        <v>5.6579849982569187E-5</v>
      </c>
      <c r="P264" s="56">
        <f t="shared" si="4"/>
        <v>0.99644917512904363</v>
      </c>
    </row>
    <row r="265" spans="1:16" ht="15.75" thickBot="1" x14ac:dyDescent="0.3">
      <c r="A265" s="19"/>
      <c r="B265" s="34">
        <v>83.99</v>
      </c>
      <c r="C265" s="34">
        <v>16.010000000000002</v>
      </c>
      <c r="D265" s="38"/>
      <c r="H265" s="44">
        <v>7210</v>
      </c>
      <c r="I265" s="34">
        <v>468</v>
      </c>
      <c r="J265" s="34">
        <v>468</v>
      </c>
      <c r="K265" s="34">
        <v>36.804978599999998</v>
      </c>
      <c r="L265" s="34">
        <v>38.208977099999998</v>
      </c>
      <c r="M265" s="41">
        <v>-40.25</v>
      </c>
      <c r="N265" s="36">
        <v>483.8</v>
      </c>
      <c r="O265" s="50">
        <v>5.4822711784352756E-5</v>
      </c>
      <c r="P265" s="56">
        <f t="shared" si="4"/>
        <v>0.99650399784082799</v>
      </c>
    </row>
    <row r="266" spans="1:16" ht="15.75" thickBot="1" x14ac:dyDescent="0.3">
      <c r="A266" s="18">
        <v>7531</v>
      </c>
      <c r="B266" s="33">
        <v>973</v>
      </c>
      <c r="C266" s="33">
        <v>156</v>
      </c>
      <c r="D266" s="39">
        <v>1129</v>
      </c>
      <c r="H266" s="44">
        <v>3638</v>
      </c>
      <c r="I266" s="34">
        <v>462</v>
      </c>
      <c r="J266" s="34">
        <v>462</v>
      </c>
      <c r="K266" s="34">
        <v>106.5601515</v>
      </c>
      <c r="L266" s="34">
        <v>100.6537313</v>
      </c>
      <c r="M266" s="41">
        <v>-181</v>
      </c>
      <c r="N266" s="36">
        <v>878.04</v>
      </c>
      <c r="O266" s="50">
        <v>5.411985650506618E-5</v>
      </c>
      <c r="P266" s="56">
        <f t="shared" si="4"/>
        <v>0.99655811769733305</v>
      </c>
    </row>
    <row r="267" spans="1:16" ht="15.75" thickBot="1" x14ac:dyDescent="0.3">
      <c r="A267" s="19"/>
      <c r="B267" s="34">
        <v>86.18</v>
      </c>
      <c r="C267" s="34">
        <v>13.82</v>
      </c>
      <c r="D267" s="38"/>
      <c r="H267" s="44">
        <v>7993</v>
      </c>
      <c r="I267" s="34">
        <v>462</v>
      </c>
      <c r="J267" s="34">
        <v>462</v>
      </c>
      <c r="K267" s="34">
        <v>71.722359299999994</v>
      </c>
      <c r="L267" s="34">
        <v>192.80267660000001</v>
      </c>
      <c r="M267" s="41">
        <v>-856.28</v>
      </c>
      <c r="N267" s="36">
        <v>2185</v>
      </c>
      <c r="O267" s="50">
        <v>5.411985650506618E-5</v>
      </c>
      <c r="P267" s="56">
        <f t="shared" si="4"/>
        <v>0.9966122375538381</v>
      </c>
    </row>
    <row r="268" spans="1:16" ht="15.75" thickBot="1" x14ac:dyDescent="0.3">
      <c r="A268" s="18">
        <v>5122</v>
      </c>
      <c r="B268" s="33">
        <v>1001</v>
      </c>
      <c r="C268" s="33">
        <v>100</v>
      </c>
      <c r="D268" s="39">
        <v>1101</v>
      </c>
      <c r="H268" s="44">
        <v>7261</v>
      </c>
      <c r="I268" s="34">
        <v>456</v>
      </c>
      <c r="J268" s="34">
        <v>456</v>
      </c>
      <c r="K268" s="34">
        <v>628.95868419999999</v>
      </c>
      <c r="L268" s="34">
        <v>879.29201769999997</v>
      </c>
      <c r="M268" s="41">
        <v>-560</v>
      </c>
      <c r="N268" s="36">
        <v>6979.9</v>
      </c>
      <c r="O268" s="50">
        <v>5.341700122577961E-5</v>
      </c>
      <c r="P268" s="56">
        <f t="shared" si="4"/>
        <v>0.99666565455506384</v>
      </c>
    </row>
    <row r="269" spans="1:16" ht="15.75" thickBot="1" x14ac:dyDescent="0.3">
      <c r="A269" s="19"/>
      <c r="B269" s="34">
        <v>90.92</v>
      </c>
      <c r="C269" s="34">
        <v>9.08</v>
      </c>
      <c r="D269" s="38"/>
      <c r="H269" s="44">
        <v>7911</v>
      </c>
      <c r="I269" s="34">
        <v>446</v>
      </c>
      <c r="J269" s="34">
        <v>446</v>
      </c>
      <c r="K269" s="34">
        <v>121.1365022</v>
      </c>
      <c r="L269" s="34">
        <v>207.99664430000001</v>
      </c>
      <c r="M269" s="41">
        <v>-1245</v>
      </c>
      <c r="N269" s="36">
        <v>1900</v>
      </c>
      <c r="O269" s="50">
        <v>5.2245575760301983E-5</v>
      </c>
      <c r="P269" s="56">
        <f t="shared" si="4"/>
        <v>0.99671790013082417</v>
      </c>
    </row>
    <row r="270" spans="1:16" ht="15.75" thickBot="1" x14ac:dyDescent="0.3">
      <c r="A270" s="18">
        <v>4214</v>
      </c>
      <c r="B270" s="33">
        <v>1153</v>
      </c>
      <c r="C270" s="33">
        <v>196</v>
      </c>
      <c r="D270" s="39">
        <v>1349</v>
      </c>
      <c r="H270" s="44">
        <v>5139</v>
      </c>
      <c r="I270" s="34">
        <v>443</v>
      </c>
      <c r="J270" s="34">
        <v>443</v>
      </c>
      <c r="K270" s="34">
        <v>118.67449209999999</v>
      </c>
      <c r="L270" s="34">
        <v>233.49479679999999</v>
      </c>
      <c r="M270" s="41">
        <v>-410.76</v>
      </c>
      <c r="N270" s="36">
        <v>3000</v>
      </c>
      <c r="O270" s="50">
        <v>5.1894148120658698E-5</v>
      </c>
      <c r="P270" s="56">
        <f t="shared" si="4"/>
        <v>0.99676979427894485</v>
      </c>
    </row>
    <row r="271" spans="1:16" ht="15.75" thickBot="1" x14ac:dyDescent="0.3">
      <c r="A271" s="19"/>
      <c r="B271" s="34">
        <v>85.47</v>
      </c>
      <c r="C271" s="34">
        <v>14.53</v>
      </c>
      <c r="D271" s="38"/>
      <c r="H271" s="44">
        <v>5950</v>
      </c>
      <c r="I271" s="34">
        <v>440</v>
      </c>
      <c r="J271" s="34">
        <v>440</v>
      </c>
      <c r="K271" s="34">
        <v>101.9795455</v>
      </c>
      <c r="L271" s="34">
        <v>190.85487860000001</v>
      </c>
      <c r="M271" s="41">
        <v>-1579.73</v>
      </c>
      <c r="N271" s="36">
        <v>1579.73</v>
      </c>
      <c r="O271" s="50">
        <v>5.1542720481015413E-5</v>
      </c>
      <c r="P271" s="56">
        <f t="shared" si="4"/>
        <v>0.99682133699942588</v>
      </c>
    </row>
    <row r="272" spans="1:16" ht="15.75" thickBot="1" x14ac:dyDescent="0.3">
      <c r="A272" s="18">
        <v>7276</v>
      </c>
      <c r="B272" s="33">
        <v>951</v>
      </c>
      <c r="C272" s="33">
        <v>144</v>
      </c>
      <c r="D272" s="39">
        <v>1095</v>
      </c>
      <c r="H272" s="44">
        <v>5169</v>
      </c>
      <c r="I272" s="34">
        <v>439</v>
      </c>
      <c r="J272" s="34">
        <v>439</v>
      </c>
      <c r="K272" s="34">
        <v>152.46861050000001</v>
      </c>
      <c r="L272" s="34">
        <v>265.92943500000001</v>
      </c>
      <c r="M272" s="41">
        <v>-92.6</v>
      </c>
      <c r="N272" s="36">
        <v>2200</v>
      </c>
      <c r="O272" s="50">
        <v>5.1425577934467647E-5</v>
      </c>
      <c r="P272" s="56">
        <f t="shared" si="4"/>
        <v>0.99687276257736035</v>
      </c>
    </row>
    <row r="273" spans="1:16" ht="15.75" thickBot="1" x14ac:dyDescent="0.3">
      <c r="A273" s="19"/>
      <c r="B273" s="34">
        <v>86.85</v>
      </c>
      <c r="C273" s="34">
        <v>13.15</v>
      </c>
      <c r="D273" s="38"/>
      <c r="H273" s="44">
        <v>3731</v>
      </c>
      <c r="I273" s="34">
        <v>428</v>
      </c>
      <c r="J273" s="34">
        <v>428</v>
      </c>
      <c r="K273" s="34">
        <v>68.286565400000001</v>
      </c>
      <c r="L273" s="34">
        <v>116.6947048</v>
      </c>
      <c r="M273" s="41">
        <v>-226.86</v>
      </c>
      <c r="N273" s="36">
        <v>911.1</v>
      </c>
      <c r="O273" s="50">
        <v>5.013700992244226E-5</v>
      </c>
      <c r="P273" s="56">
        <f t="shared" si="4"/>
        <v>0.99692289958728275</v>
      </c>
    </row>
    <row r="274" spans="1:16" ht="15.75" thickBot="1" x14ac:dyDescent="0.3">
      <c r="A274" s="18">
        <v>8931</v>
      </c>
      <c r="B274" s="33">
        <v>893</v>
      </c>
      <c r="C274" s="33">
        <v>161</v>
      </c>
      <c r="D274" s="39">
        <v>1054</v>
      </c>
      <c r="H274" s="44">
        <v>7032</v>
      </c>
      <c r="I274" s="34">
        <v>425</v>
      </c>
      <c r="J274" s="34">
        <v>425</v>
      </c>
      <c r="K274" s="34">
        <v>139.98432940000001</v>
      </c>
      <c r="L274" s="34">
        <v>299.59920649999998</v>
      </c>
      <c r="M274" s="41">
        <v>-3000</v>
      </c>
      <c r="N274" s="36">
        <v>2000</v>
      </c>
      <c r="O274" s="50">
        <v>4.9785582282798975E-5</v>
      </c>
      <c r="P274" s="56">
        <f t="shared" si="4"/>
        <v>0.9969726851695655</v>
      </c>
    </row>
    <row r="275" spans="1:16" ht="15.75" thickBot="1" x14ac:dyDescent="0.3">
      <c r="A275" s="19"/>
      <c r="B275" s="34">
        <v>84.72</v>
      </c>
      <c r="C275" s="34">
        <v>15.28</v>
      </c>
      <c r="D275" s="38"/>
      <c r="H275" s="44">
        <v>7251</v>
      </c>
      <c r="I275" s="34">
        <v>416</v>
      </c>
      <c r="J275" s="34">
        <v>416</v>
      </c>
      <c r="K275" s="34">
        <v>49.951273999999998</v>
      </c>
      <c r="L275" s="34">
        <v>49.620036599999999</v>
      </c>
      <c r="M275" s="41">
        <v>-117.65</v>
      </c>
      <c r="N275" s="36">
        <v>317.54000000000002</v>
      </c>
      <c r="O275" s="50">
        <v>4.8731299363869114E-5</v>
      </c>
      <c r="P275" s="56">
        <f t="shared" si="4"/>
        <v>0.99702141646892939</v>
      </c>
    </row>
    <row r="276" spans="1:16" ht="15.75" thickBot="1" x14ac:dyDescent="0.3">
      <c r="A276" s="18">
        <v>4215</v>
      </c>
      <c r="B276" s="33">
        <v>796</v>
      </c>
      <c r="C276" s="33">
        <v>126</v>
      </c>
      <c r="D276" s="39">
        <v>922</v>
      </c>
      <c r="H276" s="44">
        <v>1520</v>
      </c>
      <c r="I276" s="34">
        <v>409</v>
      </c>
      <c r="J276" s="34">
        <v>409</v>
      </c>
      <c r="K276" s="34">
        <v>353.40234720000001</v>
      </c>
      <c r="L276" s="34">
        <v>822.58727260000001</v>
      </c>
      <c r="M276" s="41">
        <v>-3552.85</v>
      </c>
      <c r="N276" s="36">
        <v>7950</v>
      </c>
      <c r="O276" s="50">
        <v>4.7911301538034778E-5</v>
      </c>
      <c r="P276" s="56">
        <f t="shared" si="4"/>
        <v>0.99706932777046742</v>
      </c>
    </row>
    <row r="277" spans="1:16" ht="15.75" thickBot="1" x14ac:dyDescent="0.3">
      <c r="A277" s="19"/>
      <c r="B277" s="34">
        <v>86.33</v>
      </c>
      <c r="C277" s="34">
        <v>13.67</v>
      </c>
      <c r="D277" s="38"/>
      <c r="H277" s="44">
        <v>7932</v>
      </c>
      <c r="I277" s="34">
        <v>404</v>
      </c>
      <c r="J277" s="34">
        <v>404</v>
      </c>
      <c r="K277" s="34">
        <v>46.531955400000001</v>
      </c>
      <c r="L277" s="34">
        <v>135.16729599999999</v>
      </c>
      <c r="M277" s="41">
        <v>-323.99</v>
      </c>
      <c r="N277" s="36">
        <v>2263.94</v>
      </c>
      <c r="O277" s="50">
        <v>4.7325588805295968E-5</v>
      </c>
      <c r="P277" s="56">
        <f t="shared" si="4"/>
        <v>0.99711665335927269</v>
      </c>
    </row>
    <row r="278" spans="1:16" ht="15.75" thickBot="1" x14ac:dyDescent="0.3">
      <c r="A278" s="18">
        <v>5996</v>
      </c>
      <c r="B278" s="33">
        <v>882</v>
      </c>
      <c r="C278" s="33">
        <v>125</v>
      </c>
      <c r="D278" s="39">
        <v>1007</v>
      </c>
      <c r="H278" s="44">
        <v>3649</v>
      </c>
      <c r="I278" s="34">
        <v>401</v>
      </c>
      <c r="J278" s="34">
        <v>401</v>
      </c>
      <c r="K278" s="34">
        <v>138.78162090000001</v>
      </c>
      <c r="L278" s="34">
        <v>147.3604115</v>
      </c>
      <c r="M278" s="41">
        <v>-545.98</v>
      </c>
      <c r="N278" s="36">
        <v>850.59</v>
      </c>
      <c r="O278" s="50">
        <v>4.6974161165652683E-5</v>
      </c>
      <c r="P278" s="56">
        <f t="shared" si="4"/>
        <v>0.9971636275204383</v>
      </c>
    </row>
    <row r="279" spans="1:16" ht="15.75" thickBot="1" x14ac:dyDescent="0.3">
      <c r="A279" s="19"/>
      <c r="B279" s="34">
        <v>87.59</v>
      </c>
      <c r="C279" s="34">
        <v>12.41</v>
      </c>
      <c r="D279" s="38"/>
      <c r="H279" s="44">
        <v>3039</v>
      </c>
      <c r="I279" s="34">
        <v>392</v>
      </c>
      <c r="J279" s="34">
        <v>392</v>
      </c>
      <c r="K279" s="34">
        <v>471.79461730000003</v>
      </c>
      <c r="L279" s="34">
        <v>261.76039650000001</v>
      </c>
      <c r="M279" s="41">
        <v>-673.61</v>
      </c>
      <c r="N279" s="36">
        <v>1459.76</v>
      </c>
      <c r="O279" s="50">
        <v>4.5919878246722822E-5</v>
      </c>
      <c r="P279" s="56">
        <f t="shared" si="4"/>
        <v>0.99720954739868506</v>
      </c>
    </row>
    <row r="280" spans="1:16" ht="15.75" thickBot="1" x14ac:dyDescent="0.3">
      <c r="A280" s="18">
        <v>7829</v>
      </c>
      <c r="B280" s="33">
        <v>909</v>
      </c>
      <c r="C280" s="33">
        <v>156</v>
      </c>
      <c r="D280" s="39">
        <v>1065</v>
      </c>
      <c r="H280" s="44">
        <v>3259</v>
      </c>
      <c r="I280" s="34">
        <v>389</v>
      </c>
      <c r="J280" s="34">
        <v>389</v>
      </c>
      <c r="K280" s="34">
        <v>224.869383</v>
      </c>
      <c r="L280" s="34">
        <v>162.16389119999999</v>
      </c>
      <c r="M280" s="41">
        <v>-269.60000000000002</v>
      </c>
      <c r="N280" s="36">
        <v>976.09</v>
      </c>
      <c r="O280" s="50">
        <v>4.5568450607079531E-5</v>
      </c>
      <c r="P280" s="56">
        <f t="shared" si="4"/>
        <v>0.99725511584929216</v>
      </c>
    </row>
    <row r="281" spans="1:16" ht="15.75" thickBot="1" x14ac:dyDescent="0.3">
      <c r="A281" s="19"/>
      <c r="B281" s="34">
        <v>85.35</v>
      </c>
      <c r="C281" s="34">
        <v>14.65</v>
      </c>
      <c r="D281" s="38"/>
      <c r="H281" s="44">
        <v>7361</v>
      </c>
      <c r="I281" s="34">
        <v>389</v>
      </c>
      <c r="J281" s="34">
        <v>389</v>
      </c>
      <c r="K281" s="34">
        <v>42.286478099999997</v>
      </c>
      <c r="L281" s="34">
        <v>165.4757171</v>
      </c>
      <c r="M281" s="41">
        <v>-200</v>
      </c>
      <c r="N281" s="36">
        <v>2500</v>
      </c>
      <c r="O281" s="50">
        <v>4.5568450607079531E-5</v>
      </c>
      <c r="P281" s="56">
        <f t="shared" si="4"/>
        <v>0.99730068429989926</v>
      </c>
    </row>
    <row r="282" spans="1:16" ht="15.75" thickBot="1" x14ac:dyDescent="0.3">
      <c r="A282" s="18">
        <v>8041</v>
      </c>
      <c r="B282" s="33">
        <v>864</v>
      </c>
      <c r="C282" s="33">
        <v>116</v>
      </c>
      <c r="D282" s="39">
        <v>980</v>
      </c>
      <c r="H282" s="44">
        <v>3695</v>
      </c>
      <c r="I282" s="34">
        <v>387</v>
      </c>
      <c r="J282" s="34">
        <v>387</v>
      </c>
      <c r="K282" s="34">
        <v>243.76904390000001</v>
      </c>
      <c r="L282" s="34">
        <v>258.67492929999997</v>
      </c>
      <c r="M282" s="41">
        <v>-327.8</v>
      </c>
      <c r="N282" s="36">
        <v>2163.8200000000002</v>
      </c>
      <c r="O282" s="50">
        <v>4.5334165513984012E-5</v>
      </c>
      <c r="P282" s="56">
        <f t="shared" si="4"/>
        <v>0.99734601846541326</v>
      </c>
    </row>
    <row r="283" spans="1:16" ht="15.75" thickBot="1" x14ac:dyDescent="0.3">
      <c r="A283" s="19"/>
      <c r="B283" s="34">
        <v>88.16</v>
      </c>
      <c r="C283" s="34">
        <v>11.84</v>
      </c>
      <c r="D283" s="38"/>
      <c r="H283" s="44">
        <v>9223</v>
      </c>
      <c r="I283" s="34">
        <v>387</v>
      </c>
      <c r="J283" s="34">
        <v>387</v>
      </c>
      <c r="K283" s="34">
        <v>544.85157619999995</v>
      </c>
      <c r="L283" s="34">
        <v>709.4815969</v>
      </c>
      <c r="M283" s="41">
        <v>-2265</v>
      </c>
      <c r="N283" s="36">
        <v>5000</v>
      </c>
      <c r="O283" s="50">
        <v>4.5334165513984012E-5</v>
      </c>
      <c r="P283" s="56">
        <f t="shared" si="4"/>
        <v>0.99739135263092726</v>
      </c>
    </row>
    <row r="284" spans="1:16" ht="15.75" thickBot="1" x14ac:dyDescent="0.3">
      <c r="A284" s="18">
        <v>5199</v>
      </c>
      <c r="B284" s="33">
        <v>878</v>
      </c>
      <c r="C284" s="33">
        <v>112</v>
      </c>
      <c r="D284" s="39">
        <v>990</v>
      </c>
      <c r="H284" s="44">
        <v>5094</v>
      </c>
      <c r="I284" s="34">
        <v>382</v>
      </c>
      <c r="J284" s="34">
        <v>382</v>
      </c>
      <c r="K284" s="34">
        <v>225.4906283</v>
      </c>
      <c r="L284" s="34">
        <v>454.78382010000001</v>
      </c>
      <c r="M284" s="41">
        <v>-650</v>
      </c>
      <c r="N284" s="36">
        <v>4840</v>
      </c>
      <c r="O284" s="50">
        <v>4.4748452781245195E-5</v>
      </c>
      <c r="P284" s="56">
        <f t="shared" si="4"/>
        <v>0.9974361010837085</v>
      </c>
    </row>
    <row r="285" spans="1:16" ht="15.75" thickBot="1" x14ac:dyDescent="0.3">
      <c r="A285" s="19"/>
      <c r="B285" s="34">
        <v>88.69</v>
      </c>
      <c r="C285" s="34">
        <v>11.31</v>
      </c>
      <c r="D285" s="38"/>
      <c r="H285" s="44">
        <v>7995</v>
      </c>
      <c r="I285" s="34">
        <v>379</v>
      </c>
      <c r="J285" s="34">
        <v>379</v>
      </c>
      <c r="K285" s="34">
        <v>194.70332450000001</v>
      </c>
      <c r="L285" s="34">
        <v>248.71241499999999</v>
      </c>
      <c r="M285" s="34">
        <v>3.2</v>
      </c>
      <c r="N285" s="36">
        <v>2134</v>
      </c>
      <c r="O285" s="50">
        <v>4.439702514160191E-5</v>
      </c>
      <c r="P285" s="56">
        <f t="shared" si="4"/>
        <v>0.99748049810885009</v>
      </c>
    </row>
    <row r="286" spans="1:16" ht="15.75" thickBot="1" x14ac:dyDescent="0.3">
      <c r="A286" s="18">
        <v>6051</v>
      </c>
      <c r="B286" s="33">
        <v>684</v>
      </c>
      <c r="C286" s="33">
        <v>277</v>
      </c>
      <c r="D286" s="39">
        <v>961</v>
      </c>
      <c r="H286" s="44">
        <v>3730</v>
      </c>
      <c r="I286" s="34">
        <v>377</v>
      </c>
      <c r="J286" s="34">
        <v>377</v>
      </c>
      <c r="K286" s="34">
        <v>119.5047745</v>
      </c>
      <c r="L286" s="34">
        <v>262.59909929999998</v>
      </c>
      <c r="M286" s="41">
        <v>-662.5</v>
      </c>
      <c r="N286" s="36">
        <v>3612.5</v>
      </c>
      <c r="O286" s="50">
        <v>4.4162740048506385E-5</v>
      </c>
      <c r="P286" s="56">
        <f t="shared" si="4"/>
        <v>0.99752466084889857</v>
      </c>
    </row>
    <row r="287" spans="1:16" ht="15.75" thickBot="1" x14ac:dyDescent="0.3">
      <c r="A287" s="19"/>
      <c r="B287" s="34">
        <v>71.180000000000007</v>
      </c>
      <c r="C287" s="34">
        <v>28.82</v>
      </c>
      <c r="D287" s="38"/>
      <c r="H287" s="44">
        <v>3631</v>
      </c>
      <c r="I287" s="34">
        <v>372</v>
      </c>
      <c r="J287" s="34">
        <v>372</v>
      </c>
      <c r="K287" s="34">
        <v>121.0884946</v>
      </c>
      <c r="L287" s="34">
        <v>95.137565600000002</v>
      </c>
      <c r="M287" s="41">
        <v>-173.6</v>
      </c>
      <c r="N287" s="36">
        <v>903.9</v>
      </c>
      <c r="O287" s="50">
        <v>4.3577027315767574E-5</v>
      </c>
      <c r="P287" s="56">
        <f t="shared" si="4"/>
        <v>0.99756823787621429</v>
      </c>
    </row>
    <row r="288" spans="1:16" ht="15.75" thickBot="1" x14ac:dyDescent="0.3">
      <c r="A288" s="18">
        <v>5072</v>
      </c>
      <c r="B288" s="33">
        <v>853</v>
      </c>
      <c r="C288" s="33">
        <v>95</v>
      </c>
      <c r="D288" s="39">
        <v>948</v>
      </c>
      <c r="H288" s="44">
        <v>3750</v>
      </c>
      <c r="I288" s="34">
        <v>370</v>
      </c>
      <c r="J288" s="34">
        <v>370</v>
      </c>
      <c r="K288" s="34">
        <v>175.3249189</v>
      </c>
      <c r="L288" s="34">
        <v>204.6371116</v>
      </c>
      <c r="M288" s="41">
        <v>-217.8</v>
      </c>
      <c r="N288" s="36">
        <v>1580.64</v>
      </c>
      <c r="O288" s="50">
        <v>4.3342742222672049E-5</v>
      </c>
      <c r="P288" s="56">
        <f t="shared" si="4"/>
        <v>0.99761158061843691</v>
      </c>
    </row>
    <row r="289" spans="1:16" ht="15.75" thickBot="1" x14ac:dyDescent="0.3">
      <c r="A289" s="19"/>
      <c r="B289" s="34">
        <v>89.98</v>
      </c>
      <c r="C289" s="34">
        <v>10.02</v>
      </c>
      <c r="D289" s="38"/>
      <c r="H289" s="44">
        <v>3628</v>
      </c>
      <c r="I289" s="34">
        <v>364</v>
      </c>
      <c r="J289" s="34">
        <v>364</v>
      </c>
      <c r="K289" s="34">
        <v>92.718763699999997</v>
      </c>
      <c r="L289" s="34">
        <v>142.73915690000001</v>
      </c>
      <c r="M289" s="41">
        <v>-422.55</v>
      </c>
      <c r="N289" s="36">
        <v>849.8</v>
      </c>
      <c r="O289" s="50">
        <v>4.2639886943385479E-5</v>
      </c>
      <c r="P289" s="56">
        <f t="shared" si="4"/>
        <v>0.99765422050538033</v>
      </c>
    </row>
    <row r="290" spans="1:16" ht="15.75" thickBot="1" x14ac:dyDescent="0.3">
      <c r="A290" s="18">
        <v>4411</v>
      </c>
      <c r="B290" s="33">
        <v>869</v>
      </c>
      <c r="C290" s="33">
        <v>108</v>
      </c>
      <c r="D290" s="39">
        <v>977</v>
      </c>
      <c r="H290" s="44">
        <v>3703</v>
      </c>
      <c r="I290" s="34">
        <v>364</v>
      </c>
      <c r="J290" s="34">
        <v>364</v>
      </c>
      <c r="K290" s="34">
        <v>226.91423080000001</v>
      </c>
      <c r="L290" s="34">
        <v>235.7053377</v>
      </c>
      <c r="M290" s="41">
        <v>-513.89</v>
      </c>
      <c r="N290" s="36">
        <v>1710</v>
      </c>
      <c r="O290" s="50">
        <v>4.2639886943385479E-5</v>
      </c>
      <c r="P290" s="56">
        <f t="shared" si="4"/>
        <v>0.99769686039232375</v>
      </c>
    </row>
    <row r="291" spans="1:16" ht="15.75" thickBot="1" x14ac:dyDescent="0.3">
      <c r="A291" s="19"/>
      <c r="B291" s="34">
        <v>88.95</v>
      </c>
      <c r="C291" s="34">
        <v>11.05</v>
      </c>
      <c r="D291" s="38"/>
      <c r="H291" s="44">
        <v>7535</v>
      </c>
      <c r="I291" s="34">
        <v>361</v>
      </c>
      <c r="J291" s="34">
        <v>361</v>
      </c>
      <c r="K291" s="34">
        <v>229.2389474</v>
      </c>
      <c r="L291" s="34">
        <v>298.94622340000001</v>
      </c>
      <c r="M291" s="41">
        <v>-955.23</v>
      </c>
      <c r="N291" s="36">
        <v>2129.14</v>
      </c>
      <c r="O291" s="50">
        <v>4.2288459303742188E-5</v>
      </c>
      <c r="P291" s="56">
        <f t="shared" si="4"/>
        <v>0.99773914885162751</v>
      </c>
    </row>
    <row r="292" spans="1:16" ht="15.75" thickBot="1" x14ac:dyDescent="0.3">
      <c r="A292" s="18">
        <v>5713</v>
      </c>
      <c r="B292" s="33">
        <v>814</v>
      </c>
      <c r="C292" s="33">
        <v>131</v>
      </c>
      <c r="D292" s="39">
        <v>945</v>
      </c>
      <c r="H292" s="44">
        <v>7622</v>
      </c>
      <c r="I292" s="34">
        <v>360</v>
      </c>
      <c r="J292" s="34">
        <v>360</v>
      </c>
      <c r="K292" s="34">
        <v>156.89108329999999</v>
      </c>
      <c r="L292" s="34">
        <v>233.25999150000001</v>
      </c>
      <c r="M292" s="41">
        <v>-658.22</v>
      </c>
      <c r="N292" s="36">
        <v>2300</v>
      </c>
      <c r="O292" s="50">
        <v>4.2171316757194428E-5</v>
      </c>
      <c r="P292" s="56">
        <f t="shared" si="4"/>
        <v>0.99778132016838472</v>
      </c>
    </row>
    <row r="293" spans="1:16" ht="15.75" thickBot="1" x14ac:dyDescent="0.3">
      <c r="A293" s="19"/>
      <c r="B293" s="34">
        <v>86.14</v>
      </c>
      <c r="C293" s="34">
        <v>13.86</v>
      </c>
      <c r="D293" s="38"/>
      <c r="H293" s="44">
        <v>3076</v>
      </c>
      <c r="I293" s="34">
        <v>350</v>
      </c>
      <c r="J293" s="34">
        <v>350</v>
      </c>
      <c r="K293" s="34">
        <v>291.6506286</v>
      </c>
      <c r="L293" s="34">
        <v>204.79081769999999</v>
      </c>
      <c r="M293" s="41">
        <v>-485.32</v>
      </c>
      <c r="N293" s="36">
        <v>1583.84</v>
      </c>
      <c r="O293" s="50">
        <v>4.0999891291716801E-5</v>
      </c>
      <c r="P293" s="56">
        <f t="shared" si="4"/>
        <v>0.99782232005967642</v>
      </c>
    </row>
    <row r="294" spans="1:16" ht="15.75" thickBot="1" x14ac:dyDescent="0.3">
      <c r="A294" s="18">
        <v>3000</v>
      </c>
      <c r="B294" s="33">
        <v>856</v>
      </c>
      <c r="C294" s="33">
        <v>75</v>
      </c>
      <c r="D294" s="39">
        <v>931</v>
      </c>
      <c r="H294" s="44">
        <v>3692</v>
      </c>
      <c r="I294" s="34">
        <v>348</v>
      </c>
      <c r="J294" s="34">
        <v>348</v>
      </c>
      <c r="K294" s="34">
        <v>171.9337931</v>
      </c>
      <c r="L294" s="34">
        <v>226.11844619999999</v>
      </c>
      <c r="M294" s="41">
        <v>-500.64</v>
      </c>
      <c r="N294" s="36">
        <v>1900.09</v>
      </c>
      <c r="O294" s="50">
        <v>4.0765606198621282E-5</v>
      </c>
      <c r="P294" s="56">
        <f t="shared" si="4"/>
        <v>0.997863085665875</v>
      </c>
    </row>
    <row r="295" spans="1:16" ht="15.75" thickBot="1" x14ac:dyDescent="0.3">
      <c r="A295" s="19"/>
      <c r="B295" s="34">
        <v>91.94</v>
      </c>
      <c r="C295" s="34">
        <v>8.06</v>
      </c>
      <c r="D295" s="38"/>
      <c r="H295" s="44">
        <v>1740</v>
      </c>
      <c r="I295" s="34">
        <v>341</v>
      </c>
      <c r="J295" s="34">
        <v>341</v>
      </c>
      <c r="K295" s="34">
        <v>285.97014660000002</v>
      </c>
      <c r="L295" s="34">
        <v>443.8324308</v>
      </c>
      <c r="M295" s="41">
        <v>-258.75</v>
      </c>
      <c r="N295" s="36">
        <v>3000</v>
      </c>
      <c r="O295" s="50">
        <v>3.994560837278694E-5</v>
      </c>
      <c r="P295" s="56">
        <f t="shared" si="4"/>
        <v>0.99790303127424784</v>
      </c>
    </row>
    <row r="296" spans="1:16" ht="15.75" thickBot="1" x14ac:dyDescent="0.3">
      <c r="A296" s="18">
        <v>3502</v>
      </c>
      <c r="B296" s="33">
        <v>819</v>
      </c>
      <c r="C296" s="33">
        <v>102</v>
      </c>
      <c r="D296" s="39">
        <v>921</v>
      </c>
      <c r="H296" s="44">
        <v>7217</v>
      </c>
      <c r="I296" s="34">
        <v>341</v>
      </c>
      <c r="J296" s="34">
        <v>341</v>
      </c>
      <c r="K296" s="34">
        <v>201.26979470000001</v>
      </c>
      <c r="L296" s="34">
        <v>211.6528313</v>
      </c>
      <c r="M296" s="41">
        <v>-180</v>
      </c>
      <c r="N296" s="36">
        <v>2152.0100000000002</v>
      </c>
      <c r="O296" s="50">
        <v>3.994560837278694E-5</v>
      </c>
      <c r="P296" s="56">
        <f t="shared" si="4"/>
        <v>0.99794297688262068</v>
      </c>
    </row>
    <row r="297" spans="1:16" ht="15.75" thickBot="1" x14ac:dyDescent="0.3">
      <c r="A297" s="19"/>
      <c r="B297" s="34">
        <v>88.93</v>
      </c>
      <c r="C297" s="34">
        <v>11.07</v>
      </c>
      <c r="D297" s="38"/>
      <c r="H297" s="44">
        <v>3728</v>
      </c>
      <c r="I297" s="34">
        <v>332</v>
      </c>
      <c r="J297" s="34">
        <v>332</v>
      </c>
      <c r="K297" s="34">
        <v>80.255361399999998</v>
      </c>
      <c r="L297" s="34">
        <v>162.60827929999999</v>
      </c>
      <c r="M297" s="41">
        <v>-245.25</v>
      </c>
      <c r="N297" s="36">
        <v>1360.43</v>
      </c>
      <c r="O297" s="50">
        <v>3.8891325453857085E-5</v>
      </c>
      <c r="P297" s="56">
        <f t="shared" si="4"/>
        <v>0.99798186820807455</v>
      </c>
    </row>
    <row r="298" spans="1:16" ht="15.75" thickBot="1" x14ac:dyDescent="0.3">
      <c r="A298" s="18">
        <v>501</v>
      </c>
      <c r="B298" s="33">
        <v>640</v>
      </c>
      <c r="C298" s="33">
        <v>189</v>
      </c>
      <c r="D298" s="39">
        <v>829</v>
      </c>
      <c r="H298" s="44">
        <v>8651</v>
      </c>
      <c r="I298" s="34">
        <v>322</v>
      </c>
      <c r="J298" s="34">
        <v>322</v>
      </c>
      <c r="K298" s="34">
        <v>71.969503099999997</v>
      </c>
      <c r="L298" s="34">
        <v>273.06128810000001</v>
      </c>
      <c r="M298" s="41">
        <v>-250</v>
      </c>
      <c r="N298" s="36">
        <v>4600</v>
      </c>
      <c r="O298" s="50">
        <v>3.7719899988379458E-5</v>
      </c>
      <c r="P298" s="56">
        <f t="shared" si="4"/>
        <v>0.99801958810806291</v>
      </c>
    </row>
    <row r="299" spans="1:16" ht="15.75" thickBot="1" x14ac:dyDescent="0.3">
      <c r="A299" s="19"/>
      <c r="B299" s="34">
        <v>77.2</v>
      </c>
      <c r="C299" s="34">
        <v>22.8</v>
      </c>
      <c r="D299" s="38"/>
      <c r="H299" s="44">
        <v>8241</v>
      </c>
      <c r="I299" s="34">
        <v>318</v>
      </c>
      <c r="J299" s="34">
        <v>318</v>
      </c>
      <c r="K299" s="34">
        <v>86.700534599999997</v>
      </c>
      <c r="L299" s="34">
        <v>139.60106909999999</v>
      </c>
      <c r="M299" s="41">
        <v>-411.4</v>
      </c>
      <c r="N299" s="36">
        <v>960</v>
      </c>
      <c r="O299" s="50">
        <v>3.7251329802188407E-5</v>
      </c>
      <c r="P299" s="56">
        <f t="shared" si="4"/>
        <v>0.99805683943786505</v>
      </c>
    </row>
    <row r="300" spans="1:16" ht="15.75" thickBot="1" x14ac:dyDescent="0.3">
      <c r="A300" s="18">
        <v>4121</v>
      </c>
      <c r="B300" s="33">
        <v>697</v>
      </c>
      <c r="C300" s="33">
        <v>159</v>
      </c>
      <c r="D300" s="39">
        <v>856</v>
      </c>
      <c r="H300" s="44">
        <v>7297</v>
      </c>
      <c r="I300" s="34">
        <v>317</v>
      </c>
      <c r="J300" s="34">
        <v>317</v>
      </c>
      <c r="K300" s="34">
        <v>80.031230300000004</v>
      </c>
      <c r="L300" s="34">
        <v>61.620860399999998</v>
      </c>
      <c r="M300" s="41">
        <v>-170</v>
      </c>
      <c r="N300" s="36">
        <v>402.28</v>
      </c>
      <c r="O300" s="50">
        <v>3.7134187255640648E-5</v>
      </c>
      <c r="P300" s="56">
        <f t="shared" si="4"/>
        <v>0.99809397362512065</v>
      </c>
    </row>
    <row r="301" spans="1:16" ht="15.75" thickBot="1" x14ac:dyDescent="0.3">
      <c r="A301" s="19"/>
      <c r="B301" s="34">
        <v>81.430000000000007</v>
      </c>
      <c r="C301" s="34">
        <v>18.57</v>
      </c>
      <c r="D301" s="38"/>
      <c r="H301" s="44">
        <v>3615</v>
      </c>
      <c r="I301" s="34">
        <v>306</v>
      </c>
      <c r="J301" s="34">
        <v>306</v>
      </c>
      <c r="K301" s="34">
        <v>101.9921569</v>
      </c>
      <c r="L301" s="34">
        <v>96.641572100000005</v>
      </c>
      <c r="M301" s="41">
        <v>-162.36000000000001</v>
      </c>
      <c r="N301" s="36">
        <v>892.7</v>
      </c>
      <c r="O301" s="50">
        <v>3.5845619243615261E-5</v>
      </c>
      <c r="P301" s="56">
        <f t="shared" si="4"/>
        <v>0.99812981924436428</v>
      </c>
    </row>
    <row r="302" spans="1:16" ht="15.75" thickBot="1" x14ac:dyDescent="0.3">
      <c r="A302" s="18">
        <v>7991</v>
      </c>
      <c r="B302" s="33">
        <v>844</v>
      </c>
      <c r="C302" s="33">
        <v>106</v>
      </c>
      <c r="D302" s="39">
        <v>950</v>
      </c>
      <c r="H302" s="44">
        <v>5198</v>
      </c>
      <c r="I302" s="34">
        <v>303</v>
      </c>
      <c r="J302" s="34">
        <v>303</v>
      </c>
      <c r="K302" s="34">
        <v>116.7727723</v>
      </c>
      <c r="L302" s="34">
        <v>187.4019485</v>
      </c>
      <c r="M302" s="41">
        <v>-19.89</v>
      </c>
      <c r="N302" s="36">
        <v>1520.86</v>
      </c>
      <c r="O302" s="50">
        <v>3.5494191603971976E-5</v>
      </c>
      <c r="P302" s="56">
        <f t="shared" si="4"/>
        <v>0.99816531343596826</v>
      </c>
    </row>
    <row r="303" spans="1:16" ht="15.75" thickBot="1" x14ac:dyDescent="0.3">
      <c r="A303" s="19"/>
      <c r="B303" s="34">
        <v>88.84</v>
      </c>
      <c r="C303" s="34">
        <v>11.16</v>
      </c>
      <c r="D303" s="38"/>
      <c r="H303" s="44">
        <v>4457</v>
      </c>
      <c r="I303" s="34">
        <v>296</v>
      </c>
      <c r="J303" s="34">
        <v>296</v>
      </c>
      <c r="K303" s="34">
        <v>127.81364859999999</v>
      </c>
      <c r="L303" s="34">
        <v>209.07578789999999</v>
      </c>
      <c r="M303" s="41">
        <v>-300</v>
      </c>
      <c r="N303" s="36">
        <v>2000</v>
      </c>
      <c r="O303" s="50">
        <v>3.467419377813764E-5</v>
      </c>
      <c r="P303" s="56">
        <f t="shared" si="4"/>
        <v>0.99819998762974638</v>
      </c>
    </row>
    <row r="304" spans="1:16" ht="15.75" thickBot="1" x14ac:dyDescent="0.3">
      <c r="A304" s="18">
        <v>3174</v>
      </c>
      <c r="B304" s="33">
        <v>790</v>
      </c>
      <c r="C304" s="33">
        <v>117</v>
      </c>
      <c r="D304" s="39">
        <v>907</v>
      </c>
      <c r="H304" s="44">
        <v>7623</v>
      </c>
      <c r="I304" s="34">
        <v>280</v>
      </c>
      <c r="J304" s="34">
        <v>280</v>
      </c>
      <c r="K304" s="34">
        <v>232.60489290000001</v>
      </c>
      <c r="L304" s="34">
        <v>370.96567820000001</v>
      </c>
      <c r="M304" s="41">
        <v>-1300.05</v>
      </c>
      <c r="N304" s="36">
        <v>2835</v>
      </c>
      <c r="O304" s="50">
        <v>3.2799913033373443E-5</v>
      </c>
      <c r="P304" s="56">
        <f t="shared" si="4"/>
        <v>0.99823278754277978</v>
      </c>
    </row>
    <row r="305" spans="1:16" ht="15.75" thickBot="1" x14ac:dyDescent="0.3">
      <c r="A305" s="19"/>
      <c r="B305" s="34">
        <v>87.1</v>
      </c>
      <c r="C305" s="34">
        <v>12.9</v>
      </c>
      <c r="D305" s="38"/>
      <c r="H305" s="44">
        <v>3196</v>
      </c>
      <c r="I305" s="34">
        <v>275</v>
      </c>
      <c r="J305" s="34">
        <v>275</v>
      </c>
      <c r="K305" s="34">
        <v>169.1721091</v>
      </c>
      <c r="L305" s="34">
        <v>234.50725019999999</v>
      </c>
      <c r="M305" s="41">
        <v>-89.8</v>
      </c>
      <c r="N305" s="36">
        <v>1179.1099999999999</v>
      </c>
      <c r="O305" s="50">
        <v>3.2214200300634633E-5</v>
      </c>
      <c r="P305" s="56">
        <f t="shared" si="4"/>
        <v>0.99826500174308042</v>
      </c>
    </row>
    <row r="306" spans="1:16" ht="15.75" thickBot="1" x14ac:dyDescent="0.3">
      <c r="A306" s="18">
        <v>4131</v>
      </c>
      <c r="B306" s="33">
        <v>748</v>
      </c>
      <c r="C306" s="33">
        <v>126</v>
      </c>
      <c r="D306" s="39">
        <v>874</v>
      </c>
      <c r="H306" s="44">
        <v>5976</v>
      </c>
      <c r="I306" s="34">
        <v>270</v>
      </c>
      <c r="J306" s="34">
        <v>270</v>
      </c>
      <c r="K306" s="34">
        <v>119.7415185</v>
      </c>
      <c r="L306" s="34">
        <v>159.0824025</v>
      </c>
      <c r="M306" s="41">
        <v>-419.06</v>
      </c>
      <c r="N306" s="36">
        <v>1000</v>
      </c>
      <c r="O306" s="50">
        <v>3.1628487567895823E-5</v>
      </c>
      <c r="P306" s="56">
        <f t="shared" si="4"/>
        <v>0.9982966302306483</v>
      </c>
    </row>
    <row r="307" spans="1:16" ht="15.75" thickBot="1" x14ac:dyDescent="0.3">
      <c r="A307" s="19"/>
      <c r="B307" s="34">
        <v>85.58</v>
      </c>
      <c r="C307" s="34">
        <v>14.42</v>
      </c>
      <c r="D307" s="38"/>
      <c r="H307" s="44">
        <v>5451</v>
      </c>
      <c r="I307" s="34">
        <v>268</v>
      </c>
      <c r="J307" s="34">
        <v>268</v>
      </c>
      <c r="K307" s="34">
        <v>25.037089600000002</v>
      </c>
      <c r="L307" s="34">
        <v>27.9584744</v>
      </c>
      <c r="M307" s="41">
        <v>-0.99</v>
      </c>
      <c r="N307" s="36">
        <v>214.9</v>
      </c>
      <c r="O307" s="50">
        <v>3.1394202474800297E-5</v>
      </c>
      <c r="P307" s="56">
        <f t="shared" si="4"/>
        <v>0.99832802443312307</v>
      </c>
    </row>
    <row r="308" spans="1:16" ht="15.75" thickBot="1" x14ac:dyDescent="0.3">
      <c r="A308" s="18">
        <v>5983</v>
      </c>
      <c r="B308" s="33">
        <v>683</v>
      </c>
      <c r="C308" s="33">
        <v>167</v>
      </c>
      <c r="D308" s="39">
        <v>850</v>
      </c>
      <c r="H308" s="44">
        <v>3687</v>
      </c>
      <c r="I308" s="34">
        <v>257</v>
      </c>
      <c r="J308" s="34">
        <v>257</v>
      </c>
      <c r="K308" s="34">
        <v>128.33042800000001</v>
      </c>
      <c r="L308" s="34">
        <v>167.08418750000001</v>
      </c>
      <c r="M308" s="41">
        <v>-1048.05</v>
      </c>
      <c r="N308" s="36">
        <v>1048.05</v>
      </c>
      <c r="O308" s="50">
        <v>3.0105634462774911E-5</v>
      </c>
      <c r="P308" s="56">
        <f t="shared" si="4"/>
        <v>0.99835813006758589</v>
      </c>
    </row>
    <row r="309" spans="1:16" ht="15.75" thickBot="1" x14ac:dyDescent="0.3">
      <c r="A309" s="19"/>
      <c r="B309" s="34">
        <v>80.349999999999994</v>
      </c>
      <c r="C309" s="34">
        <v>19.649999999999999</v>
      </c>
      <c r="D309" s="38"/>
      <c r="H309" s="44">
        <v>3726</v>
      </c>
      <c r="I309" s="34">
        <v>248</v>
      </c>
      <c r="J309" s="34">
        <v>248</v>
      </c>
      <c r="K309" s="34">
        <v>77.505241900000001</v>
      </c>
      <c r="L309" s="34">
        <v>128.8889308</v>
      </c>
      <c r="M309" s="41">
        <v>-343.35</v>
      </c>
      <c r="N309" s="36">
        <v>780.32</v>
      </c>
      <c r="O309" s="50">
        <v>2.905135154384505E-5</v>
      </c>
      <c r="P309" s="56">
        <f t="shared" si="4"/>
        <v>0.99838718141912974</v>
      </c>
    </row>
    <row r="310" spans="1:16" ht="15.75" thickBot="1" x14ac:dyDescent="0.3">
      <c r="A310" s="18">
        <v>8111</v>
      </c>
      <c r="B310" s="33">
        <v>644</v>
      </c>
      <c r="C310" s="33">
        <v>133</v>
      </c>
      <c r="D310" s="39">
        <v>777</v>
      </c>
      <c r="H310" s="44">
        <v>1731</v>
      </c>
      <c r="I310" s="34">
        <v>246</v>
      </c>
      <c r="J310" s="34">
        <v>246</v>
      </c>
      <c r="K310" s="34">
        <v>272.59500000000003</v>
      </c>
      <c r="L310" s="34">
        <v>457.604332</v>
      </c>
      <c r="M310" s="41">
        <v>-58.14</v>
      </c>
      <c r="N310" s="36">
        <v>3284.94</v>
      </c>
      <c r="O310" s="50">
        <v>2.8817066450749524E-5</v>
      </c>
      <c r="P310" s="56">
        <f t="shared" si="4"/>
        <v>0.99841599848558049</v>
      </c>
    </row>
    <row r="311" spans="1:16" ht="15.75" thickBot="1" x14ac:dyDescent="0.3">
      <c r="A311" s="19"/>
      <c r="B311" s="34">
        <v>82.88</v>
      </c>
      <c r="C311" s="34">
        <v>17.12</v>
      </c>
      <c r="D311" s="38"/>
      <c r="H311" s="44">
        <v>3551</v>
      </c>
      <c r="I311" s="34">
        <v>246</v>
      </c>
      <c r="J311" s="34">
        <v>246</v>
      </c>
      <c r="K311" s="34">
        <v>90.476544700000005</v>
      </c>
      <c r="L311" s="34">
        <v>192.79893269999999</v>
      </c>
      <c r="M311" s="41">
        <v>-522.85</v>
      </c>
      <c r="N311" s="36">
        <v>1443.2</v>
      </c>
      <c r="O311" s="50">
        <v>2.8817066450749524E-5</v>
      </c>
      <c r="P311" s="56">
        <f t="shared" si="4"/>
        <v>0.99844481555203124</v>
      </c>
    </row>
    <row r="312" spans="1:16" ht="15.75" thickBot="1" x14ac:dyDescent="0.3">
      <c r="A312" s="18">
        <v>3562</v>
      </c>
      <c r="B312" s="33">
        <v>714</v>
      </c>
      <c r="C312" s="33">
        <v>109</v>
      </c>
      <c r="D312" s="39">
        <v>823</v>
      </c>
      <c r="H312" s="44">
        <v>3771</v>
      </c>
      <c r="I312" s="34">
        <v>244</v>
      </c>
      <c r="J312" s="34">
        <v>244</v>
      </c>
      <c r="K312" s="34">
        <v>92.822827899999993</v>
      </c>
      <c r="L312" s="34">
        <v>202.4074244</v>
      </c>
      <c r="M312" s="41">
        <v>-654</v>
      </c>
      <c r="N312" s="36">
        <v>1429.93</v>
      </c>
      <c r="O312" s="50">
        <v>2.8582781357654002E-5</v>
      </c>
      <c r="P312" s="56">
        <f t="shared" si="4"/>
        <v>0.99847339833338888</v>
      </c>
    </row>
    <row r="313" spans="1:16" ht="15.75" thickBot="1" x14ac:dyDescent="0.3">
      <c r="A313" s="19"/>
      <c r="B313" s="34">
        <v>86.76</v>
      </c>
      <c r="C313" s="34">
        <v>13.24</v>
      </c>
      <c r="D313" s="38"/>
      <c r="H313" s="44">
        <v>3513</v>
      </c>
      <c r="I313" s="34">
        <v>243</v>
      </c>
      <c r="J313" s="34">
        <v>243</v>
      </c>
      <c r="K313" s="34">
        <v>185.33534979999999</v>
      </c>
      <c r="L313" s="34">
        <v>250.2146645</v>
      </c>
      <c r="M313" s="41">
        <v>-659.3</v>
      </c>
      <c r="N313" s="36">
        <v>2000</v>
      </c>
      <c r="O313" s="50">
        <v>2.8465638811106239E-5</v>
      </c>
      <c r="P313" s="56">
        <f t="shared" si="4"/>
        <v>0.99850186397219998</v>
      </c>
    </row>
    <row r="314" spans="1:16" ht="15.75" thickBot="1" x14ac:dyDescent="0.3">
      <c r="A314" s="18">
        <v>3700</v>
      </c>
      <c r="B314" s="33">
        <v>695</v>
      </c>
      <c r="C314" s="33">
        <v>156</v>
      </c>
      <c r="D314" s="39">
        <v>851</v>
      </c>
      <c r="H314" s="44">
        <v>7692</v>
      </c>
      <c r="I314" s="34">
        <v>243</v>
      </c>
      <c r="J314" s="34">
        <v>243</v>
      </c>
      <c r="K314" s="34">
        <v>165.25222220000001</v>
      </c>
      <c r="L314" s="34">
        <v>302.69075809999998</v>
      </c>
      <c r="M314" s="41">
        <v>-200</v>
      </c>
      <c r="N314" s="36">
        <v>2374.09</v>
      </c>
      <c r="O314" s="50">
        <v>2.8465638811106239E-5</v>
      </c>
      <c r="P314" s="56">
        <f t="shared" si="4"/>
        <v>0.99853032961101107</v>
      </c>
    </row>
    <row r="315" spans="1:16" ht="15.75" thickBot="1" x14ac:dyDescent="0.3">
      <c r="A315" s="19"/>
      <c r="B315" s="34">
        <v>81.67</v>
      </c>
      <c r="C315" s="34">
        <v>18.329999999999998</v>
      </c>
      <c r="D315" s="38"/>
      <c r="H315" s="44">
        <v>1771</v>
      </c>
      <c r="I315" s="34">
        <v>242</v>
      </c>
      <c r="J315" s="34">
        <v>242</v>
      </c>
      <c r="K315" s="34">
        <v>350.9815289</v>
      </c>
      <c r="L315" s="34">
        <v>478.74981009999999</v>
      </c>
      <c r="M315" s="41">
        <v>-533.07000000000005</v>
      </c>
      <c r="N315" s="36">
        <v>3257.42</v>
      </c>
      <c r="O315" s="50">
        <v>2.8348496264558476E-5</v>
      </c>
      <c r="P315" s="56">
        <f t="shared" si="4"/>
        <v>0.99855867810727561</v>
      </c>
    </row>
    <row r="316" spans="1:16" ht="15.75" thickBot="1" x14ac:dyDescent="0.3">
      <c r="A316" s="18">
        <v>5933</v>
      </c>
      <c r="B316" s="33">
        <v>590</v>
      </c>
      <c r="C316" s="33">
        <v>183</v>
      </c>
      <c r="D316" s="39">
        <v>773</v>
      </c>
      <c r="H316" s="44">
        <v>3530</v>
      </c>
      <c r="I316" s="34">
        <v>237</v>
      </c>
      <c r="J316" s="34">
        <v>237</v>
      </c>
      <c r="K316" s="34">
        <v>168.49088610000001</v>
      </c>
      <c r="L316" s="34">
        <v>243.6511198</v>
      </c>
      <c r="M316" s="41">
        <v>-516.66</v>
      </c>
      <c r="N316" s="36">
        <v>1991.2</v>
      </c>
      <c r="O316" s="50">
        <v>2.7762783531819663E-5</v>
      </c>
      <c r="P316" s="56">
        <f t="shared" si="4"/>
        <v>0.99858644089080739</v>
      </c>
    </row>
    <row r="317" spans="1:16" ht="15.75" thickBot="1" x14ac:dyDescent="0.3">
      <c r="A317" s="19"/>
      <c r="B317" s="34">
        <v>76.33</v>
      </c>
      <c r="C317" s="34">
        <v>23.67</v>
      </c>
      <c r="D317" s="38"/>
      <c r="H317" s="44">
        <v>4011</v>
      </c>
      <c r="I317" s="34">
        <v>234</v>
      </c>
      <c r="J317" s="34">
        <v>234</v>
      </c>
      <c r="K317" s="34">
        <v>53.596538500000001</v>
      </c>
      <c r="L317" s="34">
        <v>91.847952100000001</v>
      </c>
      <c r="M317" s="41">
        <v>-123.21</v>
      </c>
      <c r="N317" s="36">
        <v>513.63</v>
      </c>
      <c r="O317" s="50">
        <v>2.7411355892176378E-5</v>
      </c>
      <c r="P317" s="56">
        <f t="shared" si="4"/>
        <v>0.99861385224669952</v>
      </c>
    </row>
    <row r="318" spans="1:16" ht="15.75" thickBot="1" x14ac:dyDescent="0.3">
      <c r="A318" s="18">
        <v>8661</v>
      </c>
      <c r="B318" s="33">
        <v>703</v>
      </c>
      <c r="C318" s="33">
        <v>83</v>
      </c>
      <c r="D318" s="39">
        <v>786</v>
      </c>
      <c r="H318" s="44">
        <v>3693</v>
      </c>
      <c r="I318" s="34">
        <v>230</v>
      </c>
      <c r="J318" s="34">
        <v>230</v>
      </c>
      <c r="K318" s="34">
        <v>141.2394783</v>
      </c>
      <c r="L318" s="34">
        <v>136.21001680000001</v>
      </c>
      <c r="M318" s="41">
        <v>-271.18</v>
      </c>
      <c r="N318" s="36">
        <v>1162.7</v>
      </c>
      <c r="O318" s="50">
        <v>2.6942785705985327E-5</v>
      </c>
      <c r="P318" s="56">
        <f t="shared" si="4"/>
        <v>0.99864079503240555</v>
      </c>
    </row>
    <row r="319" spans="1:16" ht="15.75" thickBot="1" x14ac:dyDescent="0.3">
      <c r="A319" s="19"/>
      <c r="B319" s="34">
        <v>89.44</v>
      </c>
      <c r="C319" s="34">
        <v>10.56</v>
      </c>
      <c r="D319" s="38"/>
      <c r="H319" s="44">
        <v>5021</v>
      </c>
      <c r="I319" s="34">
        <v>215</v>
      </c>
      <c r="J319" s="34">
        <v>215</v>
      </c>
      <c r="K319" s="34">
        <v>317.22000000000003</v>
      </c>
      <c r="L319" s="34">
        <v>483.91067609999999</v>
      </c>
      <c r="M319" s="41">
        <v>-714.67</v>
      </c>
      <c r="N319" s="36">
        <v>3680</v>
      </c>
      <c r="O319" s="50">
        <v>2.5185647507768893E-5</v>
      </c>
      <c r="P319" s="56">
        <f t="shared" si="4"/>
        <v>0.9986659806799133</v>
      </c>
    </row>
    <row r="320" spans="1:16" ht="15.75" thickBot="1" x14ac:dyDescent="0.3">
      <c r="A320" s="18">
        <v>5047</v>
      </c>
      <c r="B320" s="33">
        <v>678</v>
      </c>
      <c r="C320" s="33">
        <v>93</v>
      </c>
      <c r="D320" s="39">
        <v>771</v>
      </c>
      <c r="H320" s="44">
        <v>1761</v>
      </c>
      <c r="I320" s="34">
        <v>213</v>
      </c>
      <c r="J320" s="34">
        <v>213</v>
      </c>
      <c r="K320" s="34">
        <v>325.87666669999999</v>
      </c>
      <c r="L320" s="34">
        <v>473.10055610000001</v>
      </c>
      <c r="M320" s="41">
        <v>-330.67</v>
      </c>
      <c r="N320" s="36">
        <v>3000</v>
      </c>
      <c r="O320" s="50">
        <v>2.4951362414673371E-5</v>
      </c>
      <c r="P320" s="56">
        <f t="shared" si="4"/>
        <v>0.99869093204232795</v>
      </c>
    </row>
    <row r="321" spans="1:16" ht="15.75" thickBot="1" x14ac:dyDescent="0.3">
      <c r="A321" s="19"/>
      <c r="B321" s="34">
        <v>87.94</v>
      </c>
      <c r="C321" s="34">
        <v>12.06</v>
      </c>
      <c r="D321" s="38"/>
      <c r="H321" s="44">
        <v>3765</v>
      </c>
      <c r="I321" s="34">
        <v>213</v>
      </c>
      <c r="J321" s="34">
        <v>213</v>
      </c>
      <c r="K321" s="34">
        <v>135.59661969999999</v>
      </c>
      <c r="L321" s="34">
        <v>562.33618669999998</v>
      </c>
      <c r="M321" s="41">
        <v>-4973.51</v>
      </c>
      <c r="N321" s="36">
        <v>4973.51</v>
      </c>
      <c r="O321" s="50">
        <v>2.4951362414673371E-5</v>
      </c>
      <c r="P321" s="56">
        <f t="shared" si="4"/>
        <v>0.9987158834047426</v>
      </c>
    </row>
    <row r="322" spans="1:16" ht="15.75" thickBot="1" x14ac:dyDescent="0.3">
      <c r="A322" s="18">
        <v>5085</v>
      </c>
      <c r="B322" s="33">
        <v>732</v>
      </c>
      <c r="C322" s="33">
        <v>65</v>
      </c>
      <c r="D322" s="39">
        <v>797</v>
      </c>
      <c r="H322" s="44">
        <v>3777</v>
      </c>
      <c r="I322" s="34">
        <v>213</v>
      </c>
      <c r="J322" s="34">
        <v>213</v>
      </c>
      <c r="K322" s="34">
        <v>120.26732389999999</v>
      </c>
      <c r="L322" s="34">
        <v>220.86975760000001</v>
      </c>
      <c r="M322" s="41">
        <v>-569.19000000000005</v>
      </c>
      <c r="N322" s="36">
        <v>1473.93</v>
      </c>
      <c r="O322" s="50">
        <v>2.4951362414673371E-5</v>
      </c>
      <c r="P322" s="56">
        <f t="shared" si="4"/>
        <v>0.99874083476715725</v>
      </c>
    </row>
    <row r="323" spans="1:16" ht="15.75" thickBot="1" x14ac:dyDescent="0.3">
      <c r="A323" s="19"/>
      <c r="B323" s="34">
        <v>91.84</v>
      </c>
      <c r="C323" s="34">
        <v>8.16</v>
      </c>
      <c r="D323" s="38"/>
      <c r="H323" s="44">
        <v>3052</v>
      </c>
      <c r="I323" s="34">
        <v>211</v>
      </c>
      <c r="J323" s="34">
        <v>211</v>
      </c>
      <c r="K323" s="34">
        <v>456.3966825</v>
      </c>
      <c r="L323" s="34">
        <v>383.47659270000003</v>
      </c>
      <c r="M323" s="41">
        <v>-532.79999999999995</v>
      </c>
      <c r="N323" s="36">
        <v>2680</v>
      </c>
      <c r="O323" s="50">
        <v>2.4717077321577845E-5</v>
      </c>
      <c r="P323" s="56">
        <f t="shared" si="4"/>
        <v>0.99876555184447879</v>
      </c>
    </row>
    <row r="324" spans="1:16" ht="15.75" thickBot="1" x14ac:dyDescent="0.3">
      <c r="A324" s="18">
        <v>7512</v>
      </c>
      <c r="B324" s="33">
        <v>683</v>
      </c>
      <c r="C324" s="33">
        <v>96</v>
      </c>
      <c r="D324" s="39">
        <v>779</v>
      </c>
      <c r="H324" s="44">
        <v>2842</v>
      </c>
      <c r="I324" s="34">
        <v>207</v>
      </c>
      <c r="J324" s="34">
        <v>207</v>
      </c>
      <c r="K324" s="34">
        <v>191.02241549999999</v>
      </c>
      <c r="L324" s="34">
        <v>374.21028790000003</v>
      </c>
      <c r="M324" s="41">
        <v>-83.55</v>
      </c>
      <c r="N324" s="36">
        <v>2600</v>
      </c>
      <c r="O324" s="50">
        <v>2.4248507135386794E-5</v>
      </c>
      <c r="P324" s="56">
        <f t="shared" si="4"/>
        <v>0.99878980035161413</v>
      </c>
    </row>
    <row r="325" spans="1:16" ht="15.75" thickBot="1" x14ac:dyDescent="0.3">
      <c r="A325" s="19"/>
      <c r="B325" s="34">
        <v>87.68</v>
      </c>
      <c r="C325" s="34">
        <v>12.32</v>
      </c>
      <c r="D325" s="38"/>
      <c r="H325" s="44">
        <v>3555</v>
      </c>
      <c r="I325" s="34">
        <v>187</v>
      </c>
      <c r="J325" s="34">
        <v>187</v>
      </c>
      <c r="K325" s="34">
        <v>98.588556100000005</v>
      </c>
      <c r="L325" s="34">
        <v>177.48248240000001</v>
      </c>
      <c r="M325" s="41">
        <v>-740.09</v>
      </c>
      <c r="N325" s="36">
        <v>1145.79</v>
      </c>
      <c r="O325" s="50">
        <v>2.190565620443155E-5</v>
      </c>
      <c r="P325" s="56">
        <f t="shared" ref="P325:P388" si="5">O325+P324</f>
        <v>0.99881170600781854</v>
      </c>
    </row>
    <row r="326" spans="1:16" ht="15.75" thickBot="1" x14ac:dyDescent="0.3">
      <c r="A326" s="18">
        <v>1711</v>
      </c>
      <c r="B326" s="33">
        <v>667</v>
      </c>
      <c r="C326" s="33">
        <v>94</v>
      </c>
      <c r="D326" s="39">
        <v>761</v>
      </c>
      <c r="H326" s="44">
        <v>5051</v>
      </c>
      <c r="I326" s="34">
        <v>186</v>
      </c>
      <c r="J326" s="34">
        <v>186</v>
      </c>
      <c r="K326" s="34">
        <v>258.69</v>
      </c>
      <c r="L326" s="34">
        <v>499.5859064</v>
      </c>
      <c r="M326" s="41">
        <v>-426.94</v>
      </c>
      <c r="N326" s="36">
        <v>5000</v>
      </c>
      <c r="O326" s="50">
        <v>2.1788513657883787E-5</v>
      </c>
      <c r="P326" s="56">
        <f t="shared" si="5"/>
        <v>0.99883349452147641</v>
      </c>
    </row>
    <row r="327" spans="1:16" ht="15.75" thickBot="1" x14ac:dyDescent="0.3">
      <c r="A327" s="19"/>
      <c r="B327" s="34">
        <v>87.65</v>
      </c>
      <c r="C327" s="34">
        <v>12.35</v>
      </c>
      <c r="D327" s="38"/>
      <c r="H327" s="44">
        <v>3660</v>
      </c>
      <c r="I327" s="34">
        <v>179</v>
      </c>
      <c r="J327" s="34">
        <v>179</v>
      </c>
      <c r="K327" s="34">
        <v>77.643687200000002</v>
      </c>
      <c r="L327" s="34">
        <v>106.2699593</v>
      </c>
      <c r="M327" s="41">
        <v>-230.84</v>
      </c>
      <c r="N327" s="36">
        <v>1247.4000000000001</v>
      </c>
      <c r="O327" s="50">
        <v>2.0968515832049451E-5</v>
      </c>
      <c r="P327" s="56">
        <f t="shared" si="5"/>
        <v>0.9988544630373084</v>
      </c>
    </row>
    <row r="328" spans="1:16" ht="15.75" thickBot="1" x14ac:dyDescent="0.3">
      <c r="A328" s="18">
        <v>3357</v>
      </c>
      <c r="B328" s="33">
        <v>699</v>
      </c>
      <c r="C328" s="33">
        <v>104</v>
      </c>
      <c r="D328" s="39">
        <v>803</v>
      </c>
      <c r="H328" s="44">
        <v>3592</v>
      </c>
      <c r="I328" s="34">
        <v>177</v>
      </c>
      <c r="J328" s="34">
        <v>177</v>
      </c>
      <c r="K328" s="34">
        <v>146.85536719999999</v>
      </c>
      <c r="L328" s="34">
        <v>211.274505</v>
      </c>
      <c r="M328" s="41">
        <v>-790.92</v>
      </c>
      <c r="N328" s="36">
        <v>901.51</v>
      </c>
      <c r="O328" s="50">
        <v>2.0734230738953926E-5</v>
      </c>
      <c r="P328" s="56">
        <f t="shared" si="5"/>
        <v>0.99887519726804741</v>
      </c>
    </row>
    <row r="329" spans="1:16" ht="15.75" thickBot="1" x14ac:dyDescent="0.3">
      <c r="A329" s="19"/>
      <c r="B329" s="34">
        <v>87.05</v>
      </c>
      <c r="C329" s="34">
        <v>12.95</v>
      </c>
      <c r="D329" s="38"/>
      <c r="H329" s="44">
        <v>6211</v>
      </c>
      <c r="I329" s="34">
        <v>167</v>
      </c>
      <c r="J329" s="34">
        <v>167</v>
      </c>
      <c r="K329" s="34">
        <v>184.09269459999999</v>
      </c>
      <c r="L329" s="34">
        <v>916.7371852</v>
      </c>
      <c r="M329" s="41">
        <v>-5000</v>
      </c>
      <c r="N329" s="36">
        <v>5000</v>
      </c>
      <c r="O329" s="50">
        <v>1.9562805273476302E-5</v>
      </c>
      <c r="P329" s="56">
        <f t="shared" si="5"/>
        <v>0.9988947600733209</v>
      </c>
    </row>
    <row r="330" spans="1:16" ht="15.75" thickBot="1" x14ac:dyDescent="0.3">
      <c r="A330" s="18">
        <v>3060</v>
      </c>
      <c r="B330" s="33">
        <v>736</v>
      </c>
      <c r="C330" s="33">
        <v>50</v>
      </c>
      <c r="D330" s="39">
        <v>786</v>
      </c>
      <c r="H330" s="44">
        <v>3085</v>
      </c>
      <c r="I330" s="34">
        <v>164</v>
      </c>
      <c r="J330" s="34">
        <v>164</v>
      </c>
      <c r="K330" s="34">
        <v>208.1215244</v>
      </c>
      <c r="L330" s="34">
        <v>141.66564700000001</v>
      </c>
      <c r="M330" s="34">
        <v>4</v>
      </c>
      <c r="N330" s="36">
        <v>807.3</v>
      </c>
      <c r="O330" s="50">
        <v>1.9211377633833017E-5</v>
      </c>
      <c r="P330" s="56">
        <f t="shared" si="5"/>
        <v>0.99891397145095473</v>
      </c>
    </row>
    <row r="331" spans="1:16" ht="15.75" thickBot="1" x14ac:dyDescent="0.3">
      <c r="A331" s="19"/>
      <c r="B331" s="34">
        <v>93.64</v>
      </c>
      <c r="C331" s="34">
        <v>6.36</v>
      </c>
      <c r="D331" s="38"/>
      <c r="H331" s="44">
        <v>3654</v>
      </c>
      <c r="I331" s="34">
        <v>160</v>
      </c>
      <c r="J331" s="34">
        <v>160</v>
      </c>
      <c r="K331" s="34">
        <v>232.35418749999999</v>
      </c>
      <c r="L331" s="34">
        <v>367.72752659999998</v>
      </c>
      <c r="M331" s="41">
        <v>-450.87</v>
      </c>
      <c r="N331" s="36">
        <v>1719.13</v>
      </c>
      <c r="O331" s="50">
        <v>1.8742807447641966E-5</v>
      </c>
      <c r="P331" s="56">
        <f t="shared" si="5"/>
        <v>0.99893271425840235</v>
      </c>
    </row>
    <row r="332" spans="1:16" ht="15.75" thickBot="1" x14ac:dyDescent="0.3">
      <c r="A332" s="18">
        <v>3510</v>
      </c>
      <c r="B332" s="33">
        <v>669</v>
      </c>
      <c r="C332" s="33">
        <v>126</v>
      </c>
      <c r="D332" s="39">
        <v>795</v>
      </c>
      <c r="H332" s="44">
        <v>3722</v>
      </c>
      <c r="I332" s="34">
        <v>160</v>
      </c>
      <c r="J332" s="34">
        <v>160</v>
      </c>
      <c r="K332" s="34">
        <v>141.47399999999999</v>
      </c>
      <c r="L332" s="34">
        <v>170.6383198</v>
      </c>
      <c r="M332" s="41">
        <v>-160.19999999999999</v>
      </c>
      <c r="N332" s="36">
        <v>1344</v>
      </c>
      <c r="O332" s="50">
        <v>1.8742807447641966E-5</v>
      </c>
      <c r="P332" s="56">
        <f t="shared" si="5"/>
        <v>0.99895145706584998</v>
      </c>
    </row>
    <row r="333" spans="1:16" ht="15.75" thickBot="1" x14ac:dyDescent="0.3">
      <c r="A333" s="19"/>
      <c r="B333" s="34">
        <v>84.15</v>
      </c>
      <c r="C333" s="34">
        <v>15.85</v>
      </c>
      <c r="D333" s="38"/>
      <c r="H333" s="44">
        <v>3022</v>
      </c>
      <c r="I333" s="34">
        <v>159</v>
      </c>
      <c r="J333" s="34">
        <v>159</v>
      </c>
      <c r="K333" s="34">
        <v>722.38761009999996</v>
      </c>
      <c r="L333" s="34">
        <v>644.14677389999997</v>
      </c>
      <c r="M333" s="41">
        <v>-1685</v>
      </c>
      <c r="N333" s="36">
        <v>2885</v>
      </c>
      <c r="O333" s="50">
        <v>1.8625664901094203E-5</v>
      </c>
      <c r="P333" s="56">
        <f t="shared" si="5"/>
        <v>0.99897008273075105</v>
      </c>
    </row>
    <row r="334" spans="1:16" ht="15.75" thickBot="1" x14ac:dyDescent="0.3">
      <c r="A334" s="18">
        <v>3366</v>
      </c>
      <c r="B334" s="33">
        <v>639</v>
      </c>
      <c r="C334" s="33">
        <v>84</v>
      </c>
      <c r="D334" s="39">
        <v>723</v>
      </c>
      <c r="H334" s="44">
        <v>3515</v>
      </c>
      <c r="I334" s="34">
        <v>156</v>
      </c>
      <c r="J334" s="34">
        <v>156</v>
      </c>
      <c r="K334" s="34">
        <v>92.675128200000003</v>
      </c>
      <c r="L334" s="34">
        <v>135.68727720000001</v>
      </c>
      <c r="M334" s="41">
        <v>-524.70000000000005</v>
      </c>
      <c r="N334" s="36">
        <v>949.2</v>
      </c>
      <c r="O334" s="50">
        <v>1.8274237261450919E-5</v>
      </c>
      <c r="P334" s="56">
        <f t="shared" si="5"/>
        <v>0.99898835696801247</v>
      </c>
    </row>
    <row r="335" spans="1:16" ht="15.75" thickBot="1" x14ac:dyDescent="0.3">
      <c r="A335" s="19"/>
      <c r="B335" s="34">
        <v>88.38</v>
      </c>
      <c r="C335" s="34">
        <v>11.62</v>
      </c>
      <c r="D335" s="38"/>
      <c r="H335" s="44">
        <v>5975</v>
      </c>
      <c r="I335" s="34">
        <v>155</v>
      </c>
      <c r="J335" s="34">
        <v>155</v>
      </c>
      <c r="K335" s="34">
        <v>299.60832260000001</v>
      </c>
      <c r="L335" s="34">
        <v>586.58563030000005</v>
      </c>
      <c r="M335" s="41">
        <v>-500</v>
      </c>
      <c r="N335" s="36">
        <v>5466.3</v>
      </c>
      <c r="O335" s="50">
        <v>1.8157094714903156E-5</v>
      </c>
      <c r="P335" s="56">
        <f t="shared" si="5"/>
        <v>0.99900651406272734</v>
      </c>
    </row>
    <row r="336" spans="1:16" ht="15.75" thickBot="1" x14ac:dyDescent="0.3">
      <c r="A336" s="18">
        <v>3389</v>
      </c>
      <c r="B336" s="33">
        <v>618</v>
      </c>
      <c r="C336" s="33">
        <v>102</v>
      </c>
      <c r="D336" s="39">
        <v>720</v>
      </c>
      <c r="H336" s="44">
        <v>5718</v>
      </c>
      <c r="I336" s="34">
        <v>154</v>
      </c>
      <c r="J336" s="34">
        <v>154</v>
      </c>
      <c r="K336" s="34">
        <v>216.11396099999999</v>
      </c>
      <c r="L336" s="34">
        <v>392.95589510000002</v>
      </c>
      <c r="M336" s="41">
        <v>-490.36</v>
      </c>
      <c r="N336" s="36">
        <v>2000</v>
      </c>
      <c r="O336" s="50">
        <v>1.8039952168355393E-5</v>
      </c>
      <c r="P336" s="56">
        <f t="shared" si="5"/>
        <v>0.99902455401489565</v>
      </c>
    </row>
    <row r="337" spans="1:16" ht="15.75" thickBot="1" x14ac:dyDescent="0.3">
      <c r="A337" s="19"/>
      <c r="B337" s="34">
        <v>85.83</v>
      </c>
      <c r="C337" s="34">
        <v>14.17</v>
      </c>
      <c r="D337" s="38"/>
      <c r="H337" s="44">
        <v>3676</v>
      </c>
      <c r="I337" s="34">
        <v>152</v>
      </c>
      <c r="J337" s="34">
        <v>152</v>
      </c>
      <c r="K337" s="34">
        <v>101.7299342</v>
      </c>
      <c r="L337" s="34">
        <v>140.19127660000001</v>
      </c>
      <c r="M337" s="41">
        <v>-272.45</v>
      </c>
      <c r="N337" s="36">
        <v>807.63</v>
      </c>
      <c r="O337" s="50">
        <v>1.7805667075259868E-5</v>
      </c>
      <c r="P337" s="56">
        <f t="shared" si="5"/>
        <v>0.99904235968197086</v>
      </c>
    </row>
    <row r="338" spans="1:16" ht="15.75" thickBot="1" x14ac:dyDescent="0.3">
      <c r="A338" s="18">
        <v>5948</v>
      </c>
      <c r="B338" s="33">
        <v>607</v>
      </c>
      <c r="C338" s="33">
        <v>111</v>
      </c>
      <c r="D338" s="39">
        <v>718</v>
      </c>
      <c r="H338" s="44">
        <v>3604</v>
      </c>
      <c r="I338" s="34">
        <v>151</v>
      </c>
      <c r="J338" s="34">
        <v>151</v>
      </c>
      <c r="K338" s="34">
        <v>214.1762914</v>
      </c>
      <c r="L338" s="34">
        <v>335.11813719999998</v>
      </c>
      <c r="M338" s="41">
        <v>-359.34</v>
      </c>
      <c r="N338" s="36">
        <v>2844.09</v>
      </c>
      <c r="O338" s="50">
        <v>1.7688524528712108E-5</v>
      </c>
      <c r="P338" s="56">
        <f t="shared" si="5"/>
        <v>0.99906004820649952</v>
      </c>
    </row>
    <row r="339" spans="1:16" ht="15.75" thickBot="1" x14ac:dyDescent="0.3">
      <c r="A339" s="19"/>
      <c r="B339" s="34">
        <v>84.54</v>
      </c>
      <c r="C339" s="34">
        <v>15.46</v>
      </c>
      <c r="D339" s="38"/>
      <c r="H339" s="44">
        <v>3009</v>
      </c>
      <c r="I339" s="34">
        <v>149</v>
      </c>
      <c r="J339" s="34">
        <v>149</v>
      </c>
      <c r="K339" s="34">
        <v>295.07181209999999</v>
      </c>
      <c r="L339" s="34">
        <v>349.05062529999998</v>
      </c>
      <c r="M339" s="41">
        <v>-913.71</v>
      </c>
      <c r="N339" s="36">
        <v>1927.58</v>
      </c>
      <c r="O339" s="50">
        <v>1.7454239435616583E-5</v>
      </c>
      <c r="P339" s="56">
        <f t="shared" si="5"/>
        <v>0.99907750244593518</v>
      </c>
    </row>
    <row r="340" spans="1:16" ht="15.75" thickBot="1" x14ac:dyDescent="0.3">
      <c r="A340" s="18">
        <v>5946</v>
      </c>
      <c r="B340" s="33">
        <v>684</v>
      </c>
      <c r="C340" s="33">
        <v>70</v>
      </c>
      <c r="D340" s="39">
        <v>754</v>
      </c>
      <c r="H340" s="44">
        <v>3251</v>
      </c>
      <c r="I340" s="34">
        <v>148</v>
      </c>
      <c r="J340" s="34">
        <v>148</v>
      </c>
      <c r="K340" s="34">
        <v>119.2831757</v>
      </c>
      <c r="L340" s="34">
        <v>138.76478990000001</v>
      </c>
      <c r="M340" s="34">
        <v>2.5</v>
      </c>
      <c r="N340" s="36">
        <v>918.21</v>
      </c>
      <c r="O340" s="50">
        <v>1.733709688906882E-5</v>
      </c>
      <c r="P340" s="56">
        <f t="shared" si="5"/>
        <v>0.9990948395428243</v>
      </c>
    </row>
    <row r="341" spans="1:16" ht="15.75" thickBot="1" x14ac:dyDescent="0.3">
      <c r="A341" s="19"/>
      <c r="B341" s="34">
        <v>90.72</v>
      </c>
      <c r="C341" s="34">
        <v>9.2799999999999994</v>
      </c>
      <c r="D341" s="38"/>
      <c r="H341" s="44">
        <v>3736</v>
      </c>
      <c r="I341" s="34">
        <v>145</v>
      </c>
      <c r="J341" s="34">
        <v>145</v>
      </c>
      <c r="K341" s="34">
        <v>49.644275899999997</v>
      </c>
      <c r="L341" s="34">
        <v>99.1218985</v>
      </c>
      <c r="M341" s="41">
        <v>-661</v>
      </c>
      <c r="N341" s="36">
        <v>661</v>
      </c>
      <c r="O341" s="50">
        <v>1.6985669249425532E-5</v>
      </c>
      <c r="P341" s="56">
        <f t="shared" si="5"/>
        <v>0.99911182521207376</v>
      </c>
    </row>
    <row r="342" spans="1:16" ht="15.75" thickBot="1" x14ac:dyDescent="0.3">
      <c r="A342" s="18">
        <v>5046</v>
      </c>
      <c r="B342" s="33">
        <v>592</v>
      </c>
      <c r="C342" s="33">
        <v>80</v>
      </c>
      <c r="D342" s="39">
        <v>672</v>
      </c>
      <c r="H342" s="44">
        <v>5271</v>
      </c>
      <c r="I342" s="34">
        <v>140</v>
      </c>
      <c r="J342" s="34">
        <v>140</v>
      </c>
      <c r="K342" s="34">
        <v>170.19621430000001</v>
      </c>
      <c r="L342" s="34">
        <v>233.94105099999999</v>
      </c>
      <c r="M342" s="41">
        <v>-500</v>
      </c>
      <c r="N342" s="36">
        <v>1037</v>
      </c>
      <c r="O342" s="50">
        <v>1.6399956516686722E-5</v>
      </c>
      <c r="P342" s="56">
        <f t="shared" si="5"/>
        <v>0.99912822516859046</v>
      </c>
    </row>
    <row r="343" spans="1:16" ht="15.75" thickBot="1" x14ac:dyDescent="0.3">
      <c r="A343" s="19"/>
      <c r="B343" s="34">
        <v>88.1</v>
      </c>
      <c r="C343" s="34">
        <v>11.9</v>
      </c>
      <c r="D343" s="38"/>
      <c r="H343" s="44">
        <v>3774</v>
      </c>
      <c r="I343" s="34">
        <v>139</v>
      </c>
      <c r="J343" s="34">
        <v>139</v>
      </c>
      <c r="K343" s="34">
        <v>88.620575500000001</v>
      </c>
      <c r="L343" s="34">
        <v>121.9344676</v>
      </c>
      <c r="M343" s="41">
        <v>-217.99</v>
      </c>
      <c r="N343" s="36">
        <v>618.41999999999996</v>
      </c>
      <c r="O343" s="50">
        <v>1.6282813970138959E-5</v>
      </c>
      <c r="P343" s="56">
        <f t="shared" si="5"/>
        <v>0.9991445079825606</v>
      </c>
    </row>
    <row r="344" spans="1:16" ht="15.75" thickBot="1" x14ac:dyDescent="0.3">
      <c r="A344" s="18">
        <v>5973</v>
      </c>
      <c r="B344" s="33">
        <v>665</v>
      </c>
      <c r="C344" s="33">
        <v>77</v>
      </c>
      <c r="D344" s="39">
        <v>742</v>
      </c>
      <c r="H344" s="44">
        <v>3710</v>
      </c>
      <c r="I344" s="34">
        <v>137</v>
      </c>
      <c r="J344" s="34">
        <v>137</v>
      </c>
      <c r="K344" s="34">
        <v>182.58948910000001</v>
      </c>
      <c r="L344" s="34">
        <v>292.67404620000002</v>
      </c>
      <c r="M344" s="41">
        <v>-377.76</v>
      </c>
      <c r="N344" s="36">
        <v>1719.97</v>
      </c>
      <c r="O344" s="50">
        <v>1.6048528877043434E-5</v>
      </c>
      <c r="P344" s="56">
        <f t="shared" si="5"/>
        <v>0.99916055651143765</v>
      </c>
    </row>
    <row r="345" spans="1:16" ht="15.75" thickBot="1" x14ac:dyDescent="0.3">
      <c r="A345" s="19"/>
      <c r="B345" s="34">
        <v>89.62</v>
      </c>
      <c r="C345" s="34">
        <v>10.38</v>
      </c>
      <c r="D345" s="38"/>
      <c r="H345" s="44">
        <v>3552</v>
      </c>
      <c r="I345" s="34">
        <v>133</v>
      </c>
      <c r="J345" s="34">
        <v>133</v>
      </c>
      <c r="K345" s="34">
        <v>93.418872199999996</v>
      </c>
      <c r="L345" s="34">
        <v>169.9017394</v>
      </c>
      <c r="M345" s="41">
        <v>-865.28</v>
      </c>
      <c r="N345" s="36">
        <v>865.28</v>
      </c>
      <c r="O345" s="50">
        <v>1.5579958690852386E-5</v>
      </c>
      <c r="P345" s="56">
        <f t="shared" si="5"/>
        <v>0.99917613647012848</v>
      </c>
    </row>
    <row r="346" spans="1:16" ht="15.75" thickBot="1" x14ac:dyDescent="0.3">
      <c r="A346" s="18">
        <v>7933</v>
      </c>
      <c r="B346" s="33">
        <v>559</v>
      </c>
      <c r="C346" s="33">
        <v>133</v>
      </c>
      <c r="D346" s="39">
        <v>692</v>
      </c>
      <c r="H346" s="44">
        <v>3738</v>
      </c>
      <c r="I346" s="34">
        <v>132</v>
      </c>
      <c r="J346" s="34">
        <v>132</v>
      </c>
      <c r="K346" s="34">
        <v>70.421363600000006</v>
      </c>
      <c r="L346" s="34">
        <v>133.86841720000001</v>
      </c>
      <c r="M346" s="41">
        <v>-349</v>
      </c>
      <c r="N346" s="36">
        <v>838.34</v>
      </c>
      <c r="O346" s="50">
        <v>1.5462816144304623E-5</v>
      </c>
      <c r="P346" s="56">
        <f t="shared" si="5"/>
        <v>0.99919159928627277</v>
      </c>
    </row>
    <row r="347" spans="1:16" ht="15.75" thickBot="1" x14ac:dyDescent="0.3">
      <c r="A347" s="19"/>
      <c r="B347" s="34">
        <v>80.78</v>
      </c>
      <c r="C347" s="34">
        <v>19.22</v>
      </c>
      <c r="D347" s="38"/>
      <c r="H347" s="44">
        <v>3764</v>
      </c>
      <c r="I347" s="34">
        <v>125</v>
      </c>
      <c r="J347" s="34">
        <v>125</v>
      </c>
      <c r="K347" s="34">
        <v>100.36384</v>
      </c>
      <c r="L347" s="34">
        <v>148.89227890000001</v>
      </c>
      <c r="M347" s="41">
        <v>-249.76</v>
      </c>
      <c r="N347" s="36">
        <v>843.73</v>
      </c>
      <c r="O347" s="50">
        <v>1.4642818318470287E-5</v>
      </c>
      <c r="P347" s="56">
        <f t="shared" si="5"/>
        <v>0.99920624210459119</v>
      </c>
    </row>
    <row r="348" spans="1:16" ht="15.75" thickBot="1" x14ac:dyDescent="0.3">
      <c r="A348" s="18">
        <v>3709</v>
      </c>
      <c r="B348" s="33">
        <v>576</v>
      </c>
      <c r="C348" s="33">
        <v>94</v>
      </c>
      <c r="D348" s="39">
        <v>670</v>
      </c>
      <c r="H348" s="44">
        <v>1750</v>
      </c>
      <c r="I348" s="34">
        <v>124</v>
      </c>
      <c r="J348" s="34">
        <v>124</v>
      </c>
      <c r="K348" s="34">
        <v>277.46620969999998</v>
      </c>
      <c r="L348" s="34">
        <v>477.02396640000001</v>
      </c>
      <c r="M348" s="41">
        <v>-872.13</v>
      </c>
      <c r="N348" s="36">
        <v>2000</v>
      </c>
      <c r="O348" s="50">
        <v>1.4525675771922525E-5</v>
      </c>
      <c r="P348" s="56">
        <f t="shared" si="5"/>
        <v>0.99922076778036306</v>
      </c>
    </row>
    <row r="349" spans="1:16" ht="15.75" thickBot="1" x14ac:dyDescent="0.3">
      <c r="A349" s="19"/>
      <c r="B349" s="34">
        <v>85.97</v>
      </c>
      <c r="C349" s="34">
        <v>14.03</v>
      </c>
      <c r="D349" s="38"/>
      <c r="H349" s="44">
        <v>3219</v>
      </c>
      <c r="I349" s="34">
        <v>124</v>
      </c>
      <c r="J349" s="34">
        <v>124</v>
      </c>
      <c r="K349" s="34">
        <v>578.85403229999997</v>
      </c>
      <c r="L349" s="34">
        <v>694.47936300000003</v>
      </c>
      <c r="M349" s="41">
        <v>-4520</v>
      </c>
      <c r="N349" s="36">
        <v>4520</v>
      </c>
      <c r="O349" s="50">
        <v>1.4525675771922525E-5</v>
      </c>
      <c r="P349" s="56">
        <f t="shared" si="5"/>
        <v>0.99923529345613493</v>
      </c>
    </row>
    <row r="350" spans="1:16" ht="15.75" thickBot="1" x14ac:dyDescent="0.3">
      <c r="A350" s="18">
        <v>3509</v>
      </c>
      <c r="B350" s="33">
        <v>592</v>
      </c>
      <c r="C350" s="33">
        <v>68</v>
      </c>
      <c r="D350" s="39">
        <v>660</v>
      </c>
      <c r="H350" s="44">
        <v>7519</v>
      </c>
      <c r="I350" s="34">
        <v>121</v>
      </c>
      <c r="J350" s="34">
        <v>121</v>
      </c>
      <c r="K350" s="34">
        <v>182.22842979999999</v>
      </c>
      <c r="L350" s="34">
        <v>325.3150005</v>
      </c>
      <c r="M350" s="41">
        <v>-517.58000000000004</v>
      </c>
      <c r="N350" s="36">
        <v>1329.97</v>
      </c>
      <c r="O350" s="50">
        <v>1.4174248132279238E-5</v>
      </c>
      <c r="P350" s="56">
        <f t="shared" si="5"/>
        <v>0.99924946770426726</v>
      </c>
    </row>
    <row r="351" spans="1:16" ht="15.75" thickBot="1" x14ac:dyDescent="0.3">
      <c r="A351" s="19"/>
      <c r="B351" s="34">
        <v>89.7</v>
      </c>
      <c r="C351" s="34">
        <v>10.3</v>
      </c>
      <c r="D351" s="38"/>
      <c r="H351" s="44">
        <v>5598</v>
      </c>
      <c r="I351" s="34">
        <v>120</v>
      </c>
      <c r="J351" s="34">
        <v>120</v>
      </c>
      <c r="K351" s="34">
        <v>190.6849167</v>
      </c>
      <c r="L351" s="34">
        <v>382.8739941</v>
      </c>
      <c r="M351" s="41">
        <v>-900</v>
      </c>
      <c r="N351" s="36">
        <v>3048.98</v>
      </c>
      <c r="O351" s="50">
        <v>1.4057105585731476E-5</v>
      </c>
      <c r="P351" s="56">
        <f t="shared" si="5"/>
        <v>0.99926352480985303</v>
      </c>
    </row>
    <row r="352" spans="1:16" ht="15.75" thickBot="1" x14ac:dyDescent="0.3">
      <c r="A352" s="18">
        <v>7994</v>
      </c>
      <c r="B352" s="33">
        <v>405</v>
      </c>
      <c r="C352" s="33">
        <v>140</v>
      </c>
      <c r="D352" s="39">
        <v>545</v>
      </c>
      <c r="H352" s="44">
        <v>3737</v>
      </c>
      <c r="I352" s="34">
        <v>117</v>
      </c>
      <c r="J352" s="34">
        <v>117</v>
      </c>
      <c r="K352" s="34">
        <v>81.285982899999993</v>
      </c>
      <c r="L352" s="34">
        <v>103.7263172</v>
      </c>
      <c r="M352" s="41">
        <v>-92.92</v>
      </c>
      <c r="N352" s="36">
        <v>572.25</v>
      </c>
      <c r="O352" s="50">
        <v>1.3705677946088189E-5</v>
      </c>
      <c r="P352" s="56">
        <f t="shared" si="5"/>
        <v>0.99927723048779915</v>
      </c>
    </row>
    <row r="353" spans="1:16" ht="15.75" thickBot="1" x14ac:dyDescent="0.3">
      <c r="A353" s="19"/>
      <c r="B353" s="34">
        <v>74.31</v>
      </c>
      <c r="C353" s="34">
        <v>25.69</v>
      </c>
      <c r="D353" s="38"/>
      <c r="H353" s="44">
        <v>5681</v>
      </c>
      <c r="I353" s="34">
        <v>117</v>
      </c>
      <c r="J353" s="34">
        <v>117</v>
      </c>
      <c r="K353" s="34">
        <v>197.53760679999999</v>
      </c>
      <c r="L353" s="34">
        <v>298.74849390000003</v>
      </c>
      <c r="M353" s="41">
        <v>-276.8</v>
      </c>
      <c r="N353" s="36">
        <v>1193.94</v>
      </c>
      <c r="O353" s="50">
        <v>1.3705677946088189E-5</v>
      </c>
      <c r="P353" s="56">
        <f t="shared" si="5"/>
        <v>0.99929093616574527</v>
      </c>
    </row>
    <row r="354" spans="1:16" ht="15.75" thickBot="1" x14ac:dyDescent="0.3">
      <c r="A354" s="18">
        <v>5099</v>
      </c>
      <c r="B354" s="33">
        <v>534</v>
      </c>
      <c r="C354" s="33">
        <v>56</v>
      </c>
      <c r="D354" s="39">
        <v>590</v>
      </c>
      <c r="H354" s="44">
        <v>8734</v>
      </c>
      <c r="I354" s="34">
        <v>117</v>
      </c>
      <c r="J354" s="34">
        <v>117</v>
      </c>
      <c r="K354" s="34">
        <v>76.571623900000006</v>
      </c>
      <c r="L354" s="34">
        <v>99.540236500000006</v>
      </c>
      <c r="M354" s="41">
        <v>-58.02</v>
      </c>
      <c r="N354" s="36">
        <v>585</v>
      </c>
      <c r="O354" s="50">
        <v>1.3705677946088189E-5</v>
      </c>
      <c r="P354" s="56">
        <f t="shared" si="5"/>
        <v>0.99930464184369139</v>
      </c>
    </row>
    <row r="355" spans="1:16" ht="15.75" thickBot="1" x14ac:dyDescent="0.3">
      <c r="A355" s="19"/>
      <c r="B355" s="34">
        <v>90.51</v>
      </c>
      <c r="C355" s="34">
        <v>9.49</v>
      </c>
      <c r="D355" s="38"/>
      <c r="H355" s="44">
        <v>3005</v>
      </c>
      <c r="I355" s="34">
        <v>114</v>
      </c>
      <c r="J355" s="34">
        <v>114</v>
      </c>
      <c r="K355" s="34">
        <v>616.4031579</v>
      </c>
      <c r="L355" s="34">
        <v>534.46158590000005</v>
      </c>
      <c r="M355" s="41">
        <v>-806.45</v>
      </c>
      <c r="N355" s="36">
        <v>1950.44</v>
      </c>
      <c r="O355" s="50">
        <v>1.3354250306444902E-5</v>
      </c>
      <c r="P355" s="56">
        <f t="shared" si="5"/>
        <v>0.99931799609399785</v>
      </c>
    </row>
    <row r="356" spans="1:16" ht="15.75" thickBot="1" x14ac:dyDescent="0.3">
      <c r="A356" s="18">
        <v>7395</v>
      </c>
      <c r="B356" s="33">
        <v>587</v>
      </c>
      <c r="C356" s="33">
        <v>85</v>
      </c>
      <c r="D356" s="39">
        <v>672</v>
      </c>
      <c r="H356" s="44">
        <v>3751</v>
      </c>
      <c r="I356" s="34">
        <v>114</v>
      </c>
      <c r="J356" s="34">
        <v>114</v>
      </c>
      <c r="K356" s="34">
        <v>248.83157890000001</v>
      </c>
      <c r="L356" s="34">
        <v>232.03560419999999</v>
      </c>
      <c r="M356" s="34">
        <v>1</v>
      </c>
      <c r="N356" s="36">
        <v>1291.56</v>
      </c>
      <c r="O356" s="50">
        <v>1.3354250306444902E-5</v>
      </c>
      <c r="P356" s="56">
        <f t="shared" si="5"/>
        <v>0.99933135034430431</v>
      </c>
    </row>
    <row r="357" spans="1:16" ht="15.75" thickBot="1" x14ac:dyDescent="0.3">
      <c r="A357" s="19"/>
      <c r="B357" s="34">
        <v>87.35</v>
      </c>
      <c r="C357" s="34">
        <v>12.65</v>
      </c>
      <c r="D357" s="38"/>
      <c r="H357" s="44">
        <v>3773</v>
      </c>
      <c r="I357" s="34">
        <v>108</v>
      </c>
      <c r="J357" s="34">
        <v>108</v>
      </c>
      <c r="K357" s="34">
        <v>115.6961111</v>
      </c>
      <c r="L357" s="34">
        <v>273.04353209999999</v>
      </c>
      <c r="M357" s="41">
        <v>-503.93</v>
      </c>
      <c r="N357" s="36">
        <v>1600.93</v>
      </c>
      <c r="O357" s="50">
        <v>1.2651395027158328E-5</v>
      </c>
      <c r="P357" s="56">
        <f t="shared" si="5"/>
        <v>0.99934400173933147</v>
      </c>
    </row>
    <row r="358" spans="1:16" ht="15.75" thickBot="1" x14ac:dyDescent="0.3">
      <c r="A358" s="18">
        <v>4112</v>
      </c>
      <c r="B358" s="33">
        <v>510</v>
      </c>
      <c r="C358" s="33">
        <v>76</v>
      </c>
      <c r="D358" s="39">
        <v>586</v>
      </c>
      <c r="H358" s="44">
        <v>3182</v>
      </c>
      <c r="I358" s="34">
        <v>107</v>
      </c>
      <c r="J358" s="34">
        <v>107</v>
      </c>
      <c r="K358" s="34">
        <v>800.04261680000002</v>
      </c>
      <c r="L358" s="34">
        <v>449.97702279999999</v>
      </c>
      <c r="M358" s="41">
        <v>-887.8</v>
      </c>
      <c r="N358" s="36">
        <v>2034.2</v>
      </c>
      <c r="O358" s="50">
        <v>1.2534252480610565E-5</v>
      </c>
      <c r="P358" s="56">
        <f t="shared" si="5"/>
        <v>0.99935653599181207</v>
      </c>
    </row>
    <row r="359" spans="1:16" ht="15.75" thickBot="1" x14ac:dyDescent="0.3">
      <c r="A359" s="19"/>
      <c r="B359" s="34">
        <v>87.03</v>
      </c>
      <c r="C359" s="34">
        <v>12.97</v>
      </c>
      <c r="D359" s="38"/>
      <c r="H359" s="44">
        <v>3008</v>
      </c>
      <c r="I359" s="34">
        <v>106</v>
      </c>
      <c r="J359" s="34">
        <v>106</v>
      </c>
      <c r="K359" s="34">
        <v>597.46386789999997</v>
      </c>
      <c r="L359" s="34">
        <v>612.40043119999996</v>
      </c>
      <c r="M359" s="41">
        <v>-1500</v>
      </c>
      <c r="N359" s="36">
        <v>1795</v>
      </c>
      <c r="O359" s="50">
        <v>1.2417109934062804E-5</v>
      </c>
      <c r="P359" s="56">
        <f t="shared" si="5"/>
        <v>0.99936895310174612</v>
      </c>
    </row>
    <row r="360" spans="1:16" ht="15.75" thickBot="1" x14ac:dyDescent="0.3">
      <c r="A360" s="18">
        <v>3177</v>
      </c>
      <c r="B360" s="33">
        <v>507</v>
      </c>
      <c r="C360" s="33">
        <v>49</v>
      </c>
      <c r="D360" s="39">
        <v>556</v>
      </c>
      <c r="H360" s="44">
        <v>7641</v>
      </c>
      <c r="I360" s="34">
        <v>106</v>
      </c>
      <c r="J360" s="34">
        <v>106</v>
      </c>
      <c r="K360" s="34">
        <v>319.56896230000001</v>
      </c>
      <c r="L360" s="34">
        <v>424.94193849999999</v>
      </c>
      <c r="M360" s="41">
        <v>-1350.96</v>
      </c>
      <c r="N360" s="36">
        <v>1840.81</v>
      </c>
      <c r="O360" s="50">
        <v>1.2417109934062804E-5</v>
      </c>
      <c r="P360" s="56">
        <f t="shared" si="5"/>
        <v>0.99938137021168016</v>
      </c>
    </row>
    <row r="361" spans="1:16" ht="15.75" thickBot="1" x14ac:dyDescent="0.3">
      <c r="A361" s="19"/>
      <c r="B361" s="34">
        <v>91.19</v>
      </c>
      <c r="C361" s="34">
        <v>8.81</v>
      </c>
      <c r="D361" s="38"/>
      <c r="H361" s="44">
        <v>5937</v>
      </c>
      <c r="I361" s="34">
        <v>104</v>
      </c>
      <c r="J361" s="34">
        <v>104</v>
      </c>
      <c r="K361" s="34">
        <v>97.860096200000001</v>
      </c>
      <c r="L361" s="34">
        <v>164.17713979999999</v>
      </c>
      <c r="M361" s="41">
        <v>-198.97</v>
      </c>
      <c r="N361" s="36">
        <v>885.97</v>
      </c>
      <c r="O361" s="50">
        <v>1.2182824840967279E-5</v>
      </c>
      <c r="P361" s="56">
        <f t="shared" si="5"/>
        <v>0.99939355303652111</v>
      </c>
    </row>
    <row r="362" spans="1:16" ht="15.75" thickBot="1" x14ac:dyDescent="0.3">
      <c r="A362" s="18">
        <v>7549</v>
      </c>
      <c r="B362" s="33">
        <v>455</v>
      </c>
      <c r="C362" s="33">
        <v>116</v>
      </c>
      <c r="D362" s="39">
        <v>571</v>
      </c>
      <c r="H362" s="44">
        <v>8050</v>
      </c>
      <c r="I362" s="34">
        <v>103</v>
      </c>
      <c r="J362" s="34">
        <v>103</v>
      </c>
      <c r="K362" s="34">
        <v>86.231553399999996</v>
      </c>
      <c r="L362" s="34">
        <v>130.59421939999999</v>
      </c>
      <c r="M362" s="41">
        <v>-200</v>
      </c>
      <c r="N362" s="36">
        <v>825.43</v>
      </c>
      <c r="O362" s="50">
        <v>1.2065682294419516E-5</v>
      </c>
      <c r="P362" s="56">
        <f t="shared" si="5"/>
        <v>0.9994056187188155</v>
      </c>
    </row>
    <row r="363" spans="1:16" ht="15.75" thickBot="1" x14ac:dyDescent="0.3">
      <c r="A363" s="19"/>
      <c r="B363" s="34">
        <v>79.680000000000007</v>
      </c>
      <c r="C363" s="34">
        <v>20.32</v>
      </c>
      <c r="D363" s="38"/>
      <c r="H363" s="44">
        <v>3078</v>
      </c>
      <c r="I363" s="34">
        <v>102</v>
      </c>
      <c r="J363" s="34">
        <v>102</v>
      </c>
      <c r="K363" s="34">
        <v>795.96421569999995</v>
      </c>
      <c r="L363" s="34">
        <v>706.94737299999997</v>
      </c>
      <c r="M363" s="41">
        <v>-1500</v>
      </c>
      <c r="N363" s="36">
        <v>2660</v>
      </c>
      <c r="O363" s="50">
        <v>1.1948539747871755E-5</v>
      </c>
      <c r="P363" s="56">
        <f t="shared" si="5"/>
        <v>0.99941756725856334</v>
      </c>
    </row>
    <row r="364" spans="1:16" ht="15.75" thickBot="1" x14ac:dyDescent="0.3">
      <c r="A364" s="18">
        <v>5932</v>
      </c>
      <c r="B364" s="33">
        <v>474</v>
      </c>
      <c r="C364" s="33">
        <v>60</v>
      </c>
      <c r="D364" s="39">
        <v>534</v>
      </c>
      <c r="H364" s="44">
        <v>3082</v>
      </c>
      <c r="I364" s="34">
        <v>102</v>
      </c>
      <c r="J364" s="34">
        <v>102</v>
      </c>
      <c r="K364" s="34">
        <v>594.96294120000005</v>
      </c>
      <c r="L364" s="34">
        <v>787.75374669999997</v>
      </c>
      <c r="M364" s="41">
        <v>-1942.4</v>
      </c>
      <c r="N364" s="36">
        <v>1942.4</v>
      </c>
      <c r="O364" s="50">
        <v>1.1948539747871755E-5</v>
      </c>
      <c r="P364" s="56">
        <f t="shared" si="5"/>
        <v>0.99942951579831119</v>
      </c>
    </row>
    <row r="365" spans="1:16" ht="15.75" thickBot="1" x14ac:dyDescent="0.3">
      <c r="A365" s="19"/>
      <c r="B365" s="34">
        <v>88.76</v>
      </c>
      <c r="C365" s="34">
        <v>11.24</v>
      </c>
      <c r="D365" s="38"/>
      <c r="H365" s="44">
        <v>3099</v>
      </c>
      <c r="I365" s="34">
        <v>100</v>
      </c>
      <c r="J365" s="34">
        <v>100</v>
      </c>
      <c r="K365" s="34">
        <v>789.51940000000002</v>
      </c>
      <c r="L365" s="34">
        <v>715.02230499999996</v>
      </c>
      <c r="M365" s="41">
        <v>-1425</v>
      </c>
      <c r="N365" s="36">
        <v>2385.1999999999998</v>
      </c>
      <c r="O365" s="50">
        <v>1.1714254654776229E-5</v>
      </c>
      <c r="P365" s="56">
        <f t="shared" si="5"/>
        <v>0.99944123005296592</v>
      </c>
    </row>
    <row r="366" spans="1:16" ht="15.75" thickBot="1" x14ac:dyDescent="0.3">
      <c r="A366" s="18">
        <v>9222</v>
      </c>
      <c r="B366" s="33">
        <v>455</v>
      </c>
      <c r="C366" s="33">
        <v>91</v>
      </c>
      <c r="D366" s="39">
        <v>546</v>
      </c>
      <c r="H366" s="44">
        <v>4119</v>
      </c>
      <c r="I366" s="34">
        <v>98</v>
      </c>
      <c r="J366" s="34">
        <v>98</v>
      </c>
      <c r="K366" s="34">
        <v>160.3072449</v>
      </c>
      <c r="L366" s="34">
        <v>226.9604602</v>
      </c>
      <c r="M366" s="41">
        <v>-490</v>
      </c>
      <c r="N366" s="36">
        <v>1500</v>
      </c>
      <c r="O366" s="50">
        <v>1.1479969561680706E-5</v>
      </c>
      <c r="P366" s="56">
        <f t="shared" si="5"/>
        <v>0.99945271002252756</v>
      </c>
    </row>
    <row r="367" spans="1:16" ht="15.75" thickBot="1" x14ac:dyDescent="0.3">
      <c r="A367" s="19"/>
      <c r="B367" s="34">
        <v>83.33</v>
      </c>
      <c r="C367" s="34">
        <v>16.670000000000002</v>
      </c>
      <c r="D367" s="38"/>
      <c r="H367" s="44">
        <v>3667</v>
      </c>
      <c r="I367" s="34">
        <v>97</v>
      </c>
      <c r="J367" s="34">
        <v>97</v>
      </c>
      <c r="K367" s="34">
        <v>161.4334021</v>
      </c>
      <c r="L367" s="34">
        <v>258.50819710000002</v>
      </c>
      <c r="M367" s="41">
        <v>-403.29</v>
      </c>
      <c r="N367" s="36">
        <v>1633.34</v>
      </c>
      <c r="O367" s="50">
        <v>1.1362827015132943E-5</v>
      </c>
      <c r="P367" s="56">
        <f t="shared" si="5"/>
        <v>0.99946407284954264</v>
      </c>
    </row>
    <row r="368" spans="1:16" ht="15.75" thickBot="1" x14ac:dyDescent="0.3">
      <c r="A368" s="18">
        <v>5074</v>
      </c>
      <c r="B368" s="33">
        <v>468</v>
      </c>
      <c r="C368" s="33">
        <v>60</v>
      </c>
      <c r="D368" s="39">
        <v>528</v>
      </c>
      <c r="H368" s="44">
        <v>3359</v>
      </c>
      <c r="I368" s="34">
        <v>95</v>
      </c>
      <c r="J368" s="34">
        <v>95</v>
      </c>
      <c r="K368" s="34">
        <v>175.46852630000001</v>
      </c>
      <c r="L368" s="34">
        <v>144.409516</v>
      </c>
      <c r="M368" s="41">
        <v>-250</v>
      </c>
      <c r="N368" s="36">
        <v>658.71</v>
      </c>
      <c r="O368" s="50">
        <v>1.1128541922037417E-5</v>
      </c>
      <c r="P368" s="56">
        <f t="shared" si="5"/>
        <v>0.99947520139146473</v>
      </c>
    </row>
    <row r="369" spans="1:16" ht="15.75" thickBot="1" x14ac:dyDescent="0.3">
      <c r="A369" s="19"/>
      <c r="B369" s="34">
        <v>88.64</v>
      </c>
      <c r="C369" s="34">
        <v>11.36</v>
      </c>
      <c r="D369" s="38"/>
      <c r="H369" s="44">
        <v>3026</v>
      </c>
      <c r="I369" s="34">
        <v>94</v>
      </c>
      <c r="J369" s="34">
        <v>94</v>
      </c>
      <c r="K369" s="34">
        <v>803.07148940000002</v>
      </c>
      <c r="L369" s="34">
        <v>880.08123160000002</v>
      </c>
      <c r="M369" s="41">
        <v>-1665</v>
      </c>
      <c r="N369" s="36">
        <v>3249.98</v>
      </c>
      <c r="O369" s="50">
        <v>1.1011399375489656E-5</v>
      </c>
      <c r="P369" s="56">
        <f t="shared" si="5"/>
        <v>0.99948621279084027</v>
      </c>
    </row>
    <row r="370" spans="1:16" ht="15.75" thickBot="1" x14ac:dyDescent="0.3">
      <c r="A370" s="18">
        <v>780</v>
      </c>
      <c r="B370" s="33">
        <v>452</v>
      </c>
      <c r="C370" s="33">
        <v>51</v>
      </c>
      <c r="D370" s="39">
        <v>503</v>
      </c>
      <c r="H370" s="44">
        <v>3514</v>
      </c>
      <c r="I370" s="34">
        <v>94</v>
      </c>
      <c r="J370" s="34">
        <v>94</v>
      </c>
      <c r="K370" s="34">
        <v>155.2761702</v>
      </c>
      <c r="L370" s="34">
        <v>124.71989859999999</v>
      </c>
      <c r="M370" s="41">
        <v>-248.72</v>
      </c>
      <c r="N370" s="36">
        <v>641.52</v>
      </c>
      <c r="O370" s="50">
        <v>1.1011399375489656E-5</v>
      </c>
      <c r="P370" s="56">
        <f t="shared" si="5"/>
        <v>0.9994972241902158</v>
      </c>
    </row>
    <row r="371" spans="1:16" ht="15.75" thickBot="1" x14ac:dyDescent="0.3">
      <c r="A371" s="19"/>
      <c r="B371" s="34">
        <v>89.86</v>
      </c>
      <c r="C371" s="34">
        <v>10.14</v>
      </c>
      <c r="D371" s="38"/>
      <c r="H371" s="44">
        <v>3684</v>
      </c>
      <c r="I371" s="34">
        <v>94</v>
      </c>
      <c r="J371" s="34">
        <v>94</v>
      </c>
      <c r="K371" s="34">
        <v>55.285851100000002</v>
      </c>
      <c r="L371" s="34">
        <v>50.734800300000003</v>
      </c>
      <c r="M371" s="41">
        <v>-111.18</v>
      </c>
      <c r="N371" s="36">
        <v>317.64</v>
      </c>
      <c r="O371" s="50">
        <v>1.1011399375489656E-5</v>
      </c>
      <c r="P371" s="56">
        <f t="shared" si="5"/>
        <v>0.99950823558959134</v>
      </c>
    </row>
    <row r="372" spans="1:16" ht="15.75" thickBot="1" x14ac:dyDescent="0.3">
      <c r="A372" s="18">
        <v>4468</v>
      </c>
      <c r="B372" s="33">
        <v>446</v>
      </c>
      <c r="C372" s="33">
        <v>75</v>
      </c>
      <c r="D372" s="39">
        <v>521</v>
      </c>
      <c r="H372" s="44">
        <v>3441</v>
      </c>
      <c r="I372" s="34">
        <v>88</v>
      </c>
      <c r="J372" s="34">
        <v>88</v>
      </c>
      <c r="K372" s="41">
        <v>-1.7029544999999999</v>
      </c>
      <c r="L372" s="34">
        <v>167.29573740000001</v>
      </c>
      <c r="M372" s="41">
        <v>-521.23</v>
      </c>
      <c r="N372" s="36">
        <v>521.84</v>
      </c>
      <c r="O372" s="50">
        <v>1.0308544096203082E-5</v>
      </c>
      <c r="P372" s="56">
        <f t="shared" si="5"/>
        <v>0.99951854413368757</v>
      </c>
    </row>
    <row r="373" spans="1:16" ht="15.75" thickBot="1" x14ac:dyDescent="0.3">
      <c r="A373" s="19"/>
      <c r="B373" s="34">
        <v>85.6</v>
      </c>
      <c r="C373" s="34">
        <v>14.4</v>
      </c>
      <c r="D373" s="38"/>
      <c r="H373" s="44">
        <v>3528</v>
      </c>
      <c r="I373" s="34">
        <v>88</v>
      </c>
      <c r="J373" s="34">
        <v>88</v>
      </c>
      <c r="K373" s="34">
        <v>137.7676136</v>
      </c>
      <c r="L373" s="34">
        <v>115.23324839999999</v>
      </c>
      <c r="M373" s="41">
        <v>-73.14</v>
      </c>
      <c r="N373" s="36">
        <v>528.36</v>
      </c>
      <c r="O373" s="50">
        <v>1.0308544096203082E-5</v>
      </c>
      <c r="P373" s="56">
        <f t="shared" si="5"/>
        <v>0.9995288526777838</v>
      </c>
    </row>
    <row r="374" spans="1:16" ht="15.75" thickBot="1" x14ac:dyDescent="0.3">
      <c r="A374" s="18">
        <v>5811</v>
      </c>
      <c r="B374" s="33">
        <v>404</v>
      </c>
      <c r="C374" s="33">
        <v>84</v>
      </c>
      <c r="D374" s="39">
        <v>488</v>
      </c>
      <c r="H374" s="44">
        <v>3793</v>
      </c>
      <c r="I374" s="34">
        <v>87</v>
      </c>
      <c r="J374" s="34">
        <v>87</v>
      </c>
      <c r="K374" s="34">
        <v>110.8865517</v>
      </c>
      <c r="L374" s="34">
        <v>215.50296159999999</v>
      </c>
      <c r="M374" s="41">
        <v>-615.82000000000005</v>
      </c>
      <c r="N374" s="36">
        <v>880.36</v>
      </c>
      <c r="O374" s="50">
        <v>1.0191401549655321E-5</v>
      </c>
      <c r="P374" s="56">
        <f t="shared" si="5"/>
        <v>0.99953904407933347</v>
      </c>
    </row>
    <row r="375" spans="1:16" ht="15.75" thickBot="1" x14ac:dyDescent="0.3">
      <c r="A375" s="19"/>
      <c r="B375" s="34">
        <v>82.79</v>
      </c>
      <c r="C375" s="34">
        <v>17.21</v>
      </c>
      <c r="D375" s="38"/>
      <c r="H375" s="44">
        <v>4582</v>
      </c>
      <c r="I375" s="34">
        <v>84</v>
      </c>
      <c r="J375" s="34">
        <v>84</v>
      </c>
      <c r="K375" s="34">
        <v>139.07309520000001</v>
      </c>
      <c r="L375" s="34">
        <v>447.50710750000002</v>
      </c>
      <c r="M375" s="34">
        <v>2.4</v>
      </c>
      <c r="N375" s="36">
        <v>4000</v>
      </c>
      <c r="O375" s="50">
        <v>9.8399739100120323E-6</v>
      </c>
      <c r="P375" s="56">
        <f t="shared" si="5"/>
        <v>0.99954888405324349</v>
      </c>
    </row>
    <row r="376" spans="1:16" ht="15.75" thickBot="1" x14ac:dyDescent="0.3">
      <c r="A376" s="18">
        <v>5065</v>
      </c>
      <c r="B376" s="33">
        <v>506</v>
      </c>
      <c r="C376" s="33">
        <v>38</v>
      </c>
      <c r="D376" s="39">
        <v>544</v>
      </c>
      <c r="H376" s="44">
        <v>3679</v>
      </c>
      <c r="I376" s="34">
        <v>81</v>
      </c>
      <c r="J376" s="34">
        <v>81</v>
      </c>
      <c r="K376" s="34">
        <v>94.123333299999999</v>
      </c>
      <c r="L376" s="34">
        <v>133.8621445</v>
      </c>
      <c r="M376" s="41">
        <v>-198.63</v>
      </c>
      <c r="N376" s="36">
        <v>705.6</v>
      </c>
      <c r="O376" s="50">
        <v>9.4885462703687458E-6</v>
      </c>
      <c r="P376" s="56">
        <f t="shared" si="5"/>
        <v>0.99955837259951386</v>
      </c>
    </row>
    <row r="377" spans="1:16" ht="15.75" thickBot="1" x14ac:dyDescent="0.3">
      <c r="A377" s="19"/>
      <c r="B377" s="34">
        <v>93.01</v>
      </c>
      <c r="C377" s="34">
        <v>6.99</v>
      </c>
      <c r="D377" s="38"/>
      <c r="H377" s="44">
        <v>3007</v>
      </c>
      <c r="I377" s="34">
        <v>80</v>
      </c>
      <c r="J377" s="34">
        <v>80</v>
      </c>
      <c r="K377" s="34">
        <v>565.95437500000003</v>
      </c>
      <c r="L377" s="34">
        <v>601.53010559999996</v>
      </c>
      <c r="M377" s="41">
        <v>-98.13</v>
      </c>
      <c r="N377" s="36">
        <v>2947.9</v>
      </c>
      <c r="O377" s="50">
        <v>9.3714037238209831E-6</v>
      </c>
      <c r="P377" s="56">
        <f t="shared" si="5"/>
        <v>0.99956774400323767</v>
      </c>
    </row>
    <row r="378" spans="1:16" ht="15.75" thickBot="1" x14ac:dyDescent="0.3">
      <c r="A378" s="18">
        <v>7296</v>
      </c>
      <c r="B378" s="33">
        <v>416</v>
      </c>
      <c r="C378" s="33">
        <v>73</v>
      </c>
      <c r="D378" s="39">
        <v>489</v>
      </c>
      <c r="H378" s="44">
        <v>5998</v>
      </c>
      <c r="I378" s="34">
        <v>79</v>
      </c>
      <c r="J378" s="34">
        <v>79</v>
      </c>
      <c r="K378" s="34">
        <v>268.5012658</v>
      </c>
      <c r="L378" s="34">
        <v>376.98985320000003</v>
      </c>
      <c r="M378" s="41">
        <v>-0.02</v>
      </c>
      <c r="N378" s="36">
        <v>1825</v>
      </c>
      <c r="O378" s="50">
        <v>9.2542611772732221E-6</v>
      </c>
      <c r="P378" s="56">
        <f t="shared" si="5"/>
        <v>0.99957699826441493</v>
      </c>
    </row>
    <row r="379" spans="1:16" ht="15.75" thickBot="1" x14ac:dyDescent="0.3">
      <c r="A379" s="19"/>
      <c r="B379" s="34">
        <v>85.07</v>
      </c>
      <c r="C379" s="34">
        <v>14.93</v>
      </c>
      <c r="D379" s="38"/>
      <c r="H379" s="44">
        <v>3778</v>
      </c>
      <c r="I379" s="34">
        <v>78</v>
      </c>
      <c r="J379" s="34">
        <v>78</v>
      </c>
      <c r="K379" s="34">
        <v>162.57435899999999</v>
      </c>
      <c r="L379" s="34">
        <v>181.19024289999999</v>
      </c>
      <c r="M379" s="34">
        <v>5</v>
      </c>
      <c r="N379" s="36">
        <v>1043.53</v>
      </c>
      <c r="O379" s="50">
        <v>9.1371186307254593E-6</v>
      </c>
      <c r="P379" s="56">
        <f t="shared" si="5"/>
        <v>0.99958613538304564</v>
      </c>
    </row>
    <row r="380" spans="1:16" ht="15.75" thickBot="1" x14ac:dyDescent="0.3">
      <c r="A380" s="18">
        <v>5137</v>
      </c>
      <c r="B380" s="33">
        <v>516</v>
      </c>
      <c r="C380" s="33">
        <v>50</v>
      </c>
      <c r="D380" s="39">
        <v>566</v>
      </c>
      <c r="H380" s="44">
        <v>3740</v>
      </c>
      <c r="I380" s="34">
        <v>71</v>
      </c>
      <c r="J380" s="34">
        <v>71</v>
      </c>
      <c r="K380" s="34">
        <v>174.62464790000001</v>
      </c>
      <c r="L380" s="34">
        <v>177.30267939999999</v>
      </c>
      <c r="M380" s="41">
        <v>-177.84</v>
      </c>
      <c r="N380" s="36">
        <v>700.23</v>
      </c>
      <c r="O380" s="50">
        <v>8.3171208048911236E-6</v>
      </c>
      <c r="P380" s="56">
        <f t="shared" si="5"/>
        <v>0.99959445250385048</v>
      </c>
    </row>
    <row r="381" spans="1:16" ht="15.75" thickBot="1" x14ac:dyDescent="0.3">
      <c r="A381" s="19"/>
      <c r="B381" s="34">
        <v>91.17</v>
      </c>
      <c r="C381" s="34">
        <v>8.83</v>
      </c>
      <c r="D381" s="38"/>
      <c r="H381" s="44">
        <v>3037</v>
      </c>
      <c r="I381" s="34">
        <v>70</v>
      </c>
      <c r="J381" s="34">
        <v>70</v>
      </c>
      <c r="K381" s="34">
        <v>653.19257140000002</v>
      </c>
      <c r="L381" s="34">
        <v>631.15338499999996</v>
      </c>
      <c r="M381" s="41">
        <v>-719.25</v>
      </c>
      <c r="N381" s="36">
        <v>2600</v>
      </c>
      <c r="O381" s="50">
        <v>8.1999782583433609E-6</v>
      </c>
      <c r="P381" s="56">
        <f t="shared" si="5"/>
        <v>0.99960265248210878</v>
      </c>
    </row>
    <row r="382" spans="1:16" ht="15.75" thickBot="1" x14ac:dyDescent="0.3">
      <c r="A382" s="18">
        <v>7941</v>
      </c>
      <c r="B382" s="33">
        <v>519</v>
      </c>
      <c r="C382" s="33">
        <v>48</v>
      </c>
      <c r="D382" s="39">
        <v>567</v>
      </c>
      <c r="H382" s="44">
        <v>3084</v>
      </c>
      <c r="I382" s="34">
        <v>68</v>
      </c>
      <c r="J382" s="34">
        <v>68</v>
      </c>
      <c r="K382" s="34">
        <v>954.46352939999997</v>
      </c>
      <c r="L382" s="34">
        <v>380.27639699999997</v>
      </c>
      <c r="M382" s="41">
        <v>-980</v>
      </c>
      <c r="N382" s="36">
        <v>1780.56</v>
      </c>
      <c r="O382" s="50">
        <v>7.9656931652478354E-6</v>
      </c>
      <c r="P382" s="56">
        <f t="shared" si="5"/>
        <v>0.99961061817527408</v>
      </c>
    </row>
    <row r="383" spans="1:16" ht="15.75" thickBot="1" x14ac:dyDescent="0.3">
      <c r="A383" s="19"/>
      <c r="B383" s="34">
        <v>91.53</v>
      </c>
      <c r="C383" s="34">
        <v>8.4700000000000006</v>
      </c>
      <c r="D383" s="38"/>
      <c r="H383" s="44">
        <v>8244</v>
      </c>
      <c r="I383" s="34">
        <v>67</v>
      </c>
      <c r="J383" s="34">
        <v>67</v>
      </c>
      <c r="K383" s="34">
        <v>201.46268660000001</v>
      </c>
      <c r="L383" s="34">
        <v>339.64720610000001</v>
      </c>
      <c r="M383" s="41">
        <v>-100</v>
      </c>
      <c r="N383" s="36">
        <v>2500</v>
      </c>
      <c r="O383" s="50">
        <v>7.8485506187000743E-6</v>
      </c>
      <c r="P383" s="56">
        <f t="shared" si="5"/>
        <v>0.99961846672589283</v>
      </c>
    </row>
    <row r="384" spans="1:16" ht="15.75" thickBot="1" x14ac:dyDescent="0.3">
      <c r="A384" s="18">
        <v>4789</v>
      </c>
      <c r="B384" s="33">
        <v>490</v>
      </c>
      <c r="C384" s="33">
        <v>67</v>
      </c>
      <c r="D384" s="39">
        <v>557</v>
      </c>
      <c r="H384" s="44">
        <v>3618</v>
      </c>
      <c r="I384" s="34">
        <v>66</v>
      </c>
      <c r="J384" s="34">
        <v>66</v>
      </c>
      <c r="K384" s="34">
        <v>165.75106059999999</v>
      </c>
      <c r="L384" s="34">
        <v>162.48539640000001</v>
      </c>
      <c r="M384" s="41">
        <v>-328.64</v>
      </c>
      <c r="N384" s="36">
        <v>598.29999999999995</v>
      </c>
      <c r="O384" s="50">
        <v>7.7314080721523116E-6</v>
      </c>
      <c r="P384" s="56">
        <f t="shared" si="5"/>
        <v>0.99962619813396503</v>
      </c>
    </row>
    <row r="385" spans="1:16" ht="15.75" thickBot="1" x14ac:dyDescent="0.3">
      <c r="A385" s="19"/>
      <c r="B385" s="34">
        <v>87.97</v>
      </c>
      <c r="C385" s="34">
        <v>12.03</v>
      </c>
      <c r="D385" s="38"/>
      <c r="H385" s="44">
        <v>3762</v>
      </c>
      <c r="I385" s="34">
        <v>66</v>
      </c>
      <c r="J385" s="34">
        <v>66</v>
      </c>
      <c r="K385" s="34">
        <v>42.058484800000002</v>
      </c>
      <c r="L385" s="34">
        <v>41.990659700000002</v>
      </c>
      <c r="M385" s="41">
        <v>-62.82</v>
      </c>
      <c r="N385" s="36">
        <v>190.47</v>
      </c>
      <c r="O385" s="50">
        <v>7.7314080721523116E-6</v>
      </c>
      <c r="P385" s="56">
        <f t="shared" si="5"/>
        <v>0.99963392954203723</v>
      </c>
    </row>
    <row r="386" spans="1:16" ht="15.75" thickBot="1" x14ac:dyDescent="0.3">
      <c r="A386" s="18">
        <v>3665</v>
      </c>
      <c r="B386" s="33">
        <v>454</v>
      </c>
      <c r="C386" s="33">
        <v>45</v>
      </c>
      <c r="D386" s="39">
        <v>499</v>
      </c>
      <c r="H386" s="44">
        <v>3020</v>
      </c>
      <c r="I386" s="34">
        <v>65</v>
      </c>
      <c r="J386" s="34">
        <v>65</v>
      </c>
      <c r="K386" s="34">
        <v>831.38153850000003</v>
      </c>
      <c r="L386" s="34">
        <v>806.56432419999999</v>
      </c>
      <c r="M386" s="41">
        <v>-1507.4</v>
      </c>
      <c r="N386" s="36">
        <v>1672.4</v>
      </c>
      <c r="O386" s="50">
        <v>7.6142655256045489E-6</v>
      </c>
      <c r="P386" s="56">
        <f t="shared" si="5"/>
        <v>0.99964154380756287</v>
      </c>
    </row>
    <row r="387" spans="1:16" ht="15.75" thickBot="1" x14ac:dyDescent="0.3">
      <c r="A387" s="19"/>
      <c r="B387" s="34">
        <v>90.98</v>
      </c>
      <c r="C387" s="34">
        <v>9.02</v>
      </c>
      <c r="D387" s="38"/>
      <c r="H387" s="44">
        <v>3682</v>
      </c>
      <c r="I387" s="34">
        <v>63</v>
      </c>
      <c r="J387" s="34">
        <v>63</v>
      </c>
      <c r="K387" s="34">
        <v>56.448571399999999</v>
      </c>
      <c r="L387" s="34">
        <v>120.6087819</v>
      </c>
      <c r="M387" s="41">
        <v>-259.42</v>
      </c>
      <c r="N387" s="36">
        <v>583.63</v>
      </c>
      <c r="O387" s="50">
        <v>7.3799804325090243E-6</v>
      </c>
      <c r="P387" s="56">
        <f t="shared" si="5"/>
        <v>0.99964892378799541</v>
      </c>
    </row>
    <row r="388" spans="1:16" ht="15.75" thickBot="1" x14ac:dyDescent="0.3">
      <c r="A388" s="18">
        <v>7392</v>
      </c>
      <c r="B388" s="33">
        <v>460</v>
      </c>
      <c r="C388" s="33">
        <v>86</v>
      </c>
      <c r="D388" s="39">
        <v>546</v>
      </c>
      <c r="H388" s="44">
        <v>5592</v>
      </c>
      <c r="I388" s="34">
        <v>63</v>
      </c>
      <c r="J388" s="34">
        <v>63</v>
      </c>
      <c r="K388" s="34">
        <v>187.88809520000001</v>
      </c>
      <c r="L388" s="34">
        <v>312.1140249</v>
      </c>
      <c r="M388" s="41">
        <v>-1000</v>
      </c>
      <c r="N388" s="36">
        <v>1355</v>
      </c>
      <c r="O388" s="50">
        <v>7.3799804325090243E-6</v>
      </c>
      <c r="P388" s="56">
        <f t="shared" si="5"/>
        <v>0.99965630376842796</v>
      </c>
    </row>
    <row r="389" spans="1:16" ht="15.75" thickBot="1" x14ac:dyDescent="0.3">
      <c r="A389" s="19"/>
      <c r="B389" s="34">
        <v>84.25</v>
      </c>
      <c r="C389" s="34">
        <v>15.75</v>
      </c>
      <c r="D389" s="38"/>
      <c r="H389" s="44">
        <v>3234</v>
      </c>
      <c r="I389" s="34">
        <v>62</v>
      </c>
      <c r="J389" s="34">
        <v>62</v>
      </c>
      <c r="K389" s="34">
        <v>436.27693549999998</v>
      </c>
      <c r="L389" s="34">
        <v>439.29418759999999</v>
      </c>
      <c r="M389" s="41">
        <v>-823.23</v>
      </c>
      <c r="N389" s="36">
        <v>977</v>
      </c>
      <c r="O389" s="50">
        <v>7.2628378859612624E-6</v>
      </c>
      <c r="P389" s="56">
        <f t="shared" ref="P389:P452" si="6">O389+P388</f>
        <v>0.99966356660631395</v>
      </c>
    </row>
    <row r="390" spans="1:16" ht="15.75" thickBot="1" x14ac:dyDescent="0.3">
      <c r="A390" s="18">
        <v>7012</v>
      </c>
      <c r="B390" s="33">
        <v>418</v>
      </c>
      <c r="C390" s="33">
        <v>56</v>
      </c>
      <c r="D390" s="39">
        <v>474</v>
      </c>
      <c r="H390" s="44">
        <v>3559</v>
      </c>
      <c r="I390" s="34">
        <v>61</v>
      </c>
      <c r="J390" s="34">
        <v>61</v>
      </c>
      <c r="K390" s="34">
        <v>143.19</v>
      </c>
      <c r="L390" s="34">
        <v>182.2026803</v>
      </c>
      <c r="M390" s="41">
        <v>-23.1</v>
      </c>
      <c r="N390" s="36">
        <v>1356.53</v>
      </c>
      <c r="O390" s="50">
        <v>7.1456953394135005E-6</v>
      </c>
      <c r="P390" s="56">
        <f t="shared" si="6"/>
        <v>0.99967071230165339</v>
      </c>
    </row>
    <row r="391" spans="1:16" ht="15.75" thickBot="1" x14ac:dyDescent="0.3">
      <c r="A391" s="19"/>
      <c r="B391" s="34">
        <v>88.19</v>
      </c>
      <c r="C391" s="34">
        <v>11.81</v>
      </c>
      <c r="D391" s="38"/>
      <c r="H391" s="44">
        <v>3561</v>
      </c>
      <c r="I391" s="34">
        <v>58</v>
      </c>
      <c r="J391" s="34">
        <v>58</v>
      </c>
      <c r="K391" s="34">
        <v>107.06517239999999</v>
      </c>
      <c r="L391" s="34">
        <v>127.1079177</v>
      </c>
      <c r="M391" s="41">
        <v>-105.45</v>
      </c>
      <c r="N391" s="36">
        <v>639</v>
      </c>
      <c r="O391" s="50">
        <v>6.7942676997702131E-6</v>
      </c>
      <c r="P391" s="56">
        <f t="shared" si="6"/>
        <v>0.99967750656935317</v>
      </c>
    </row>
    <row r="392" spans="1:16" ht="15.75" thickBot="1" x14ac:dyDescent="0.3">
      <c r="A392" s="18">
        <v>1799</v>
      </c>
      <c r="B392" s="33">
        <v>435</v>
      </c>
      <c r="C392" s="33">
        <v>60</v>
      </c>
      <c r="D392" s="39">
        <v>495</v>
      </c>
      <c r="H392" s="44">
        <v>8911</v>
      </c>
      <c r="I392" s="34">
        <v>58</v>
      </c>
      <c r="J392" s="34">
        <v>58</v>
      </c>
      <c r="K392" s="34">
        <v>251.96844830000001</v>
      </c>
      <c r="L392" s="34">
        <v>492.43353810000002</v>
      </c>
      <c r="M392" s="34">
        <v>7.95</v>
      </c>
      <c r="N392" s="36">
        <v>2475</v>
      </c>
      <c r="O392" s="50">
        <v>6.7942676997702131E-6</v>
      </c>
      <c r="P392" s="56">
        <f t="shared" si="6"/>
        <v>0.99968430083705295</v>
      </c>
    </row>
    <row r="393" spans="1:16" ht="15.75" thickBot="1" x14ac:dyDescent="0.3">
      <c r="A393" s="19"/>
      <c r="B393" s="34">
        <v>87.88</v>
      </c>
      <c r="C393" s="34">
        <v>12.12</v>
      </c>
      <c r="D393" s="38"/>
      <c r="H393" s="44">
        <v>3013</v>
      </c>
      <c r="I393" s="34">
        <v>56</v>
      </c>
      <c r="J393" s="34">
        <v>56</v>
      </c>
      <c r="K393" s="34">
        <v>499.99767859999997</v>
      </c>
      <c r="L393" s="34">
        <v>399.25131679999998</v>
      </c>
      <c r="M393" s="41">
        <v>-304.75</v>
      </c>
      <c r="N393" s="36">
        <v>1376.64</v>
      </c>
      <c r="O393" s="50">
        <v>6.5599826066746885E-6</v>
      </c>
      <c r="P393" s="56">
        <f t="shared" si="6"/>
        <v>0.99969086081965963</v>
      </c>
    </row>
    <row r="394" spans="1:16" ht="15.75" thickBot="1" x14ac:dyDescent="0.3">
      <c r="A394" s="18">
        <v>7033</v>
      </c>
      <c r="B394" s="33">
        <v>436</v>
      </c>
      <c r="C394" s="33">
        <v>45</v>
      </c>
      <c r="D394" s="39">
        <v>481</v>
      </c>
      <c r="H394" s="44">
        <v>4821</v>
      </c>
      <c r="I394" s="34">
        <v>56</v>
      </c>
      <c r="J394" s="34">
        <v>56</v>
      </c>
      <c r="K394" s="34">
        <v>30.470178600000001</v>
      </c>
      <c r="L394" s="34">
        <v>34.3010254</v>
      </c>
      <c r="M394" s="41">
        <v>-21.93</v>
      </c>
      <c r="N394" s="36">
        <v>160.71</v>
      </c>
      <c r="O394" s="50">
        <v>6.5599826066746885E-6</v>
      </c>
      <c r="P394" s="56">
        <f t="shared" si="6"/>
        <v>0.99969742080226631</v>
      </c>
    </row>
    <row r="395" spans="1:16" ht="15.75" thickBot="1" x14ac:dyDescent="0.3">
      <c r="A395" s="19"/>
      <c r="B395" s="34">
        <v>90.64</v>
      </c>
      <c r="C395" s="34">
        <v>9.36</v>
      </c>
      <c r="D395" s="38"/>
      <c r="H395" s="44">
        <v>3694</v>
      </c>
      <c r="I395" s="34">
        <v>55</v>
      </c>
      <c r="J395" s="34">
        <v>55</v>
      </c>
      <c r="K395" s="34">
        <v>123.1447273</v>
      </c>
      <c r="L395" s="34">
        <v>418.25365169999998</v>
      </c>
      <c r="M395" s="41">
        <v>-49.95</v>
      </c>
      <c r="N395" s="36">
        <v>3150</v>
      </c>
      <c r="O395" s="50">
        <v>6.4428400601269266E-6</v>
      </c>
      <c r="P395" s="56">
        <f t="shared" si="6"/>
        <v>0.99970386364232644</v>
      </c>
    </row>
    <row r="396" spans="1:16" ht="15.75" thickBot="1" x14ac:dyDescent="0.3">
      <c r="A396" s="18">
        <v>5521</v>
      </c>
      <c r="B396" s="33">
        <v>415</v>
      </c>
      <c r="C396" s="33">
        <v>74</v>
      </c>
      <c r="D396" s="39">
        <v>489</v>
      </c>
      <c r="H396" s="44">
        <v>3706</v>
      </c>
      <c r="I396" s="34">
        <v>53</v>
      </c>
      <c r="J396" s="34">
        <v>53</v>
      </c>
      <c r="K396" s="34">
        <v>183.13</v>
      </c>
      <c r="L396" s="34">
        <v>142.08982349999999</v>
      </c>
      <c r="M396" s="41">
        <v>-84.19</v>
      </c>
      <c r="N396" s="36">
        <v>653.85</v>
      </c>
      <c r="O396" s="50">
        <v>6.208554967031402E-6</v>
      </c>
      <c r="P396" s="56">
        <f t="shared" si="6"/>
        <v>0.99971007219729346</v>
      </c>
    </row>
    <row r="397" spans="1:16" ht="15.75" thickBot="1" x14ac:dyDescent="0.3">
      <c r="A397" s="19"/>
      <c r="B397" s="34">
        <v>84.87</v>
      </c>
      <c r="C397" s="34">
        <v>15.13</v>
      </c>
      <c r="D397" s="38"/>
      <c r="H397" s="44">
        <v>8031</v>
      </c>
      <c r="I397" s="34">
        <v>52</v>
      </c>
      <c r="J397" s="34">
        <v>52</v>
      </c>
      <c r="K397" s="34">
        <v>107.55634619999999</v>
      </c>
      <c r="L397" s="34">
        <v>242.13310079999999</v>
      </c>
      <c r="M397" s="34">
        <v>10</v>
      </c>
      <c r="N397" s="36">
        <v>1570</v>
      </c>
      <c r="O397" s="50">
        <v>6.0914124204836393E-6</v>
      </c>
      <c r="P397" s="56">
        <f t="shared" si="6"/>
        <v>0.99971616360971394</v>
      </c>
    </row>
    <row r="398" spans="1:16" ht="15.75" thickBot="1" x14ac:dyDescent="0.3">
      <c r="A398" s="18">
        <v>8641</v>
      </c>
      <c r="B398" s="33">
        <v>423</v>
      </c>
      <c r="C398" s="33">
        <v>45</v>
      </c>
      <c r="D398" s="39">
        <v>468</v>
      </c>
      <c r="H398" s="44">
        <v>3797</v>
      </c>
      <c r="I398" s="34">
        <v>51</v>
      </c>
      <c r="J398" s="34">
        <v>51</v>
      </c>
      <c r="K398" s="34">
        <v>37.616666700000003</v>
      </c>
      <c r="L398" s="34">
        <v>48.8849181</v>
      </c>
      <c r="M398" s="41">
        <v>-7.93</v>
      </c>
      <c r="N398" s="36">
        <v>218.44</v>
      </c>
      <c r="O398" s="50">
        <v>5.9742698739358774E-6</v>
      </c>
      <c r="P398" s="56">
        <f t="shared" si="6"/>
        <v>0.99972213787958786</v>
      </c>
    </row>
    <row r="399" spans="1:16" ht="15.75" thickBot="1" x14ac:dyDescent="0.3">
      <c r="A399" s="19"/>
      <c r="B399" s="34">
        <v>90.38</v>
      </c>
      <c r="C399" s="34">
        <v>9.6199999999999992</v>
      </c>
      <c r="D399" s="38"/>
      <c r="H399" s="44">
        <v>3641</v>
      </c>
      <c r="I399" s="34">
        <v>50</v>
      </c>
      <c r="J399" s="34">
        <v>50</v>
      </c>
      <c r="K399" s="34">
        <v>218.2628</v>
      </c>
      <c r="L399" s="34">
        <v>384.40579289999999</v>
      </c>
      <c r="M399" s="34">
        <v>2.2200000000000002</v>
      </c>
      <c r="N399" s="36">
        <v>2375</v>
      </c>
      <c r="O399" s="50">
        <v>5.8571273273881147E-6</v>
      </c>
      <c r="P399" s="56">
        <f t="shared" si="6"/>
        <v>0.99972799500691523</v>
      </c>
    </row>
    <row r="400" spans="1:16" ht="15.75" thickBot="1" x14ac:dyDescent="0.3">
      <c r="A400" s="18">
        <v>5309</v>
      </c>
      <c r="B400" s="33">
        <v>359</v>
      </c>
      <c r="C400" s="33">
        <v>74</v>
      </c>
      <c r="D400" s="39">
        <v>433</v>
      </c>
      <c r="H400" s="44">
        <v>3178</v>
      </c>
      <c r="I400" s="34">
        <v>49</v>
      </c>
      <c r="J400" s="34">
        <v>49</v>
      </c>
      <c r="K400" s="34">
        <v>75.166938799999997</v>
      </c>
      <c r="L400" s="34">
        <v>47.072340500000003</v>
      </c>
      <c r="M400" s="34">
        <v>20</v>
      </c>
      <c r="N400" s="36">
        <v>244.5</v>
      </c>
      <c r="O400" s="50">
        <v>5.7399847808403528E-6</v>
      </c>
      <c r="P400" s="56">
        <f t="shared" si="6"/>
        <v>0.99973373499169604</v>
      </c>
    </row>
    <row r="401" spans="1:16" ht="15.75" thickBot="1" x14ac:dyDescent="0.3">
      <c r="A401" s="19"/>
      <c r="B401" s="34">
        <v>82.91</v>
      </c>
      <c r="C401" s="34">
        <v>17.09</v>
      </c>
      <c r="D401" s="38"/>
      <c r="H401" s="44">
        <v>3144</v>
      </c>
      <c r="I401" s="34">
        <v>48</v>
      </c>
      <c r="J401" s="34">
        <v>48</v>
      </c>
      <c r="K401" s="34">
        <v>687.07791669999995</v>
      </c>
      <c r="L401" s="34">
        <v>611.51721640000005</v>
      </c>
      <c r="M401" s="41">
        <v>-1285</v>
      </c>
      <c r="N401" s="36">
        <v>1550</v>
      </c>
      <c r="O401" s="50">
        <v>5.62284223429259E-6</v>
      </c>
      <c r="P401" s="56">
        <f t="shared" si="6"/>
        <v>0.99973935783393031</v>
      </c>
    </row>
    <row r="402" spans="1:16" ht="15.75" thickBot="1" x14ac:dyDescent="0.3">
      <c r="A402" s="18">
        <v>3387</v>
      </c>
      <c r="B402" s="33">
        <v>430</v>
      </c>
      <c r="C402" s="33">
        <v>51</v>
      </c>
      <c r="D402" s="39">
        <v>481</v>
      </c>
      <c r="H402" s="44">
        <v>3741</v>
      </c>
      <c r="I402" s="34">
        <v>48</v>
      </c>
      <c r="J402" s="34">
        <v>48</v>
      </c>
      <c r="K402" s="34">
        <v>155.7789583</v>
      </c>
      <c r="L402" s="34">
        <v>217.32976590000001</v>
      </c>
      <c r="M402" s="41">
        <v>-61.77</v>
      </c>
      <c r="N402" s="36">
        <v>1340.88</v>
      </c>
      <c r="O402" s="50">
        <v>5.62284223429259E-6</v>
      </c>
      <c r="P402" s="56">
        <f t="shared" si="6"/>
        <v>0.99974498067616457</v>
      </c>
    </row>
    <row r="403" spans="1:16" ht="15.75" thickBot="1" x14ac:dyDescent="0.3">
      <c r="A403" s="19"/>
      <c r="B403" s="34">
        <v>89.4</v>
      </c>
      <c r="C403" s="34">
        <v>10.6</v>
      </c>
      <c r="D403" s="38"/>
      <c r="H403" s="44">
        <v>3098</v>
      </c>
      <c r="I403" s="34">
        <v>47</v>
      </c>
      <c r="J403" s="34">
        <v>47</v>
      </c>
      <c r="K403" s="34">
        <v>806.54255320000004</v>
      </c>
      <c r="L403" s="34">
        <v>415.57566869999999</v>
      </c>
      <c r="M403" s="41">
        <v>-880</v>
      </c>
      <c r="N403" s="36">
        <v>1430</v>
      </c>
      <c r="O403" s="50">
        <v>5.5056996877448281E-6</v>
      </c>
      <c r="P403" s="56">
        <f t="shared" si="6"/>
        <v>0.99975048637585229</v>
      </c>
    </row>
    <row r="404" spans="1:16" ht="15.75" thickBot="1" x14ac:dyDescent="0.3">
      <c r="A404" s="18">
        <v>7333</v>
      </c>
      <c r="B404" s="33">
        <v>467</v>
      </c>
      <c r="C404" s="33">
        <v>85</v>
      </c>
      <c r="D404" s="39">
        <v>552</v>
      </c>
      <c r="H404" s="44">
        <v>3708</v>
      </c>
      <c r="I404" s="34">
        <v>47</v>
      </c>
      <c r="J404" s="34">
        <v>47</v>
      </c>
      <c r="K404" s="34">
        <v>55.113829799999998</v>
      </c>
      <c r="L404" s="34">
        <v>70.921727399999995</v>
      </c>
      <c r="M404" s="41">
        <v>-0.1</v>
      </c>
      <c r="N404" s="36">
        <v>381.47</v>
      </c>
      <c r="O404" s="50">
        <v>5.5056996877448281E-6</v>
      </c>
      <c r="P404" s="56">
        <f t="shared" si="6"/>
        <v>0.99975599207554</v>
      </c>
    </row>
    <row r="405" spans="1:16" ht="15.75" thickBot="1" x14ac:dyDescent="0.3">
      <c r="A405" s="19"/>
      <c r="B405" s="34">
        <v>84.6</v>
      </c>
      <c r="C405" s="34">
        <v>15.4</v>
      </c>
      <c r="D405" s="38"/>
      <c r="H405" s="44">
        <v>3779</v>
      </c>
      <c r="I405" s="34">
        <v>44</v>
      </c>
      <c r="J405" s="34">
        <v>44</v>
      </c>
      <c r="K405" s="34">
        <v>136.99204549999999</v>
      </c>
      <c r="L405" s="34">
        <v>203.7064249</v>
      </c>
      <c r="M405" s="41">
        <v>-448.91</v>
      </c>
      <c r="N405" s="36">
        <v>560.71</v>
      </c>
      <c r="O405" s="50">
        <v>5.1542720481015408E-6</v>
      </c>
      <c r="P405" s="56">
        <f t="shared" si="6"/>
        <v>0.99976114634758806</v>
      </c>
    </row>
    <row r="406" spans="1:16" ht="15.75" thickBot="1" x14ac:dyDescent="0.3">
      <c r="A406" s="18">
        <v>8071</v>
      </c>
      <c r="B406" s="33">
        <v>386</v>
      </c>
      <c r="C406" s="33">
        <v>52</v>
      </c>
      <c r="D406" s="39">
        <v>438</v>
      </c>
      <c r="H406" s="44">
        <v>3791</v>
      </c>
      <c r="I406" s="34">
        <v>44</v>
      </c>
      <c r="J406" s="34">
        <v>44</v>
      </c>
      <c r="K406" s="34">
        <v>198.1868182</v>
      </c>
      <c r="L406" s="34">
        <v>194.91243220000001</v>
      </c>
      <c r="M406" s="41">
        <v>-55.5</v>
      </c>
      <c r="N406" s="36">
        <v>726.45</v>
      </c>
      <c r="O406" s="50">
        <v>5.1542720481015408E-6</v>
      </c>
      <c r="P406" s="56">
        <f t="shared" si="6"/>
        <v>0.99976630061963612</v>
      </c>
    </row>
    <row r="407" spans="1:16" ht="15.75" thickBot="1" x14ac:dyDescent="0.3">
      <c r="A407" s="19"/>
      <c r="B407" s="34">
        <v>88.13</v>
      </c>
      <c r="C407" s="34">
        <v>11.87</v>
      </c>
      <c r="D407" s="38"/>
      <c r="H407" s="44">
        <v>3047</v>
      </c>
      <c r="I407" s="34">
        <v>43</v>
      </c>
      <c r="J407" s="34">
        <v>43</v>
      </c>
      <c r="K407" s="34">
        <v>825.08093020000001</v>
      </c>
      <c r="L407" s="34">
        <v>702.69364180000002</v>
      </c>
      <c r="M407" s="41">
        <v>-1155</v>
      </c>
      <c r="N407" s="36">
        <v>1567</v>
      </c>
      <c r="O407" s="50">
        <v>5.0371295015537789E-6</v>
      </c>
      <c r="P407" s="56">
        <f t="shared" si="6"/>
        <v>0.99977133774913762</v>
      </c>
    </row>
    <row r="408" spans="1:16" ht="15.75" thickBot="1" x14ac:dyDescent="0.3">
      <c r="A408" s="18">
        <v>5940</v>
      </c>
      <c r="B408" s="33">
        <v>386</v>
      </c>
      <c r="C408" s="33">
        <v>49</v>
      </c>
      <c r="D408" s="39">
        <v>435</v>
      </c>
      <c r="H408" s="44">
        <v>3512</v>
      </c>
      <c r="I408" s="34">
        <v>40</v>
      </c>
      <c r="J408" s="34">
        <v>40</v>
      </c>
      <c r="K408" s="34">
        <v>220.01150000000001</v>
      </c>
      <c r="L408" s="34">
        <v>222.28563560000001</v>
      </c>
      <c r="M408" s="34">
        <v>8</v>
      </c>
      <c r="N408" s="36">
        <v>933.18</v>
      </c>
      <c r="O408" s="50">
        <v>4.6857018619104916E-6</v>
      </c>
      <c r="P408" s="56">
        <f t="shared" si="6"/>
        <v>0.99977602345099958</v>
      </c>
    </row>
    <row r="409" spans="1:16" ht="15.75" thickBot="1" x14ac:dyDescent="0.3">
      <c r="A409" s="19"/>
      <c r="B409" s="34">
        <v>88.74</v>
      </c>
      <c r="C409" s="34">
        <v>11.26</v>
      </c>
      <c r="D409" s="38"/>
      <c r="H409" s="44">
        <v>2791</v>
      </c>
      <c r="I409" s="34">
        <v>39</v>
      </c>
      <c r="J409" s="34">
        <v>39</v>
      </c>
      <c r="K409" s="34">
        <v>146.9730769</v>
      </c>
      <c r="L409" s="34">
        <v>246.34409790000001</v>
      </c>
      <c r="M409" s="41">
        <v>-7.87</v>
      </c>
      <c r="N409" s="36">
        <v>1142.3499999999999</v>
      </c>
      <c r="O409" s="50">
        <v>4.5685593153627297E-6</v>
      </c>
      <c r="P409" s="56">
        <f t="shared" si="6"/>
        <v>0.99978059201031499</v>
      </c>
    </row>
    <row r="410" spans="1:16" ht="15.75" thickBot="1" x14ac:dyDescent="0.3">
      <c r="A410" s="18">
        <v>5039</v>
      </c>
      <c r="B410" s="33">
        <v>400</v>
      </c>
      <c r="C410" s="33">
        <v>60</v>
      </c>
      <c r="D410" s="39">
        <v>460</v>
      </c>
      <c r="H410" s="44">
        <v>3590</v>
      </c>
      <c r="I410" s="34">
        <v>39</v>
      </c>
      <c r="J410" s="34">
        <v>39</v>
      </c>
      <c r="K410" s="34">
        <v>188.96410259999999</v>
      </c>
      <c r="L410" s="34">
        <v>393.79152859999999</v>
      </c>
      <c r="M410" s="41">
        <v>-659.61</v>
      </c>
      <c r="N410" s="36">
        <v>1672.34</v>
      </c>
      <c r="O410" s="50">
        <v>4.5685593153627297E-6</v>
      </c>
      <c r="P410" s="56">
        <f t="shared" si="6"/>
        <v>0.9997851605696304</v>
      </c>
    </row>
    <row r="411" spans="1:16" ht="15.75" thickBot="1" x14ac:dyDescent="0.3">
      <c r="A411" s="19"/>
      <c r="B411" s="34">
        <v>86.96</v>
      </c>
      <c r="C411" s="34">
        <v>13.04</v>
      </c>
      <c r="D411" s="38"/>
      <c r="H411" s="44">
        <v>3043</v>
      </c>
      <c r="I411" s="34">
        <v>38</v>
      </c>
      <c r="J411" s="34">
        <v>38</v>
      </c>
      <c r="K411" s="34">
        <v>557.86394740000003</v>
      </c>
      <c r="L411" s="34">
        <v>279.29787950000002</v>
      </c>
      <c r="M411" s="34">
        <v>7.23</v>
      </c>
      <c r="N411" s="36">
        <v>912.44</v>
      </c>
      <c r="O411" s="50">
        <v>4.4514167688149669E-6</v>
      </c>
      <c r="P411" s="56">
        <f t="shared" si="6"/>
        <v>0.99978961198639926</v>
      </c>
    </row>
    <row r="412" spans="1:16" ht="15.75" thickBot="1" x14ac:dyDescent="0.3">
      <c r="A412" s="18">
        <v>5172</v>
      </c>
      <c r="B412" s="33">
        <v>341</v>
      </c>
      <c r="C412" s="33">
        <v>91</v>
      </c>
      <c r="D412" s="39">
        <v>432</v>
      </c>
      <c r="H412" s="44">
        <v>3246</v>
      </c>
      <c r="I412" s="34">
        <v>38</v>
      </c>
      <c r="J412" s="34">
        <v>38</v>
      </c>
      <c r="K412" s="34">
        <v>127.4071053</v>
      </c>
      <c r="L412" s="34">
        <v>80.956856999999999</v>
      </c>
      <c r="M412" s="34">
        <v>33.049999999999997</v>
      </c>
      <c r="N412" s="36">
        <v>398.91</v>
      </c>
      <c r="O412" s="50">
        <v>4.4514167688149669E-6</v>
      </c>
      <c r="P412" s="56">
        <f t="shared" si="6"/>
        <v>0.99979406340316812</v>
      </c>
    </row>
    <row r="413" spans="1:16" ht="15.75" thickBot="1" x14ac:dyDescent="0.3">
      <c r="A413" s="19"/>
      <c r="B413" s="34">
        <v>78.94</v>
      </c>
      <c r="C413" s="34">
        <v>21.06</v>
      </c>
      <c r="D413" s="38"/>
      <c r="H413" s="44">
        <v>3543</v>
      </c>
      <c r="I413" s="34">
        <v>36</v>
      </c>
      <c r="J413" s="34">
        <v>36</v>
      </c>
      <c r="K413" s="34">
        <v>215.95249999999999</v>
      </c>
      <c r="L413" s="34">
        <v>376.09390350000001</v>
      </c>
      <c r="M413" s="41">
        <v>-878.5</v>
      </c>
      <c r="N413" s="36">
        <v>1281.76</v>
      </c>
      <c r="O413" s="50">
        <v>4.2171316757194423E-6</v>
      </c>
      <c r="P413" s="56">
        <f t="shared" si="6"/>
        <v>0.99979828053484388</v>
      </c>
    </row>
    <row r="414" spans="1:16" ht="15.75" thickBot="1" x14ac:dyDescent="0.3">
      <c r="A414" s="18">
        <v>5193</v>
      </c>
      <c r="B414" s="33">
        <v>326</v>
      </c>
      <c r="C414" s="33">
        <v>57</v>
      </c>
      <c r="D414" s="39">
        <v>383</v>
      </c>
      <c r="H414" s="44">
        <v>5997</v>
      </c>
      <c r="I414" s="34">
        <v>36</v>
      </c>
      <c r="J414" s="34">
        <v>36</v>
      </c>
      <c r="K414" s="34">
        <v>61.68</v>
      </c>
      <c r="L414" s="34">
        <v>68.821501400000002</v>
      </c>
      <c r="M414" s="34">
        <v>1.24</v>
      </c>
      <c r="N414" s="36">
        <v>258.63</v>
      </c>
      <c r="O414" s="50">
        <v>4.2171316757194423E-6</v>
      </c>
      <c r="P414" s="56">
        <f t="shared" si="6"/>
        <v>0.99980249766651963</v>
      </c>
    </row>
    <row r="415" spans="1:16" ht="15.75" thickBot="1" x14ac:dyDescent="0.3">
      <c r="A415" s="19"/>
      <c r="B415" s="34">
        <v>85.12</v>
      </c>
      <c r="C415" s="34">
        <v>14.88</v>
      </c>
      <c r="D415" s="38"/>
      <c r="H415" s="44">
        <v>3011</v>
      </c>
      <c r="I415" s="34">
        <v>34</v>
      </c>
      <c r="J415" s="34">
        <v>34</v>
      </c>
      <c r="K415" s="34">
        <v>817.36382349999997</v>
      </c>
      <c r="L415" s="34">
        <v>689.54175940000005</v>
      </c>
      <c r="M415" s="41">
        <v>-1700</v>
      </c>
      <c r="N415" s="36">
        <v>1770</v>
      </c>
      <c r="O415" s="50">
        <v>3.9828465826239177E-6</v>
      </c>
      <c r="P415" s="56">
        <f t="shared" si="6"/>
        <v>0.99980648051310228</v>
      </c>
    </row>
    <row r="416" spans="1:16" ht="15.75" thickBot="1" x14ac:dyDescent="0.3">
      <c r="A416" s="18">
        <v>5963</v>
      </c>
      <c r="B416" s="33">
        <v>369</v>
      </c>
      <c r="C416" s="33">
        <v>42</v>
      </c>
      <c r="D416" s="39">
        <v>411</v>
      </c>
      <c r="H416" s="44">
        <v>3681</v>
      </c>
      <c r="I416" s="34">
        <v>34</v>
      </c>
      <c r="J416" s="34">
        <v>34</v>
      </c>
      <c r="K416" s="34">
        <v>138.80470589999999</v>
      </c>
      <c r="L416" s="34">
        <v>250.6980221</v>
      </c>
      <c r="M416" s="41">
        <v>-691.85</v>
      </c>
      <c r="N416" s="36">
        <v>850.1</v>
      </c>
      <c r="O416" s="50">
        <v>3.9828465826239177E-6</v>
      </c>
      <c r="P416" s="56">
        <f t="shared" si="6"/>
        <v>0.99981046335968493</v>
      </c>
    </row>
    <row r="417" spans="1:16" ht="15.75" thickBot="1" x14ac:dyDescent="0.3">
      <c r="A417" s="19"/>
      <c r="B417" s="34">
        <v>89.78</v>
      </c>
      <c r="C417" s="34">
        <v>10.220000000000001</v>
      </c>
      <c r="D417" s="38"/>
      <c r="H417" s="44">
        <v>3102</v>
      </c>
      <c r="I417" s="34">
        <v>33</v>
      </c>
      <c r="J417" s="34">
        <v>33</v>
      </c>
      <c r="K417" s="34">
        <v>414.54939389999998</v>
      </c>
      <c r="L417" s="34">
        <v>484.08936369999998</v>
      </c>
      <c r="M417" s="41">
        <v>-1005.32</v>
      </c>
      <c r="N417" s="36">
        <v>1608.14</v>
      </c>
      <c r="O417" s="50">
        <v>3.8657040360761558E-6</v>
      </c>
      <c r="P417" s="56">
        <f t="shared" si="6"/>
        <v>0.99981432906372103</v>
      </c>
    </row>
    <row r="418" spans="1:16" ht="15.75" thickBot="1" x14ac:dyDescent="0.3">
      <c r="A418" s="18">
        <v>7273</v>
      </c>
      <c r="B418" s="33">
        <v>254</v>
      </c>
      <c r="C418" s="33">
        <v>98</v>
      </c>
      <c r="D418" s="39">
        <v>352</v>
      </c>
      <c r="H418" s="44">
        <v>3024</v>
      </c>
      <c r="I418" s="34">
        <v>32</v>
      </c>
      <c r="J418" s="34">
        <v>32</v>
      </c>
      <c r="K418" s="34">
        <v>696.25843750000001</v>
      </c>
      <c r="L418" s="34">
        <v>537.57803290000004</v>
      </c>
      <c r="M418" s="34">
        <v>16.489999999999998</v>
      </c>
      <c r="N418" s="36">
        <v>1520.2</v>
      </c>
      <c r="O418" s="50">
        <v>3.7485614895283935E-6</v>
      </c>
      <c r="P418" s="56">
        <f t="shared" si="6"/>
        <v>0.99981807762521058</v>
      </c>
    </row>
    <row r="419" spans="1:16" ht="15.75" thickBot="1" x14ac:dyDescent="0.3">
      <c r="A419" s="19"/>
      <c r="B419" s="34">
        <v>72.16</v>
      </c>
      <c r="C419" s="34">
        <v>27.84</v>
      </c>
      <c r="D419" s="38"/>
      <c r="H419" s="44">
        <v>3696</v>
      </c>
      <c r="I419" s="34">
        <v>32</v>
      </c>
      <c r="J419" s="34">
        <v>32</v>
      </c>
      <c r="K419" s="34">
        <v>78.503124999999997</v>
      </c>
      <c r="L419" s="34">
        <v>128.49132599999999</v>
      </c>
      <c r="M419" s="41">
        <v>-396.54</v>
      </c>
      <c r="N419" s="36">
        <v>396.54</v>
      </c>
      <c r="O419" s="50">
        <v>3.7485614895283935E-6</v>
      </c>
      <c r="P419" s="56">
        <f t="shared" si="6"/>
        <v>0.99982182618670012</v>
      </c>
    </row>
    <row r="420" spans="1:16" ht="15.75" thickBot="1" x14ac:dyDescent="0.3">
      <c r="A420" s="18">
        <v>763</v>
      </c>
      <c r="B420" s="33">
        <v>295</v>
      </c>
      <c r="C420" s="33">
        <v>53</v>
      </c>
      <c r="D420" s="39">
        <v>348</v>
      </c>
      <c r="H420" s="44">
        <v>3030</v>
      </c>
      <c r="I420" s="34">
        <v>31</v>
      </c>
      <c r="J420" s="34">
        <v>31</v>
      </c>
      <c r="K420" s="34">
        <v>586.39774190000003</v>
      </c>
      <c r="L420" s="34">
        <v>302.04584670000003</v>
      </c>
      <c r="M420" s="34">
        <v>93.85</v>
      </c>
      <c r="N420" s="36">
        <v>1296.4000000000001</v>
      </c>
      <c r="O420" s="50">
        <v>3.6314189429806312E-6</v>
      </c>
      <c r="P420" s="56">
        <f t="shared" si="6"/>
        <v>0.99982545760564312</v>
      </c>
    </row>
    <row r="421" spans="1:16" ht="15.75" thickBot="1" x14ac:dyDescent="0.3">
      <c r="A421" s="19"/>
      <c r="B421" s="34">
        <v>84.77</v>
      </c>
      <c r="C421" s="34">
        <v>15.23</v>
      </c>
      <c r="D421" s="38"/>
      <c r="H421" s="44">
        <v>3075</v>
      </c>
      <c r="I421" s="34">
        <v>31</v>
      </c>
      <c r="J421" s="34">
        <v>31</v>
      </c>
      <c r="K421" s="34">
        <v>724.14774190000003</v>
      </c>
      <c r="L421" s="34">
        <v>747.39686019999999</v>
      </c>
      <c r="M421" s="41">
        <v>-1398</v>
      </c>
      <c r="N421" s="36">
        <v>1750</v>
      </c>
      <c r="O421" s="50">
        <v>3.6314189429806312E-6</v>
      </c>
      <c r="P421" s="56">
        <f t="shared" si="6"/>
        <v>0.99982908902458612</v>
      </c>
    </row>
    <row r="422" spans="1:16" ht="15.75" thickBot="1" x14ac:dyDescent="0.3">
      <c r="A422" s="18">
        <v>7699</v>
      </c>
      <c r="B422" s="33">
        <v>342</v>
      </c>
      <c r="C422" s="33">
        <v>59</v>
      </c>
      <c r="D422" s="39">
        <v>401</v>
      </c>
      <c r="H422" s="44">
        <v>3370</v>
      </c>
      <c r="I422" s="34">
        <v>31</v>
      </c>
      <c r="J422" s="34">
        <v>31</v>
      </c>
      <c r="K422" s="34">
        <v>131.8080645</v>
      </c>
      <c r="L422" s="34">
        <v>156.5867136</v>
      </c>
      <c r="M422" s="41">
        <v>-150</v>
      </c>
      <c r="N422" s="36">
        <v>500</v>
      </c>
      <c r="O422" s="50">
        <v>3.6314189429806312E-6</v>
      </c>
      <c r="P422" s="56">
        <f t="shared" si="6"/>
        <v>0.99983272044352911</v>
      </c>
    </row>
    <row r="423" spans="1:16" ht="15.75" thickBot="1" x14ac:dyDescent="0.3">
      <c r="A423" s="19"/>
      <c r="B423" s="34">
        <v>85.29</v>
      </c>
      <c r="C423" s="34">
        <v>14.71</v>
      </c>
      <c r="D423" s="38"/>
      <c r="H423" s="44">
        <v>3253</v>
      </c>
      <c r="I423" s="34">
        <v>30</v>
      </c>
      <c r="J423" s="34">
        <v>30</v>
      </c>
      <c r="K423" s="34">
        <v>295.00033330000002</v>
      </c>
      <c r="L423" s="34">
        <v>167.21002039999999</v>
      </c>
      <c r="M423" s="34">
        <v>124.4</v>
      </c>
      <c r="N423" s="36">
        <v>834.1</v>
      </c>
      <c r="O423" s="50">
        <v>3.5142763964328689E-6</v>
      </c>
      <c r="P423" s="56">
        <f t="shared" si="6"/>
        <v>0.99983623471992555</v>
      </c>
    </row>
    <row r="424" spans="1:16" ht="15.75" thickBot="1" x14ac:dyDescent="0.3">
      <c r="A424" s="18">
        <v>5013</v>
      </c>
      <c r="B424" s="33">
        <v>322</v>
      </c>
      <c r="C424" s="33">
        <v>51</v>
      </c>
      <c r="D424" s="39">
        <v>373</v>
      </c>
      <c r="H424" s="44">
        <v>3380</v>
      </c>
      <c r="I424" s="34">
        <v>29</v>
      </c>
      <c r="J424" s="34">
        <v>29</v>
      </c>
      <c r="K424" s="34">
        <v>187.75275859999999</v>
      </c>
      <c r="L424" s="34">
        <v>140.8493138</v>
      </c>
      <c r="M424" s="34">
        <v>35.1</v>
      </c>
      <c r="N424" s="36">
        <v>604.74</v>
      </c>
      <c r="O424" s="50">
        <v>3.3971338498851066E-6</v>
      </c>
      <c r="P424" s="56">
        <f t="shared" si="6"/>
        <v>0.99983963185377545</v>
      </c>
    </row>
    <row r="425" spans="1:16" ht="15.75" thickBot="1" x14ac:dyDescent="0.3">
      <c r="A425" s="19"/>
      <c r="B425" s="34">
        <v>86.33</v>
      </c>
      <c r="C425" s="34">
        <v>13.67</v>
      </c>
      <c r="D425" s="38"/>
      <c r="H425" s="44">
        <v>3782</v>
      </c>
      <c r="I425" s="34">
        <v>29</v>
      </c>
      <c r="J425" s="34">
        <v>29</v>
      </c>
      <c r="K425" s="34">
        <v>146.67206899999999</v>
      </c>
      <c r="L425" s="34">
        <v>137.43269770000001</v>
      </c>
      <c r="M425" s="34">
        <v>5.94</v>
      </c>
      <c r="N425" s="36">
        <v>500</v>
      </c>
      <c r="O425" s="50">
        <v>3.3971338498851066E-6</v>
      </c>
      <c r="P425" s="56">
        <f t="shared" si="6"/>
        <v>0.99984302898762534</v>
      </c>
    </row>
    <row r="426" spans="1:16" ht="15.75" thickBot="1" x14ac:dyDescent="0.3">
      <c r="A426" s="18">
        <v>5971</v>
      </c>
      <c r="B426" s="33">
        <v>359</v>
      </c>
      <c r="C426" s="33">
        <v>36</v>
      </c>
      <c r="D426" s="39">
        <v>395</v>
      </c>
      <c r="H426" s="44">
        <v>3575</v>
      </c>
      <c r="I426" s="34">
        <v>28</v>
      </c>
      <c r="J426" s="34">
        <v>28</v>
      </c>
      <c r="K426" s="34">
        <v>77.015714299999999</v>
      </c>
      <c r="L426" s="34">
        <v>48.305123399999999</v>
      </c>
      <c r="M426" s="34">
        <v>39.06</v>
      </c>
      <c r="N426" s="36">
        <v>264.33</v>
      </c>
      <c r="O426" s="50">
        <v>3.2799913033373443E-6</v>
      </c>
      <c r="P426" s="56">
        <f t="shared" si="6"/>
        <v>0.99984630897892868</v>
      </c>
    </row>
    <row r="427" spans="1:16" ht="15.75" thickBot="1" x14ac:dyDescent="0.3">
      <c r="A427" s="19"/>
      <c r="B427" s="34">
        <v>90.89</v>
      </c>
      <c r="C427" s="34">
        <v>9.11</v>
      </c>
      <c r="D427" s="38"/>
      <c r="H427" s="44">
        <v>3015</v>
      </c>
      <c r="I427" s="34">
        <v>27</v>
      </c>
      <c r="J427" s="34">
        <v>27</v>
      </c>
      <c r="K427" s="34">
        <v>527.29592590000004</v>
      </c>
      <c r="L427" s="34">
        <v>432.03234079999999</v>
      </c>
      <c r="M427" s="41">
        <v>-407.99</v>
      </c>
      <c r="N427" s="36">
        <v>1280</v>
      </c>
      <c r="O427" s="50">
        <v>3.1628487567895819E-6</v>
      </c>
      <c r="P427" s="56">
        <f t="shared" si="6"/>
        <v>0.99984947182768547</v>
      </c>
    </row>
    <row r="428" spans="1:16" ht="15.75" thickBot="1" x14ac:dyDescent="0.3">
      <c r="A428" s="18">
        <v>7998</v>
      </c>
      <c r="B428" s="33">
        <v>306</v>
      </c>
      <c r="C428" s="33">
        <v>32</v>
      </c>
      <c r="D428" s="39">
        <v>338</v>
      </c>
      <c r="H428" s="44">
        <v>3596</v>
      </c>
      <c r="I428" s="34">
        <v>27</v>
      </c>
      <c r="J428" s="34">
        <v>27</v>
      </c>
      <c r="K428" s="34">
        <v>118.4048148</v>
      </c>
      <c r="L428" s="34">
        <v>319.9562894</v>
      </c>
      <c r="M428" s="41">
        <v>-816.41</v>
      </c>
      <c r="N428" s="36">
        <v>990.45</v>
      </c>
      <c r="O428" s="50">
        <v>3.1628487567895819E-6</v>
      </c>
      <c r="P428" s="56">
        <f t="shared" si="6"/>
        <v>0.99985263467644225</v>
      </c>
    </row>
    <row r="429" spans="1:16" ht="15.75" thickBot="1" x14ac:dyDescent="0.3">
      <c r="A429" s="19"/>
      <c r="B429" s="34">
        <v>90.53</v>
      </c>
      <c r="C429" s="34">
        <v>9.4700000000000006</v>
      </c>
      <c r="D429" s="38"/>
      <c r="H429" s="44">
        <v>3006</v>
      </c>
      <c r="I429" s="34">
        <v>26</v>
      </c>
      <c r="J429" s="34">
        <v>26</v>
      </c>
      <c r="K429" s="34">
        <v>962.14538460000006</v>
      </c>
      <c r="L429" s="34">
        <v>491.49164200000001</v>
      </c>
      <c r="M429" s="41">
        <v>-1190</v>
      </c>
      <c r="N429" s="36">
        <v>1432</v>
      </c>
      <c r="O429" s="50">
        <v>3.0457062102418196E-6</v>
      </c>
      <c r="P429" s="56">
        <f t="shared" si="6"/>
        <v>0.99985568038265249</v>
      </c>
    </row>
    <row r="430" spans="1:16" ht="15.75" thickBot="1" x14ac:dyDescent="0.3">
      <c r="A430" s="18">
        <v>6012</v>
      </c>
      <c r="B430" s="33">
        <v>227</v>
      </c>
      <c r="C430" s="33">
        <v>92</v>
      </c>
      <c r="D430" s="39">
        <v>319</v>
      </c>
      <c r="H430" s="44">
        <v>3613</v>
      </c>
      <c r="I430" s="34">
        <v>26</v>
      </c>
      <c r="J430" s="34">
        <v>26</v>
      </c>
      <c r="K430" s="34">
        <v>98.337307699999997</v>
      </c>
      <c r="L430" s="34">
        <v>101.0706247</v>
      </c>
      <c r="M430" s="34">
        <v>20.56</v>
      </c>
      <c r="N430" s="36">
        <v>515.98</v>
      </c>
      <c r="O430" s="50">
        <v>3.0457062102418196E-6</v>
      </c>
      <c r="P430" s="56">
        <f t="shared" si="6"/>
        <v>0.99985872608886273</v>
      </c>
    </row>
    <row r="431" spans="1:16" ht="15.75" thickBot="1" x14ac:dyDescent="0.3">
      <c r="A431" s="19"/>
      <c r="B431" s="34">
        <v>71.16</v>
      </c>
      <c r="C431" s="34">
        <v>28.84</v>
      </c>
      <c r="D431" s="38"/>
      <c r="H431" s="44">
        <v>3032</v>
      </c>
      <c r="I431" s="34">
        <v>25</v>
      </c>
      <c r="J431" s="34">
        <v>25</v>
      </c>
      <c r="K431" s="34">
        <v>790.76480000000004</v>
      </c>
      <c r="L431" s="34">
        <v>694.10089570000002</v>
      </c>
      <c r="M431" s="41">
        <v>-384.69</v>
      </c>
      <c r="N431" s="36">
        <v>2103.6</v>
      </c>
      <c r="O431" s="50">
        <v>2.9285636636940573E-6</v>
      </c>
      <c r="P431" s="56">
        <f t="shared" si="6"/>
        <v>0.99986165465252641</v>
      </c>
    </row>
    <row r="432" spans="1:16" ht="15.75" thickBot="1" x14ac:dyDescent="0.3">
      <c r="A432" s="18">
        <v>3508</v>
      </c>
      <c r="B432" s="33">
        <v>335</v>
      </c>
      <c r="C432" s="33">
        <v>49</v>
      </c>
      <c r="D432" s="39">
        <v>384</v>
      </c>
      <c r="H432" s="44">
        <v>3051</v>
      </c>
      <c r="I432" s="34">
        <v>25</v>
      </c>
      <c r="J432" s="34">
        <v>25</v>
      </c>
      <c r="K432" s="34">
        <v>682.93600000000004</v>
      </c>
      <c r="L432" s="34">
        <v>603.48369509999998</v>
      </c>
      <c r="M432" s="41">
        <v>-1565</v>
      </c>
      <c r="N432" s="36">
        <v>1565</v>
      </c>
      <c r="O432" s="50">
        <v>2.9285636636940573E-6</v>
      </c>
      <c r="P432" s="56">
        <f t="shared" si="6"/>
        <v>0.99986458321619009</v>
      </c>
    </row>
    <row r="433" spans="1:16" ht="15.75" thickBot="1" x14ac:dyDescent="0.3">
      <c r="A433" s="19"/>
      <c r="B433" s="34">
        <v>87.24</v>
      </c>
      <c r="C433" s="34">
        <v>12.76</v>
      </c>
      <c r="D433" s="38"/>
      <c r="H433" s="44">
        <v>3564</v>
      </c>
      <c r="I433" s="34">
        <v>24</v>
      </c>
      <c r="J433" s="34">
        <v>24</v>
      </c>
      <c r="K433" s="34">
        <v>155.3725</v>
      </c>
      <c r="L433" s="34">
        <v>134.87081259999999</v>
      </c>
      <c r="M433" s="34">
        <v>9.59</v>
      </c>
      <c r="N433" s="36">
        <v>651.20000000000005</v>
      </c>
      <c r="O433" s="50">
        <v>2.811421117146295E-6</v>
      </c>
      <c r="P433" s="56">
        <f t="shared" si="6"/>
        <v>0.99986739463730723</v>
      </c>
    </row>
    <row r="434" spans="1:16" ht="15.75" thickBot="1" x14ac:dyDescent="0.3">
      <c r="A434" s="18">
        <v>3504</v>
      </c>
      <c r="B434" s="33">
        <v>343</v>
      </c>
      <c r="C434" s="33">
        <v>34</v>
      </c>
      <c r="D434" s="39">
        <v>377</v>
      </c>
      <c r="H434" s="44">
        <v>3712</v>
      </c>
      <c r="I434" s="34">
        <v>24</v>
      </c>
      <c r="J434" s="34">
        <v>24</v>
      </c>
      <c r="K434" s="34">
        <v>56.610416700000002</v>
      </c>
      <c r="L434" s="34">
        <v>66.625474800000006</v>
      </c>
      <c r="M434" s="41">
        <v>-41.42</v>
      </c>
      <c r="N434" s="36">
        <v>261.5</v>
      </c>
      <c r="O434" s="50">
        <v>2.811421117146295E-6</v>
      </c>
      <c r="P434" s="56">
        <f t="shared" si="6"/>
        <v>0.99987020605842436</v>
      </c>
    </row>
    <row r="435" spans="1:16" ht="15.75" thickBot="1" x14ac:dyDescent="0.3">
      <c r="A435" s="19"/>
      <c r="B435" s="34">
        <v>90.98</v>
      </c>
      <c r="C435" s="34">
        <v>9.02</v>
      </c>
      <c r="D435" s="38"/>
      <c r="H435" s="44">
        <v>3761</v>
      </c>
      <c r="I435" s="34">
        <v>24</v>
      </c>
      <c r="J435" s="34">
        <v>24</v>
      </c>
      <c r="K435" s="34">
        <v>34.991250000000001</v>
      </c>
      <c r="L435" s="34">
        <v>28.791345400000001</v>
      </c>
      <c r="M435" s="34">
        <v>0.06</v>
      </c>
      <c r="N435" s="36">
        <v>113.14</v>
      </c>
      <c r="O435" s="50">
        <v>2.811421117146295E-6</v>
      </c>
      <c r="P435" s="56">
        <f t="shared" si="6"/>
        <v>0.99987301747954149</v>
      </c>
    </row>
    <row r="436" spans="1:16" ht="15.75" thickBot="1" x14ac:dyDescent="0.3">
      <c r="A436" s="18">
        <v>3260</v>
      </c>
      <c r="B436" s="33">
        <v>286</v>
      </c>
      <c r="C436" s="33">
        <v>50</v>
      </c>
      <c r="D436" s="39">
        <v>336</v>
      </c>
      <c r="H436" s="44">
        <v>3077</v>
      </c>
      <c r="I436" s="34">
        <v>22</v>
      </c>
      <c r="J436" s="34">
        <v>22</v>
      </c>
      <c r="K436" s="34">
        <v>878.39181819999999</v>
      </c>
      <c r="L436" s="34">
        <v>429.44755479999998</v>
      </c>
      <c r="M436" s="34">
        <v>75</v>
      </c>
      <c r="N436" s="36">
        <v>1445</v>
      </c>
      <c r="O436" s="50">
        <v>2.5771360240507704E-6</v>
      </c>
      <c r="P436" s="56">
        <f t="shared" si="6"/>
        <v>0.99987559461556552</v>
      </c>
    </row>
    <row r="437" spans="1:16" ht="15.75" thickBot="1" x14ac:dyDescent="0.3">
      <c r="A437" s="19"/>
      <c r="B437" s="34">
        <v>85.12</v>
      </c>
      <c r="C437" s="34">
        <v>14.88</v>
      </c>
      <c r="D437" s="38"/>
      <c r="H437" s="44">
        <v>3245</v>
      </c>
      <c r="I437" s="34">
        <v>21</v>
      </c>
      <c r="J437" s="34">
        <v>21</v>
      </c>
      <c r="K437" s="34">
        <v>195.60380950000001</v>
      </c>
      <c r="L437" s="34">
        <v>214.4786604</v>
      </c>
      <c r="M437" s="41">
        <v>-39.82</v>
      </c>
      <c r="N437" s="36">
        <v>843.33</v>
      </c>
      <c r="O437" s="50">
        <v>2.4599934775030081E-6</v>
      </c>
      <c r="P437" s="56">
        <f t="shared" si="6"/>
        <v>0.999878054609043</v>
      </c>
    </row>
    <row r="438" spans="1:16" ht="15.75" thickBot="1" x14ac:dyDescent="0.3">
      <c r="A438" s="18">
        <v>7278</v>
      </c>
      <c r="B438" s="33">
        <v>326</v>
      </c>
      <c r="C438" s="33">
        <v>51</v>
      </c>
      <c r="D438" s="39">
        <v>377</v>
      </c>
      <c r="H438" s="44">
        <v>3539</v>
      </c>
      <c r="I438" s="34">
        <v>21</v>
      </c>
      <c r="J438" s="34">
        <v>21</v>
      </c>
      <c r="K438" s="34">
        <v>232.57857139999999</v>
      </c>
      <c r="L438" s="34">
        <v>325.24427700000001</v>
      </c>
      <c r="M438" s="34">
        <v>8</v>
      </c>
      <c r="N438" s="36">
        <v>1517.04</v>
      </c>
      <c r="O438" s="50">
        <v>2.4599934775030081E-6</v>
      </c>
      <c r="P438" s="56">
        <f t="shared" si="6"/>
        <v>0.99988051460252048</v>
      </c>
    </row>
    <row r="439" spans="1:16" ht="15.75" thickBot="1" x14ac:dyDescent="0.3">
      <c r="A439" s="19"/>
      <c r="B439" s="34">
        <v>86.47</v>
      </c>
      <c r="C439" s="34">
        <v>13.53</v>
      </c>
      <c r="D439" s="38"/>
      <c r="H439" s="44">
        <v>3591</v>
      </c>
      <c r="I439" s="34">
        <v>21</v>
      </c>
      <c r="J439" s="34">
        <v>21</v>
      </c>
      <c r="K439" s="34">
        <v>183.30476189999999</v>
      </c>
      <c r="L439" s="34">
        <v>314.48130140000001</v>
      </c>
      <c r="M439" s="41">
        <v>-266.87</v>
      </c>
      <c r="N439" s="36">
        <v>928.75</v>
      </c>
      <c r="O439" s="50">
        <v>2.4599934775030081E-6</v>
      </c>
      <c r="P439" s="56">
        <f t="shared" si="6"/>
        <v>0.99988297459599795</v>
      </c>
    </row>
    <row r="440" spans="1:16" ht="15.75" thickBot="1" x14ac:dyDescent="0.3">
      <c r="A440" s="18">
        <v>3637</v>
      </c>
      <c r="B440" s="33">
        <v>295</v>
      </c>
      <c r="C440" s="33">
        <v>39</v>
      </c>
      <c r="D440" s="39">
        <v>334</v>
      </c>
      <c r="H440" s="44">
        <v>3770</v>
      </c>
      <c r="I440" s="34">
        <v>21</v>
      </c>
      <c r="J440" s="34">
        <v>21</v>
      </c>
      <c r="K440" s="34">
        <v>143.02428570000001</v>
      </c>
      <c r="L440" s="34">
        <v>226.17846069999999</v>
      </c>
      <c r="M440" s="41">
        <v>-300.04000000000002</v>
      </c>
      <c r="N440" s="36">
        <v>661.56</v>
      </c>
      <c r="O440" s="50">
        <v>2.4599934775030081E-6</v>
      </c>
      <c r="P440" s="56">
        <f t="shared" si="6"/>
        <v>0.99988543458947543</v>
      </c>
    </row>
    <row r="441" spans="1:16" ht="15.75" thickBot="1" x14ac:dyDescent="0.3">
      <c r="A441" s="19"/>
      <c r="B441" s="34">
        <v>88.32</v>
      </c>
      <c r="C441" s="34">
        <v>11.68</v>
      </c>
      <c r="D441" s="38"/>
      <c r="H441" s="44">
        <v>3794</v>
      </c>
      <c r="I441" s="34">
        <v>21</v>
      </c>
      <c r="J441" s="34">
        <v>21</v>
      </c>
      <c r="K441" s="34">
        <v>72.376666700000001</v>
      </c>
      <c r="L441" s="34">
        <v>87.679882399999997</v>
      </c>
      <c r="M441" s="41">
        <v>-64.900000000000006</v>
      </c>
      <c r="N441" s="36">
        <v>288.55</v>
      </c>
      <c r="O441" s="50">
        <v>2.4599934775030081E-6</v>
      </c>
      <c r="P441" s="56">
        <f t="shared" si="6"/>
        <v>0.99988789458295291</v>
      </c>
    </row>
    <row r="442" spans="1:16" ht="15.75" thickBot="1" x14ac:dyDescent="0.3">
      <c r="A442" s="18">
        <v>8049</v>
      </c>
      <c r="B442" s="33">
        <v>286</v>
      </c>
      <c r="C442" s="33">
        <v>41</v>
      </c>
      <c r="D442" s="39">
        <v>327</v>
      </c>
      <c r="H442" s="44">
        <v>3181</v>
      </c>
      <c r="I442" s="34">
        <v>20</v>
      </c>
      <c r="J442" s="34">
        <v>20</v>
      </c>
      <c r="K442" s="34">
        <v>926.90650000000005</v>
      </c>
      <c r="L442" s="34">
        <v>559.82012329999998</v>
      </c>
      <c r="M442" s="34">
        <v>45</v>
      </c>
      <c r="N442" s="36">
        <v>2814.68</v>
      </c>
      <c r="O442" s="50">
        <v>2.3428509309552458E-6</v>
      </c>
      <c r="P442" s="56">
        <f t="shared" si="6"/>
        <v>0.99989023743388383</v>
      </c>
    </row>
    <row r="443" spans="1:16" ht="15.75" thickBot="1" x14ac:dyDescent="0.3">
      <c r="A443" s="19"/>
      <c r="B443" s="34">
        <v>87.46</v>
      </c>
      <c r="C443" s="34">
        <v>12.54</v>
      </c>
      <c r="D443" s="38"/>
      <c r="H443" s="44">
        <v>3217</v>
      </c>
      <c r="I443" s="34">
        <v>20</v>
      </c>
      <c r="J443" s="34">
        <v>20</v>
      </c>
      <c r="K443" s="34">
        <v>588.21400000000006</v>
      </c>
      <c r="L443" s="34">
        <v>371.64301390000003</v>
      </c>
      <c r="M443" s="34">
        <v>23.95</v>
      </c>
      <c r="N443" s="36">
        <v>1184.06</v>
      </c>
      <c r="O443" s="50">
        <v>2.3428509309552458E-6</v>
      </c>
      <c r="P443" s="56">
        <f t="shared" si="6"/>
        <v>0.99989258028481476</v>
      </c>
    </row>
    <row r="444" spans="1:16" ht="15.75" thickBot="1" x14ac:dyDescent="0.3">
      <c r="A444" s="18">
        <v>3390</v>
      </c>
      <c r="B444" s="33">
        <v>295</v>
      </c>
      <c r="C444" s="33">
        <v>34</v>
      </c>
      <c r="D444" s="39">
        <v>329</v>
      </c>
      <c r="H444" s="44">
        <v>3294</v>
      </c>
      <c r="I444" s="34">
        <v>19</v>
      </c>
      <c r="J444" s="34">
        <v>19</v>
      </c>
      <c r="K444" s="34">
        <v>908.66315789999999</v>
      </c>
      <c r="L444" s="34">
        <v>573.74821440000005</v>
      </c>
      <c r="M444" s="41">
        <v>-687</v>
      </c>
      <c r="N444" s="36">
        <v>1569</v>
      </c>
      <c r="O444" s="50">
        <v>2.2257083844074835E-6</v>
      </c>
      <c r="P444" s="56">
        <f t="shared" si="6"/>
        <v>0.99989480599319913</v>
      </c>
    </row>
    <row r="445" spans="1:16" ht="15.75" thickBot="1" x14ac:dyDescent="0.3">
      <c r="A445" s="19"/>
      <c r="B445" s="34">
        <v>89.67</v>
      </c>
      <c r="C445" s="34">
        <v>10.33</v>
      </c>
      <c r="D445" s="38"/>
      <c r="H445" s="44">
        <v>3582</v>
      </c>
      <c r="I445" s="34">
        <v>19</v>
      </c>
      <c r="J445" s="34">
        <v>19</v>
      </c>
      <c r="K445" s="34">
        <v>34.246842100000002</v>
      </c>
      <c r="L445" s="34">
        <v>92.6111887</v>
      </c>
      <c r="M445" s="41">
        <v>-99</v>
      </c>
      <c r="N445" s="36">
        <v>242</v>
      </c>
      <c r="O445" s="50">
        <v>2.2257083844074835E-6</v>
      </c>
      <c r="P445" s="56">
        <f t="shared" si="6"/>
        <v>0.99989703170158351</v>
      </c>
    </row>
    <row r="446" spans="1:16" ht="15.75" thickBot="1" x14ac:dyDescent="0.3">
      <c r="A446" s="18">
        <v>5561</v>
      </c>
      <c r="B446" s="33">
        <v>294</v>
      </c>
      <c r="C446" s="33">
        <v>42</v>
      </c>
      <c r="D446" s="39">
        <v>336</v>
      </c>
      <c r="H446" s="44">
        <v>3048</v>
      </c>
      <c r="I446" s="34">
        <v>18</v>
      </c>
      <c r="J446" s="34">
        <v>18</v>
      </c>
      <c r="K446" s="34">
        <v>699.77611109999998</v>
      </c>
      <c r="L446" s="34">
        <v>464.71886540000003</v>
      </c>
      <c r="M446" s="34">
        <v>90.6</v>
      </c>
      <c r="N446" s="36">
        <v>1389.74</v>
      </c>
      <c r="O446" s="50">
        <v>2.1085658378597212E-6</v>
      </c>
      <c r="P446" s="56">
        <f t="shared" si="6"/>
        <v>0.99989914026742133</v>
      </c>
    </row>
    <row r="447" spans="1:16" ht="15.75" thickBot="1" x14ac:dyDescent="0.3">
      <c r="A447" s="19"/>
      <c r="B447" s="34">
        <v>87.5</v>
      </c>
      <c r="C447" s="34">
        <v>12.5</v>
      </c>
      <c r="D447" s="38"/>
      <c r="H447" s="44">
        <v>7339</v>
      </c>
      <c r="I447" s="34">
        <v>18</v>
      </c>
      <c r="J447" s="34">
        <v>18</v>
      </c>
      <c r="K447" s="34">
        <v>104.8977778</v>
      </c>
      <c r="L447" s="34">
        <v>115.9454889</v>
      </c>
      <c r="M447" s="34">
        <v>2.95</v>
      </c>
      <c r="N447" s="36">
        <v>350.97</v>
      </c>
      <c r="O447" s="50">
        <v>2.1085658378597212E-6</v>
      </c>
      <c r="P447" s="56">
        <f t="shared" si="6"/>
        <v>0.99990124883325915</v>
      </c>
    </row>
    <row r="448" spans="1:16" ht="15.75" thickBot="1" x14ac:dyDescent="0.3">
      <c r="A448" s="18">
        <v>9211</v>
      </c>
      <c r="B448" s="33">
        <v>275</v>
      </c>
      <c r="C448" s="33">
        <v>69</v>
      </c>
      <c r="D448" s="39">
        <v>344</v>
      </c>
      <c r="H448" s="44">
        <v>3031</v>
      </c>
      <c r="I448" s="34">
        <v>17</v>
      </c>
      <c r="J448" s="34">
        <v>17</v>
      </c>
      <c r="K448" s="34">
        <v>459.38705879999998</v>
      </c>
      <c r="L448" s="34">
        <v>433.86004459999998</v>
      </c>
      <c r="M448" s="41">
        <v>-703.5</v>
      </c>
      <c r="N448" s="36">
        <v>1211.71</v>
      </c>
      <c r="O448" s="50">
        <v>1.9914232913119588E-6</v>
      </c>
      <c r="P448" s="56">
        <f t="shared" si="6"/>
        <v>0.99990324025655042</v>
      </c>
    </row>
    <row r="449" spans="1:16" ht="15.75" thickBot="1" x14ac:dyDescent="0.3">
      <c r="A449" s="19"/>
      <c r="B449" s="34">
        <v>79.94</v>
      </c>
      <c r="C449" s="34">
        <v>20.059999999999999</v>
      </c>
      <c r="D449" s="38"/>
      <c r="H449" s="44">
        <v>3180</v>
      </c>
      <c r="I449" s="34">
        <v>17</v>
      </c>
      <c r="J449" s="34">
        <v>17</v>
      </c>
      <c r="K449" s="34">
        <v>343.22294119999998</v>
      </c>
      <c r="L449" s="34">
        <v>314.80678590000002</v>
      </c>
      <c r="M449" s="34">
        <v>10.33</v>
      </c>
      <c r="N449" s="36">
        <v>1227.5999999999999</v>
      </c>
      <c r="O449" s="50">
        <v>1.9914232913119588E-6</v>
      </c>
      <c r="P449" s="56">
        <f t="shared" si="6"/>
        <v>0.99990523167984169</v>
      </c>
    </row>
    <row r="450" spans="1:16" ht="15.75" thickBot="1" x14ac:dyDescent="0.3">
      <c r="A450" s="18">
        <v>3516</v>
      </c>
      <c r="B450" s="33">
        <v>302</v>
      </c>
      <c r="C450" s="33">
        <v>41</v>
      </c>
      <c r="D450" s="39">
        <v>343</v>
      </c>
      <c r="H450" s="44">
        <v>3517</v>
      </c>
      <c r="I450" s="34">
        <v>17</v>
      </c>
      <c r="J450" s="34">
        <v>17</v>
      </c>
      <c r="K450" s="34">
        <v>111.9829412</v>
      </c>
      <c r="L450" s="34">
        <v>128.83127189999999</v>
      </c>
      <c r="M450" s="34">
        <v>7.66</v>
      </c>
      <c r="N450" s="36">
        <v>526.89</v>
      </c>
      <c r="O450" s="50">
        <v>1.9914232913119588E-6</v>
      </c>
      <c r="P450" s="56">
        <f t="shared" si="6"/>
        <v>0.99990722310313296</v>
      </c>
    </row>
    <row r="451" spans="1:16" ht="15.75" thickBot="1" x14ac:dyDescent="0.3">
      <c r="A451" s="19"/>
      <c r="B451" s="34">
        <v>88.05</v>
      </c>
      <c r="C451" s="34">
        <v>11.95</v>
      </c>
      <c r="D451" s="38"/>
      <c r="H451" s="44">
        <v>3729</v>
      </c>
      <c r="I451" s="34">
        <v>17</v>
      </c>
      <c r="J451" s="34">
        <v>17</v>
      </c>
      <c r="K451" s="34">
        <v>133.05647060000001</v>
      </c>
      <c r="L451" s="34">
        <v>225.27978959999999</v>
      </c>
      <c r="M451" s="41">
        <v>-39.729999999999997</v>
      </c>
      <c r="N451" s="36">
        <v>938.22</v>
      </c>
      <c r="O451" s="50">
        <v>1.9914232913119588E-6</v>
      </c>
      <c r="P451" s="56">
        <f t="shared" si="6"/>
        <v>0.99990921452642423</v>
      </c>
    </row>
    <row r="452" spans="1:16" ht="15.75" thickBot="1" x14ac:dyDescent="0.3">
      <c r="A452" s="18">
        <v>5698</v>
      </c>
      <c r="B452" s="33">
        <v>286</v>
      </c>
      <c r="C452" s="33">
        <v>39</v>
      </c>
      <c r="D452" s="39">
        <v>325</v>
      </c>
      <c r="H452" s="44">
        <v>3012</v>
      </c>
      <c r="I452" s="34">
        <v>16</v>
      </c>
      <c r="J452" s="34">
        <v>16</v>
      </c>
      <c r="K452" s="34">
        <v>464.86874999999998</v>
      </c>
      <c r="L452" s="34">
        <v>599.04718300000002</v>
      </c>
      <c r="M452" s="41">
        <v>-586.28</v>
      </c>
      <c r="N452" s="36">
        <v>1466</v>
      </c>
      <c r="O452" s="50">
        <v>1.8742807447641967E-6</v>
      </c>
      <c r="P452" s="56">
        <f t="shared" si="6"/>
        <v>0.99991108880716895</v>
      </c>
    </row>
    <row r="453" spans="1:16" ht="15.75" thickBot="1" x14ac:dyDescent="0.3">
      <c r="A453" s="19"/>
      <c r="B453" s="34">
        <v>88</v>
      </c>
      <c r="C453" s="34">
        <v>12</v>
      </c>
      <c r="D453" s="38"/>
      <c r="H453" s="44">
        <v>3548</v>
      </c>
      <c r="I453" s="34">
        <v>16</v>
      </c>
      <c r="J453" s="34">
        <v>16</v>
      </c>
      <c r="K453" s="34">
        <v>175.7525</v>
      </c>
      <c r="L453" s="34">
        <v>245.48399850000001</v>
      </c>
      <c r="M453" s="34">
        <v>2.87</v>
      </c>
      <c r="N453" s="36">
        <v>851.7</v>
      </c>
      <c r="O453" s="50">
        <v>1.8742807447641967E-6</v>
      </c>
      <c r="P453" s="56">
        <f t="shared" ref="P453:P516" si="7">O453+P452</f>
        <v>0.99991296308791366</v>
      </c>
    </row>
    <row r="454" spans="1:16" ht="15.75" thickBot="1" x14ac:dyDescent="0.3">
      <c r="A454" s="18">
        <v>3256</v>
      </c>
      <c r="B454" s="33">
        <v>283</v>
      </c>
      <c r="C454" s="33">
        <v>43</v>
      </c>
      <c r="D454" s="39">
        <v>326</v>
      </c>
      <c r="H454" s="44">
        <v>3752</v>
      </c>
      <c r="I454" s="34">
        <v>16</v>
      </c>
      <c r="J454" s="34">
        <v>16</v>
      </c>
      <c r="K454" s="34">
        <v>258.35312499999998</v>
      </c>
      <c r="L454" s="34">
        <v>430.90804370000001</v>
      </c>
      <c r="M454" s="41">
        <v>-405.84</v>
      </c>
      <c r="N454" s="36">
        <v>1490.2</v>
      </c>
      <c r="O454" s="50">
        <v>1.8742807447641967E-6</v>
      </c>
      <c r="P454" s="56">
        <f t="shared" si="7"/>
        <v>0.99991483736865838</v>
      </c>
    </row>
    <row r="455" spans="1:16" ht="15.75" thickBot="1" x14ac:dyDescent="0.3">
      <c r="A455" s="19"/>
      <c r="B455" s="34">
        <v>86.81</v>
      </c>
      <c r="C455" s="34">
        <v>13.19</v>
      </c>
      <c r="D455" s="38"/>
      <c r="H455" s="44">
        <v>3017</v>
      </c>
      <c r="I455" s="34">
        <v>15</v>
      </c>
      <c r="J455" s="34">
        <v>15</v>
      </c>
      <c r="K455" s="34">
        <v>746.12466670000003</v>
      </c>
      <c r="L455" s="34">
        <v>595.87628589999997</v>
      </c>
      <c r="M455" s="34">
        <v>50</v>
      </c>
      <c r="N455" s="36">
        <v>1596</v>
      </c>
      <c r="O455" s="50">
        <v>1.7571381982164344E-6</v>
      </c>
      <c r="P455" s="56">
        <f t="shared" si="7"/>
        <v>0.99991659450685655</v>
      </c>
    </row>
    <row r="456" spans="1:16" ht="15.75" thickBot="1" x14ac:dyDescent="0.3">
      <c r="A456" s="18">
        <v>7277</v>
      </c>
      <c r="B456" s="33">
        <v>246</v>
      </c>
      <c r="C456" s="33">
        <v>66</v>
      </c>
      <c r="D456" s="39">
        <v>312</v>
      </c>
      <c r="H456" s="44">
        <v>3565</v>
      </c>
      <c r="I456" s="34">
        <v>15</v>
      </c>
      <c r="J456" s="34">
        <v>15</v>
      </c>
      <c r="K456" s="34">
        <v>67.335999999999999</v>
      </c>
      <c r="L456" s="34">
        <v>35.640587799999999</v>
      </c>
      <c r="M456" s="34">
        <v>28.6</v>
      </c>
      <c r="N456" s="36">
        <v>157.5</v>
      </c>
      <c r="O456" s="50">
        <v>1.7571381982164344E-6</v>
      </c>
      <c r="P456" s="56">
        <f t="shared" si="7"/>
        <v>0.99991835164505471</v>
      </c>
    </row>
    <row r="457" spans="1:16" ht="15.75" thickBot="1" x14ac:dyDescent="0.3">
      <c r="A457" s="19"/>
      <c r="B457" s="34">
        <v>78.849999999999994</v>
      </c>
      <c r="C457" s="34">
        <v>21.15</v>
      </c>
      <c r="D457" s="38"/>
      <c r="H457" s="44">
        <v>3187</v>
      </c>
      <c r="I457" s="34">
        <v>14</v>
      </c>
      <c r="J457" s="34">
        <v>14</v>
      </c>
      <c r="K457" s="34">
        <v>588.08285709999996</v>
      </c>
      <c r="L457" s="34">
        <v>666.27351550000003</v>
      </c>
      <c r="M457" s="41">
        <v>-800</v>
      </c>
      <c r="N457" s="36">
        <v>2216.8000000000002</v>
      </c>
      <c r="O457" s="50">
        <v>1.6399956516686721E-6</v>
      </c>
      <c r="P457" s="56">
        <f t="shared" si="7"/>
        <v>0.99991999164070633</v>
      </c>
    </row>
    <row r="458" spans="1:16" ht="15.75" thickBot="1" x14ac:dyDescent="0.3">
      <c r="A458" s="18">
        <v>3690</v>
      </c>
      <c r="B458" s="33">
        <v>303</v>
      </c>
      <c r="C458" s="33">
        <v>30</v>
      </c>
      <c r="D458" s="39">
        <v>333</v>
      </c>
      <c r="H458" s="44">
        <v>3016</v>
      </c>
      <c r="I458" s="34">
        <v>13</v>
      </c>
      <c r="J458" s="34">
        <v>13</v>
      </c>
      <c r="K458" s="34">
        <v>687.22923079999998</v>
      </c>
      <c r="L458" s="34">
        <v>503.30120269999998</v>
      </c>
      <c r="M458" s="34">
        <v>50</v>
      </c>
      <c r="N458" s="36">
        <v>1630</v>
      </c>
      <c r="O458" s="50">
        <v>1.5228531051209098E-6</v>
      </c>
      <c r="P458" s="56">
        <f t="shared" si="7"/>
        <v>0.9999215144938115</v>
      </c>
    </row>
    <row r="459" spans="1:16" ht="15.75" thickBot="1" x14ac:dyDescent="0.3">
      <c r="A459" s="19"/>
      <c r="B459" s="34">
        <v>90.99</v>
      </c>
      <c r="C459" s="34">
        <v>9.01</v>
      </c>
      <c r="D459" s="38"/>
      <c r="H459" s="44">
        <v>3563</v>
      </c>
      <c r="I459" s="34">
        <v>13</v>
      </c>
      <c r="J459" s="34">
        <v>13</v>
      </c>
      <c r="K459" s="34">
        <v>206.57</v>
      </c>
      <c r="L459" s="34">
        <v>278.0800701</v>
      </c>
      <c r="M459" s="34">
        <v>3.02</v>
      </c>
      <c r="N459" s="36">
        <v>993.2</v>
      </c>
      <c r="O459" s="50">
        <v>1.5228531051209098E-6</v>
      </c>
      <c r="P459" s="56">
        <f t="shared" si="7"/>
        <v>0.99992303734691668</v>
      </c>
    </row>
    <row r="460" spans="1:16" ht="15.75" thickBot="1" x14ac:dyDescent="0.3">
      <c r="A460" s="18">
        <v>7375</v>
      </c>
      <c r="B460" s="33">
        <v>230</v>
      </c>
      <c r="C460" s="33">
        <v>34</v>
      </c>
      <c r="D460" s="39">
        <v>264</v>
      </c>
      <c r="H460" s="44">
        <v>3566</v>
      </c>
      <c r="I460" s="34">
        <v>13</v>
      </c>
      <c r="J460" s="34">
        <v>13</v>
      </c>
      <c r="K460" s="34">
        <v>127.7061538</v>
      </c>
      <c r="L460" s="34">
        <v>89.888444000000007</v>
      </c>
      <c r="M460" s="41">
        <v>-96.79</v>
      </c>
      <c r="N460" s="36">
        <v>263.20999999999998</v>
      </c>
      <c r="O460" s="50">
        <v>1.5228531051209098E-6</v>
      </c>
      <c r="P460" s="56">
        <f t="shared" si="7"/>
        <v>0.99992456020002185</v>
      </c>
    </row>
    <row r="461" spans="1:16" ht="15.75" thickBot="1" x14ac:dyDescent="0.3">
      <c r="A461" s="19"/>
      <c r="B461" s="34">
        <v>87.12</v>
      </c>
      <c r="C461" s="34">
        <v>12.88</v>
      </c>
      <c r="D461" s="38"/>
      <c r="H461" s="44">
        <v>3580</v>
      </c>
      <c r="I461" s="34">
        <v>13</v>
      </c>
      <c r="J461" s="34">
        <v>13</v>
      </c>
      <c r="K461" s="34">
        <v>232.2830769</v>
      </c>
      <c r="L461" s="34">
        <v>1646.81</v>
      </c>
      <c r="M461" s="41">
        <v>-2260.12</v>
      </c>
      <c r="N461" s="36">
        <v>3830.54</v>
      </c>
      <c r="O461" s="50">
        <v>1.5228531051209098E-6</v>
      </c>
      <c r="P461" s="56">
        <f t="shared" si="7"/>
        <v>0.99992608305312702</v>
      </c>
    </row>
    <row r="462" spans="1:16" ht="15.75" thickBot="1" x14ac:dyDescent="0.3">
      <c r="A462" s="18">
        <v>3393</v>
      </c>
      <c r="B462" s="33">
        <v>230</v>
      </c>
      <c r="C462" s="33">
        <v>41</v>
      </c>
      <c r="D462" s="39">
        <v>271</v>
      </c>
      <c r="H462" s="44">
        <v>3634</v>
      </c>
      <c r="I462" s="34">
        <v>13</v>
      </c>
      <c r="J462" s="34">
        <v>13</v>
      </c>
      <c r="K462" s="34">
        <v>244.18076919999999</v>
      </c>
      <c r="L462" s="34">
        <v>261.64894659999999</v>
      </c>
      <c r="M462" s="34">
        <v>45.68</v>
      </c>
      <c r="N462" s="36">
        <v>870.85</v>
      </c>
      <c r="O462" s="50">
        <v>1.5228531051209098E-6</v>
      </c>
      <c r="P462" s="56">
        <f t="shared" si="7"/>
        <v>0.9999276059062322</v>
      </c>
    </row>
    <row r="463" spans="1:16" ht="15.75" thickBot="1" x14ac:dyDescent="0.3">
      <c r="A463" s="19"/>
      <c r="B463" s="34">
        <v>84.87</v>
      </c>
      <c r="C463" s="34">
        <v>15.13</v>
      </c>
      <c r="D463" s="38"/>
      <c r="H463" s="44">
        <v>3748</v>
      </c>
      <c r="I463" s="34">
        <v>13</v>
      </c>
      <c r="J463" s="34">
        <v>13</v>
      </c>
      <c r="K463" s="34">
        <v>92.205384600000002</v>
      </c>
      <c r="L463" s="34">
        <v>42.992533600000002</v>
      </c>
      <c r="M463" s="34">
        <v>37.28</v>
      </c>
      <c r="N463" s="36">
        <v>158.85</v>
      </c>
      <c r="O463" s="50">
        <v>1.5228531051209098E-6</v>
      </c>
      <c r="P463" s="56">
        <f t="shared" si="7"/>
        <v>0.99992912875933737</v>
      </c>
    </row>
    <row r="464" spans="1:16" ht="15.75" thickBot="1" x14ac:dyDescent="0.3">
      <c r="A464" s="18">
        <v>5972</v>
      </c>
      <c r="B464" s="33">
        <v>201</v>
      </c>
      <c r="C464" s="33">
        <v>40</v>
      </c>
      <c r="D464" s="39">
        <v>241</v>
      </c>
      <c r="H464" s="44">
        <v>3766</v>
      </c>
      <c r="I464" s="34">
        <v>13</v>
      </c>
      <c r="J464" s="34">
        <v>13</v>
      </c>
      <c r="K464" s="34">
        <v>36.381538499999998</v>
      </c>
      <c r="L464" s="34">
        <v>59.905998099999998</v>
      </c>
      <c r="M464" s="41">
        <v>-77.7</v>
      </c>
      <c r="N464" s="36">
        <v>142.80000000000001</v>
      </c>
      <c r="O464" s="50">
        <v>1.5228531051209098E-6</v>
      </c>
      <c r="P464" s="56">
        <f t="shared" si="7"/>
        <v>0.99993065161244254</v>
      </c>
    </row>
    <row r="465" spans="1:16" ht="15.75" thickBot="1" x14ac:dyDescent="0.3">
      <c r="A465" s="19"/>
      <c r="B465" s="34">
        <v>83.4</v>
      </c>
      <c r="C465" s="34">
        <v>16.600000000000001</v>
      </c>
      <c r="D465" s="38"/>
      <c r="H465" s="44">
        <v>3100</v>
      </c>
      <c r="I465" s="34">
        <v>12</v>
      </c>
      <c r="J465" s="34">
        <v>12</v>
      </c>
      <c r="K465" s="34">
        <v>539.67333329999997</v>
      </c>
      <c r="L465" s="34">
        <v>586.71867850000001</v>
      </c>
      <c r="M465" s="41">
        <v>-197.32</v>
      </c>
      <c r="N465" s="36">
        <v>1560.2</v>
      </c>
      <c r="O465" s="50">
        <v>1.4057105585731475E-6</v>
      </c>
      <c r="P465" s="56">
        <f t="shared" si="7"/>
        <v>0.99993205732300117</v>
      </c>
    </row>
    <row r="466" spans="1:16" ht="15.75" thickBot="1" x14ac:dyDescent="0.3">
      <c r="A466" s="18">
        <v>5044</v>
      </c>
      <c r="B466" s="33">
        <v>237</v>
      </c>
      <c r="C466" s="33">
        <v>28</v>
      </c>
      <c r="D466" s="39">
        <v>265</v>
      </c>
      <c r="H466" s="44">
        <v>3381</v>
      </c>
      <c r="I466" s="34">
        <v>12</v>
      </c>
      <c r="J466" s="34">
        <v>12</v>
      </c>
      <c r="K466" s="34">
        <v>293.93666669999999</v>
      </c>
      <c r="L466" s="34">
        <v>300.30560700000001</v>
      </c>
      <c r="M466" s="34">
        <v>26.18</v>
      </c>
      <c r="N466" s="36">
        <v>845.59</v>
      </c>
      <c r="O466" s="50">
        <v>1.4057105585731475E-6</v>
      </c>
      <c r="P466" s="56">
        <f t="shared" si="7"/>
        <v>0.99993346303355979</v>
      </c>
    </row>
    <row r="467" spans="1:16" ht="15.75" thickBot="1" x14ac:dyDescent="0.3">
      <c r="A467" s="19"/>
      <c r="B467" s="34">
        <v>89.43</v>
      </c>
      <c r="C467" s="34">
        <v>10.57</v>
      </c>
      <c r="D467" s="38"/>
      <c r="H467" s="44">
        <v>3707</v>
      </c>
      <c r="I467" s="34">
        <v>12</v>
      </c>
      <c r="J467" s="34">
        <v>12</v>
      </c>
      <c r="K467" s="34">
        <v>291.85416670000001</v>
      </c>
      <c r="L467" s="34">
        <v>238.09838429999999</v>
      </c>
      <c r="M467" s="34">
        <v>61.33</v>
      </c>
      <c r="N467" s="36">
        <v>758.2</v>
      </c>
      <c r="O467" s="50">
        <v>1.4057105585731475E-6</v>
      </c>
      <c r="P467" s="56">
        <f t="shared" si="7"/>
        <v>0.99993486874411841</v>
      </c>
    </row>
    <row r="468" spans="1:16" ht="15.75" thickBot="1" x14ac:dyDescent="0.3">
      <c r="A468" s="18">
        <v>7629</v>
      </c>
      <c r="B468" s="33">
        <v>260</v>
      </c>
      <c r="C468" s="33">
        <v>47</v>
      </c>
      <c r="D468" s="39">
        <v>307</v>
      </c>
      <c r="H468" s="44">
        <v>3786</v>
      </c>
      <c r="I468" s="34">
        <v>12</v>
      </c>
      <c r="J468" s="34">
        <v>12</v>
      </c>
      <c r="K468" s="34">
        <v>195.30500000000001</v>
      </c>
      <c r="L468" s="34">
        <v>144.63409780000001</v>
      </c>
      <c r="M468" s="34">
        <v>32.65</v>
      </c>
      <c r="N468" s="36">
        <v>498.25</v>
      </c>
      <c r="O468" s="50">
        <v>1.4057105585731475E-6</v>
      </c>
      <c r="P468" s="56">
        <f t="shared" si="7"/>
        <v>0.99993627445467703</v>
      </c>
    </row>
    <row r="469" spans="1:16" ht="15.75" thickBot="1" x14ac:dyDescent="0.3">
      <c r="A469" s="19"/>
      <c r="B469" s="34">
        <v>84.69</v>
      </c>
      <c r="C469" s="34">
        <v>15.31</v>
      </c>
      <c r="D469" s="38"/>
      <c r="H469" s="44">
        <v>3799</v>
      </c>
      <c r="I469" s="34">
        <v>12</v>
      </c>
      <c r="J469" s="34">
        <v>12</v>
      </c>
      <c r="K469" s="34">
        <v>221.6166667</v>
      </c>
      <c r="L469" s="34">
        <v>340.88116589999998</v>
      </c>
      <c r="M469" s="34">
        <v>15</v>
      </c>
      <c r="N469" s="36">
        <v>1252.05</v>
      </c>
      <c r="O469" s="50">
        <v>1.4057105585731475E-6</v>
      </c>
      <c r="P469" s="56">
        <f t="shared" si="7"/>
        <v>0.99993768016523565</v>
      </c>
    </row>
    <row r="470" spans="1:16" ht="15.75" thickBot="1" x14ac:dyDescent="0.3">
      <c r="A470" s="18">
        <v>3650</v>
      </c>
      <c r="B470" s="33">
        <v>230</v>
      </c>
      <c r="C470" s="33">
        <v>35</v>
      </c>
      <c r="D470" s="39">
        <v>265</v>
      </c>
      <c r="H470" s="44">
        <v>3042</v>
      </c>
      <c r="I470" s="34">
        <v>11</v>
      </c>
      <c r="J470" s="34">
        <v>11</v>
      </c>
      <c r="K470" s="34">
        <v>924.92363639999996</v>
      </c>
      <c r="L470" s="34">
        <v>272.44536929999998</v>
      </c>
      <c r="M470" s="34">
        <v>594.70000000000005</v>
      </c>
      <c r="N470" s="36">
        <v>1383.28</v>
      </c>
      <c r="O470" s="50">
        <v>1.2885680120253852E-6</v>
      </c>
      <c r="P470" s="56">
        <f t="shared" si="7"/>
        <v>0.99993896873324772</v>
      </c>
    </row>
    <row r="471" spans="1:16" ht="15.75" thickBot="1" x14ac:dyDescent="0.3">
      <c r="A471" s="19"/>
      <c r="B471" s="34">
        <v>86.79</v>
      </c>
      <c r="C471" s="34">
        <v>13.21</v>
      </c>
      <c r="D471" s="38"/>
      <c r="H471" s="44">
        <v>3161</v>
      </c>
      <c r="I471" s="34">
        <v>11</v>
      </c>
      <c r="J471" s="34">
        <v>11</v>
      </c>
      <c r="K471" s="34">
        <v>986.8681818</v>
      </c>
      <c r="L471" s="34">
        <v>584.14500229999999</v>
      </c>
      <c r="M471" s="34">
        <v>42.98</v>
      </c>
      <c r="N471" s="36">
        <v>1528.5</v>
      </c>
      <c r="O471" s="50">
        <v>1.2885680120253852E-6</v>
      </c>
      <c r="P471" s="56">
        <f t="shared" si="7"/>
        <v>0.99994025730125979</v>
      </c>
    </row>
    <row r="472" spans="1:16" ht="15.75" thickBot="1" x14ac:dyDescent="0.3">
      <c r="A472" s="18">
        <v>3395</v>
      </c>
      <c r="B472" s="33">
        <v>223</v>
      </c>
      <c r="C472" s="33">
        <v>32</v>
      </c>
      <c r="D472" s="39">
        <v>255</v>
      </c>
      <c r="H472" s="44">
        <v>3607</v>
      </c>
      <c r="I472" s="34">
        <v>11</v>
      </c>
      <c r="J472" s="34">
        <v>11</v>
      </c>
      <c r="K472" s="34">
        <v>230.1490909</v>
      </c>
      <c r="L472" s="34">
        <v>228.78707510000001</v>
      </c>
      <c r="M472" s="41">
        <v>-227.13</v>
      </c>
      <c r="N472" s="36">
        <v>567.26</v>
      </c>
      <c r="O472" s="50">
        <v>1.2885680120253852E-6</v>
      </c>
      <c r="P472" s="56">
        <f t="shared" si="7"/>
        <v>0.99994154586927186</v>
      </c>
    </row>
    <row r="473" spans="1:16" ht="15.75" thickBot="1" x14ac:dyDescent="0.3">
      <c r="A473" s="19"/>
      <c r="B473" s="34">
        <v>87.45</v>
      </c>
      <c r="C473" s="34">
        <v>12.55</v>
      </c>
      <c r="D473" s="38"/>
      <c r="H473" s="44">
        <v>3749</v>
      </c>
      <c r="I473" s="34">
        <v>11</v>
      </c>
      <c r="J473" s="34">
        <v>11</v>
      </c>
      <c r="K473" s="34">
        <v>105.0854545</v>
      </c>
      <c r="L473" s="34">
        <v>93.317519599999997</v>
      </c>
      <c r="M473" s="34">
        <v>10</v>
      </c>
      <c r="N473" s="36">
        <v>329</v>
      </c>
      <c r="O473" s="50">
        <v>1.2885680120253852E-6</v>
      </c>
      <c r="P473" s="56">
        <f t="shared" si="7"/>
        <v>0.99994283443728393</v>
      </c>
    </row>
    <row r="474" spans="1:16" ht="15.75" thickBot="1" x14ac:dyDescent="0.3">
      <c r="A474" s="18">
        <v>3644</v>
      </c>
      <c r="B474" s="33">
        <v>210</v>
      </c>
      <c r="C474" s="33">
        <v>57</v>
      </c>
      <c r="D474" s="39">
        <v>267</v>
      </c>
      <c r="H474" s="44">
        <v>3293</v>
      </c>
      <c r="I474" s="34">
        <v>10</v>
      </c>
      <c r="J474" s="34">
        <v>10</v>
      </c>
      <c r="K474" s="34">
        <v>233.827</v>
      </c>
      <c r="L474" s="34">
        <v>314.59889390000001</v>
      </c>
      <c r="M474" s="34">
        <v>26.5</v>
      </c>
      <c r="N474" s="36">
        <v>835</v>
      </c>
      <c r="O474" s="50">
        <v>1.1714254654776229E-6</v>
      </c>
      <c r="P474" s="56">
        <f t="shared" si="7"/>
        <v>0.99994400586274945</v>
      </c>
    </row>
    <row r="475" spans="1:16" ht="15.75" thickBot="1" x14ac:dyDescent="0.3">
      <c r="A475" s="19"/>
      <c r="B475" s="34">
        <v>78.650000000000006</v>
      </c>
      <c r="C475" s="34">
        <v>21.35</v>
      </c>
      <c r="D475" s="38"/>
      <c r="H475" s="44">
        <v>3526</v>
      </c>
      <c r="I475" s="34">
        <v>10</v>
      </c>
      <c r="J475" s="34">
        <v>10</v>
      </c>
      <c r="K475" s="34">
        <v>141.76499999999999</v>
      </c>
      <c r="L475" s="34">
        <v>121.5312508</v>
      </c>
      <c r="M475" s="34">
        <v>10.86</v>
      </c>
      <c r="N475" s="36">
        <v>379.06</v>
      </c>
      <c r="O475" s="50">
        <v>1.1714254654776229E-6</v>
      </c>
      <c r="P475" s="56">
        <f t="shared" si="7"/>
        <v>0.99994517728821497</v>
      </c>
    </row>
    <row r="476" spans="1:16" ht="15.75" thickBot="1" x14ac:dyDescent="0.3">
      <c r="A476" s="18">
        <v>7379</v>
      </c>
      <c r="B476" s="33">
        <v>207</v>
      </c>
      <c r="C476" s="33">
        <v>54</v>
      </c>
      <c r="D476" s="39">
        <v>261</v>
      </c>
      <c r="H476" s="44">
        <v>3542</v>
      </c>
      <c r="I476" s="34">
        <v>10</v>
      </c>
      <c r="J476" s="34">
        <v>10</v>
      </c>
      <c r="K476" s="34">
        <v>341.94900000000001</v>
      </c>
      <c r="L476" s="34">
        <v>472.3311764</v>
      </c>
      <c r="M476" s="34">
        <v>77.989999999999995</v>
      </c>
      <c r="N476" s="36">
        <v>1611.69</v>
      </c>
      <c r="O476" s="50">
        <v>1.1714254654776229E-6</v>
      </c>
      <c r="P476" s="56">
        <f t="shared" si="7"/>
        <v>0.99994634871368049</v>
      </c>
    </row>
    <row r="477" spans="1:16" ht="15.75" thickBot="1" x14ac:dyDescent="0.3">
      <c r="A477" s="19"/>
      <c r="B477" s="34">
        <v>79.31</v>
      </c>
      <c r="C477" s="34">
        <v>20.69</v>
      </c>
      <c r="D477" s="38"/>
      <c r="H477" s="44">
        <v>3744</v>
      </c>
      <c r="I477" s="34">
        <v>10</v>
      </c>
      <c r="J477" s="34">
        <v>10</v>
      </c>
      <c r="K477" s="34">
        <v>112.845</v>
      </c>
      <c r="L477" s="34">
        <v>64.612267700000004</v>
      </c>
      <c r="M477" s="34">
        <v>39.11</v>
      </c>
      <c r="N477" s="36">
        <v>221.82</v>
      </c>
      <c r="O477" s="50">
        <v>1.1714254654776229E-6</v>
      </c>
      <c r="P477" s="56">
        <f t="shared" si="7"/>
        <v>0.99994752013914601</v>
      </c>
    </row>
    <row r="478" spans="1:16" ht="15.75" thickBot="1" x14ac:dyDescent="0.3">
      <c r="A478" s="18">
        <v>3127</v>
      </c>
      <c r="B478" s="33">
        <v>238</v>
      </c>
      <c r="C478" s="33">
        <v>18</v>
      </c>
      <c r="D478" s="39">
        <v>256</v>
      </c>
      <c r="H478" s="44">
        <v>3535</v>
      </c>
      <c r="I478" s="34">
        <v>9</v>
      </c>
      <c r="J478" s="34">
        <v>9</v>
      </c>
      <c r="K478" s="34">
        <v>280.5733333</v>
      </c>
      <c r="L478" s="34">
        <v>339.67439450000001</v>
      </c>
      <c r="M478" s="34">
        <v>4.5</v>
      </c>
      <c r="N478" s="36">
        <v>839.05</v>
      </c>
      <c r="O478" s="50">
        <v>1.0542829189298606E-6</v>
      </c>
      <c r="P478" s="56">
        <f t="shared" si="7"/>
        <v>0.99994857442206497</v>
      </c>
    </row>
    <row r="479" spans="1:16" ht="15.75" thickBot="1" x14ac:dyDescent="0.3">
      <c r="A479" s="19"/>
      <c r="B479" s="34">
        <v>92.97</v>
      </c>
      <c r="C479" s="34">
        <v>7.03</v>
      </c>
      <c r="D479" s="38"/>
      <c r="H479" s="44">
        <v>3767</v>
      </c>
      <c r="I479" s="34">
        <v>9</v>
      </c>
      <c r="J479" s="34">
        <v>9</v>
      </c>
      <c r="K479" s="34">
        <v>116.2944444</v>
      </c>
      <c r="L479" s="34">
        <v>152.58806970000001</v>
      </c>
      <c r="M479" s="41">
        <v>-55</v>
      </c>
      <c r="N479" s="36">
        <v>412.5</v>
      </c>
      <c r="O479" s="50">
        <v>1.0542829189298606E-6</v>
      </c>
      <c r="P479" s="56">
        <f t="shared" si="7"/>
        <v>0.99994962870498394</v>
      </c>
    </row>
    <row r="480" spans="1:16" ht="15.75" thickBot="1" x14ac:dyDescent="0.3">
      <c r="A480" s="18">
        <v>7211</v>
      </c>
      <c r="B480" s="33">
        <v>193</v>
      </c>
      <c r="C480" s="33">
        <v>42</v>
      </c>
      <c r="D480" s="39">
        <v>235</v>
      </c>
      <c r="H480" s="44">
        <v>3785</v>
      </c>
      <c r="I480" s="34">
        <v>9</v>
      </c>
      <c r="J480" s="34">
        <v>9</v>
      </c>
      <c r="K480" s="34">
        <v>310.3222222</v>
      </c>
      <c r="L480" s="34">
        <v>228.3624241</v>
      </c>
      <c r="M480" s="34">
        <v>58.06</v>
      </c>
      <c r="N480" s="36">
        <v>738.62</v>
      </c>
      <c r="O480" s="50">
        <v>1.0542829189298606E-6</v>
      </c>
      <c r="P480" s="56">
        <f t="shared" si="7"/>
        <v>0.99995068298790291</v>
      </c>
    </row>
    <row r="481" spans="1:16" ht="15.75" thickBot="1" x14ac:dyDescent="0.3">
      <c r="A481" s="19"/>
      <c r="B481" s="34">
        <v>82.13</v>
      </c>
      <c r="C481" s="34">
        <v>17.87</v>
      </c>
      <c r="D481" s="38"/>
      <c r="H481" s="44">
        <v>4723</v>
      </c>
      <c r="I481" s="34">
        <v>9</v>
      </c>
      <c r="J481" s="34">
        <v>9</v>
      </c>
      <c r="K481" s="34">
        <v>237.91333330000001</v>
      </c>
      <c r="L481" s="34">
        <v>357.48195670000001</v>
      </c>
      <c r="M481" s="34">
        <v>28.67</v>
      </c>
      <c r="N481" s="36">
        <v>875.05</v>
      </c>
      <c r="O481" s="50">
        <v>1.0542829189298606E-6</v>
      </c>
      <c r="P481" s="56">
        <f t="shared" si="7"/>
        <v>0.99995173727082187</v>
      </c>
    </row>
    <row r="482" spans="1:16" ht="15.75" thickBot="1" x14ac:dyDescent="0.3">
      <c r="A482" s="18">
        <v>3023</v>
      </c>
      <c r="B482" s="33">
        <v>165</v>
      </c>
      <c r="C482" s="33">
        <v>21</v>
      </c>
      <c r="D482" s="39">
        <v>186</v>
      </c>
      <c r="H482" s="44">
        <v>3010</v>
      </c>
      <c r="I482" s="34">
        <v>8</v>
      </c>
      <c r="J482" s="34">
        <v>8</v>
      </c>
      <c r="K482" s="34">
        <v>218.81874999999999</v>
      </c>
      <c r="L482" s="34">
        <v>149.20089229999999</v>
      </c>
      <c r="M482" s="34">
        <v>68.2</v>
      </c>
      <c r="N482" s="36">
        <v>561.79999999999995</v>
      </c>
      <c r="O482" s="50">
        <v>9.3714037238209837E-7</v>
      </c>
      <c r="P482" s="56">
        <f t="shared" si="7"/>
        <v>0.99995267441119429</v>
      </c>
    </row>
    <row r="483" spans="1:16" ht="15.75" thickBot="1" x14ac:dyDescent="0.3">
      <c r="A483" s="19"/>
      <c r="B483" s="34">
        <v>88.71</v>
      </c>
      <c r="C483" s="34">
        <v>11.29</v>
      </c>
      <c r="D483" s="38"/>
      <c r="H483" s="44">
        <v>3035</v>
      </c>
      <c r="I483" s="34">
        <v>8</v>
      </c>
      <c r="J483" s="34">
        <v>8</v>
      </c>
      <c r="K483" s="34">
        <v>888.62374999999997</v>
      </c>
      <c r="L483" s="34">
        <v>264.85820030000002</v>
      </c>
      <c r="M483" s="34">
        <v>575.30999999999995</v>
      </c>
      <c r="N483" s="36">
        <v>1249</v>
      </c>
      <c r="O483" s="50">
        <v>9.3714037238209837E-7</v>
      </c>
      <c r="P483" s="56">
        <f t="shared" si="7"/>
        <v>0.9999536115515667</v>
      </c>
    </row>
    <row r="484" spans="1:16" ht="15.75" thickBot="1" x14ac:dyDescent="0.3">
      <c r="A484" s="18">
        <v>3503</v>
      </c>
      <c r="B484" s="33">
        <v>216</v>
      </c>
      <c r="C484" s="33">
        <v>38</v>
      </c>
      <c r="D484" s="39">
        <v>254</v>
      </c>
      <c r="H484" s="44">
        <v>3040</v>
      </c>
      <c r="I484" s="34">
        <v>8</v>
      </c>
      <c r="J484" s="34">
        <v>8</v>
      </c>
      <c r="K484" s="34">
        <v>981.1</v>
      </c>
      <c r="L484" s="34">
        <v>570.88029140000003</v>
      </c>
      <c r="M484" s="34">
        <v>95.5</v>
      </c>
      <c r="N484" s="36">
        <v>1542</v>
      </c>
      <c r="O484" s="50">
        <v>9.3714037238209837E-7</v>
      </c>
      <c r="P484" s="56">
        <f t="shared" si="7"/>
        <v>0.99995454869193912</v>
      </c>
    </row>
    <row r="485" spans="1:16" ht="15.75" thickBot="1" x14ac:dyDescent="0.3">
      <c r="A485" s="19"/>
      <c r="B485" s="34">
        <v>85.04</v>
      </c>
      <c r="C485" s="34">
        <v>14.96</v>
      </c>
      <c r="D485" s="38"/>
      <c r="H485" s="44">
        <v>3351</v>
      </c>
      <c r="I485" s="34">
        <v>8</v>
      </c>
      <c r="J485" s="34">
        <v>8</v>
      </c>
      <c r="K485" s="34">
        <v>201.94624999999999</v>
      </c>
      <c r="L485" s="34">
        <v>144.05154859999999</v>
      </c>
      <c r="M485" s="41">
        <v>-100</v>
      </c>
      <c r="N485" s="36">
        <v>343.59</v>
      </c>
      <c r="O485" s="50">
        <v>9.3714037238209837E-7</v>
      </c>
      <c r="P485" s="56">
        <f t="shared" si="7"/>
        <v>0.99995548583231153</v>
      </c>
    </row>
    <row r="486" spans="1:16" ht="15.75" thickBot="1" x14ac:dyDescent="0.3">
      <c r="A486" s="18">
        <v>6513</v>
      </c>
      <c r="B486" s="33">
        <v>156</v>
      </c>
      <c r="C486" s="33">
        <v>40</v>
      </c>
      <c r="D486" s="39">
        <v>196</v>
      </c>
      <c r="H486" s="44">
        <v>3595</v>
      </c>
      <c r="I486" s="34">
        <v>8</v>
      </c>
      <c r="J486" s="34">
        <v>8</v>
      </c>
      <c r="K486" s="34">
        <v>240.65875</v>
      </c>
      <c r="L486" s="34">
        <v>253.7294144</v>
      </c>
      <c r="M486" s="34">
        <v>12.04</v>
      </c>
      <c r="N486" s="36">
        <v>632.79999999999995</v>
      </c>
      <c r="O486" s="50">
        <v>9.3714037238209837E-7</v>
      </c>
      <c r="P486" s="56">
        <f t="shared" si="7"/>
        <v>0.99995642297268394</v>
      </c>
    </row>
    <row r="487" spans="1:16" ht="15.75" thickBot="1" x14ac:dyDescent="0.3">
      <c r="A487" s="19"/>
      <c r="B487" s="34">
        <v>79.59</v>
      </c>
      <c r="C487" s="34">
        <v>20.41</v>
      </c>
      <c r="D487" s="38"/>
      <c r="H487" s="44">
        <v>5978</v>
      </c>
      <c r="I487" s="34">
        <v>8</v>
      </c>
      <c r="J487" s="34">
        <v>8</v>
      </c>
      <c r="K487" s="34">
        <v>116.31874999999999</v>
      </c>
      <c r="L487" s="34">
        <v>89.263773900000004</v>
      </c>
      <c r="M487" s="34">
        <v>21.49</v>
      </c>
      <c r="N487" s="36">
        <v>254.9</v>
      </c>
      <c r="O487" s="50">
        <v>9.3714037238209837E-7</v>
      </c>
      <c r="P487" s="56">
        <f t="shared" si="7"/>
        <v>0.99995736011305636</v>
      </c>
    </row>
    <row r="488" spans="1:16" ht="15.75" thickBot="1" x14ac:dyDescent="0.3">
      <c r="A488" s="18">
        <v>7342</v>
      </c>
      <c r="B488" s="33">
        <v>190</v>
      </c>
      <c r="C488" s="33">
        <v>24</v>
      </c>
      <c r="D488" s="39">
        <v>214</v>
      </c>
      <c r="H488" s="44">
        <v>3097</v>
      </c>
      <c r="I488" s="34">
        <v>7</v>
      </c>
      <c r="J488" s="34">
        <v>7</v>
      </c>
      <c r="K488" s="34">
        <v>194.52428570000001</v>
      </c>
      <c r="L488" s="34">
        <v>75.780344999999997</v>
      </c>
      <c r="M488" s="34">
        <v>90.58</v>
      </c>
      <c r="N488" s="36">
        <v>269.22000000000003</v>
      </c>
      <c r="O488" s="50">
        <v>8.1999782583433606E-7</v>
      </c>
      <c r="P488" s="56">
        <f t="shared" si="7"/>
        <v>0.99995818011088222</v>
      </c>
    </row>
    <row r="489" spans="1:16" ht="15.75" thickBot="1" x14ac:dyDescent="0.3">
      <c r="A489" s="19"/>
      <c r="B489" s="34">
        <v>88.79</v>
      </c>
      <c r="C489" s="34">
        <v>11.21</v>
      </c>
      <c r="D489" s="38"/>
      <c r="H489" s="44">
        <v>3111</v>
      </c>
      <c r="I489" s="34">
        <v>7</v>
      </c>
      <c r="J489" s="34">
        <v>7</v>
      </c>
      <c r="K489" s="34">
        <v>325.9985714</v>
      </c>
      <c r="L489" s="34">
        <v>439.84834640000003</v>
      </c>
      <c r="M489" s="34">
        <v>56.91</v>
      </c>
      <c r="N489" s="36">
        <v>969.37</v>
      </c>
      <c r="O489" s="50">
        <v>8.1999782583433606E-7</v>
      </c>
      <c r="P489" s="56">
        <f t="shared" si="7"/>
        <v>0.99995900010870808</v>
      </c>
    </row>
    <row r="490" spans="1:16" ht="15.75" thickBot="1" x14ac:dyDescent="0.3">
      <c r="A490" s="18">
        <v>5131</v>
      </c>
      <c r="B490" s="33">
        <v>187</v>
      </c>
      <c r="C490" s="33">
        <v>31</v>
      </c>
      <c r="D490" s="39">
        <v>218</v>
      </c>
      <c r="H490" s="44">
        <v>3248</v>
      </c>
      <c r="I490" s="34">
        <v>7</v>
      </c>
      <c r="J490" s="34">
        <v>7</v>
      </c>
      <c r="K490" s="34">
        <v>159.6814286</v>
      </c>
      <c r="L490" s="34">
        <v>148.52646189999999</v>
      </c>
      <c r="M490" s="34">
        <v>6.11</v>
      </c>
      <c r="N490" s="36">
        <v>419.2</v>
      </c>
      <c r="O490" s="50">
        <v>8.1999782583433606E-7</v>
      </c>
      <c r="P490" s="56">
        <f t="shared" si="7"/>
        <v>0.99995982010653395</v>
      </c>
    </row>
    <row r="491" spans="1:16" ht="15.75" thickBot="1" x14ac:dyDescent="0.3">
      <c r="A491" s="19"/>
      <c r="B491" s="34">
        <v>85.78</v>
      </c>
      <c r="C491" s="34">
        <v>14.22</v>
      </c>
      <c r="D491" s="38"/>
      <c r="H491" s="44">
        <v>3533</v>
      </c>
      <c r="I491" s="34">
        <v>7</v>
      </c>
      <c r="J491" s="34">
        <v>7</v>
      </c>
      <c r="K491" s="34">
        <v>81.48</v>
      </c>
      <c r="L491" s="34">
        <v>43.269954499999997</v>
      </c>
      <c r="M491" s="34">
        <v>26.28</v>
      </c>
      <c r="N491" s="36">
        <v>143.03</v>
      </c>
      <c r="O491" s="50">
        <v>8.1999782583433606E-7</v>
      </c>
      <c r="P491" s="56">
        <f t="shared" si="7"/>
        <v>0.99996064010435981</v>
      </c>
    </row>
    <row r="492" spans="1:16" ht="15.75" thickBot="1" x14ac:dyDescent="0.3">
      <c r="A492" s="18">
        <v>7534</v>
      </c>
      <c r="B492" s="33">
        <v>177</v>
      </c>
      <c r="C492" s="33">
        <v>36</v>
      </c>
      <c r="D492" s="39">
        <v>213</v>
      </c>
      <c r="H492" s="44">
        <v>3571</v>
      </c>
      <c r="I492" s="34">
        <v>7</v>
      </c>
      <c r="J492" s="34">
        <v>7</v>
      </c>
      <c r="K492" s="34">
        <v>727.60571430000005</v>
      </c>
      <c r="L492" s="34">
        <v>1062.28</v>
      </c>
      <c r="M492" s="34">
        <v>7.19</v>
      </c>
      <c r="N492" s="36">
        <v>3015.69</v>
      </c>
      <c r="O492" s="50">
        <v>8.1999782583433606E-7</v>
      </c>
      <c r="P492" s="56">
        <f t="shared" si="7"/>
        <v>0.99996146010218567</v>
      </c>
    </row>
    <row r="493" spans="1:16" ht="15.75" thickBot="1" x14ac:dyDescent="0.3">
      <c r="A493" s="19"/>
      <c r="B493" s="34">
        <v>83.1</v>
      </c>
      <c r="C493" s="34">
        <v>16.899999999999999</v>
      </c>
      <c r="D493" s="38"/>
      <c r="H493" s="44">
        <v>3685</v>
      </c>
      <c r="I493" s="34">
        <v>7</v>
      </c>
      <c r="J493" s="34">
        <v>7</v>
      </c>
      <c r="K493" s="34">
        <v>106.6257143</v>
      </c>
      <c r="L493" s="34">
        <v>163.9800764</v>
      </c>
      <c r="M493" s="41">
        <v>-109</v>
      </c>
      <c r="N493" s="36">
        <v>329</v>
      </c>
      <c r="O493" s="50">
        <v>8.1999782583433606E-7</v>
      </c>
      <c r="P493" s="56">
        <f t="shared" si="7"/>
        <v>0.99996228010001154</v>
      </c>
    </row>
    <row r="494" spans="1:16" ht="15.75" thickBot="1" x14ac:dyDescent="0.3">
      <c r="A494" s="18">
        <v>5935</v>
      </c>
      <c r="B494" s="33">
        <v>172</v>
      </c>
      <c r="C494" s="33">
        <v>43</v>
      </c>
      <c r="D494" s="39">
        <v>215</v>
      </c>
      <c r="H494" s="44">
        <v>3716</v>
      </c>
      <c r="I494" s="34">
        <v>7</v>
      </c>
      <c r="J494" s="34">
        <v>7</v>
      </c>
      <c r="K494" s="34">
        <v>120.8257143</v>
      </c>
      <c r="L494" s="34">
        <v>195.45135310000001</v>
      </c>
      <c r="M494" s="34">
        <v>5.45</v>
      </c>
      <c r="N494" s="36">
        <v>554.20000000000005</v>
      </c>
      <c r="O494" s="50">
        <v>8.1999782583433606E-7</v>
      </c>
      <c r="P494" s="56">
        <f t="shared" si="7"/>
        <v>0.9999631000978374</v>
      </c>
    </row>
    <row r="495" spans="1:16" ht="15.75" thickBot="1" x14ac:dyDescent="0.3">
      <c r="A495" s="19"/>
      <c r="B495" s="34">
        <v>80</v>
      </c>
      <c r="C495" s="34">
        <v>20</v>
      </c>
      <c r="D495" s="38"/>
      <c r="H495" s="44">
        <v>3211</v>
      </c>
      <c r="I495" s="34">
        <v>6</v>
      </c>
      <c r="J495" s="34">
        <v>6</v>
      </c>
      <c r="K495" s="34">
        <v>42.41</v>
      </c>
      <c r="L495" s="34">
        <v>29.814572299999998</v>
      </c>
      <c r="M495" s="34">
        <v>4.0599999999999996</v>
      </c>
      <c r="N495" s="36">
        <v>64.430000000000007</v>
      </c>
      <c r="O495" s="50">
        <v>7.0285527928657375E-7</v>
      </c>
      <c r="P495" s="56">
        <f t="shared" si="7"/>
        <v>0.99996380295311671</v>
      </c>
    </row>
    <row r="496" spans="1:16" ht="15.75" thickBot="1" x14ac:dyDescent="0.3">
      <c r="A496" s="18">
        <v>8249</v>
      </c>
      <c r="B496" s="33">
        <v>192</v>
      </c>
      <c r="C496" s="33">
        <v>32</v>
      </c>
      <c r="D496" s="39">
        <v>224</v>
      </c>
      <c r="H496" s="44">
        <v>3429</v>
      </c>
      <c r="I496" s="34">
        <v>6</v>
      </c>
      <c r="J496" s="34">
        <v>6</v>
      </c>
      <c r="K496" s="34">
        <v>14.8333333</v>
      </c>
      <c r="L496" s="34">
        <v>96.196500299999997</v>
      </c>
      <c r="M496" s="41">
        <v>-104</v>
      </c>
      <c r="N496" s="36">
        <v>104</v>
      </c>
      <c r="O496" s="50">
        <v>7.0285527928657375E-7</v>
      </c>
      <c r="P496" s="56">
        <f t="shared" si="7"/>
        <v>0.99996450580839602</v>
      </c>
    </row>
    <row r="497" spans="1:16" ht="15.75" thickBot="1" x14ac:dyDescent="0.3">
      <c r="A497" s="19"/>
      <c r="B497" s="34">
        <v>85.71</v>
      </c>
      <c r="C497" s="34">
        <v>14.29</v>
      </c>
      <c r="D497" s="38"/>
      <c r="H497" s="44">
        <v>3529</v>
      </c>
      <c r="I497" s="34">
        <v>6</v>
      </c>
      <c r="J497" s="34">
        <v>6</v>
      </c>
      <c r="K497" s="34">
        <v>160.35666670000001</v>
      </c>
      <c r="L497" s="34">
        <v>113.52206510000001</v>
      </c>
      <c r="M497" s="34">
        <v>40.64</v>
      </c>
      <c r="N497" s="36">
        <v>276</v>
      </c>
      <c r="O497" s="50">
        <v>7.0285527928657375E-7</v>
      </c>
      <c r="P497" s="56">
        <f t="shared" si="7"/>
        <v>0.99996520866367533</v>
      </c>
    </row>
    <row r="498" spans="1:16" ht="15.75" thickBot="1" x14ac:dyDescent="0.3">
      <c r="A498" s="18">
        <v>3640</v>
      </c>
      <c r="B498" s="33">
        <v>211</v>
      </c>
      <c r="C498" s="33">
        <v>20</v>
      </c>
      <c r="D498" s="39">
        <v>231</v>
      </c>
      <c r="H498" s="44">
        <v>3577</v>
      </c>
      <c r="I498" s="34">
        <v>6</v>
      </c>
      <c r="J498" s="34">
        <v>6</v>
      </c>
      <c r="K498" s="34">
        <v>128.48166670000001</v>
      </c>
      <c r="L498" s="34">
        <v>98.265865199999993</v>
      </c>
      <c r="M498" s="34">
        <v>32.799999999999997</v>
      </c>
      <c r="N498" s="36">
        <v>262.92</v>
      </c>
      <c r="O498" s="50">
        <v>7.0285527928657375E-7</v>
      </c>
      <c r="P498" s="56">
        <f t="shared" si="7"/>
        <v>0.99996591151895464</v>
      </c>
    </row>
    <row r="499" spans="1:16" ht="15.75" thickBot="1" x14ac:dyDescent="0.3">
      <c r="A499" s="19"/>
      <c r="B499" s="34">
        <v>91.34</v>
      </c>
      <c r="C499" s="34">
        <v>8.66</v>
      </c>
      <c r="D499" s="38"/>
      <c r="H499" s="44">
        <v>3029</v>
      </c>
      <c r="I499" s="34">
        <v>5</v>
      </c>
      <c r="J499" s="34">
        <v>5</v>
      </c>
      <c r="K499" s="34">
        <v>114.854</v>
      </c>
      <c r="L499" s="34">
        <v>742.00515519999999</v>
      </c>
      <c r="M499" s="41">
        <v>-1000.6</v>
      </c>
      <c r="N499" s="36">
        <v>1080.5999999999999</v>
      </c>
      <c r="O499" s="50">
        <v>5.8571273273881144E-7</v>
      </c>
      <c r="P499" s="56">
        <f t="shared" si="7"/>
        <v>0.9999664972316874</v>
      </c>
    </row>
    <row r="500" spans="1:16" ht="15.75" thickBot="1" x14ac:dyDescent="0.3">
      <c r="A500" s="18">
        <v>3780</v>
      </c>
      <c r="B500" s="33">
        <v>156</v>
      </c>
      <c r="C500" s="33">
        <v>11</v>
      </c>
      <c r="D500" s="39">
        <v>167</v>
      </c>
      <c r="H500" s="44">
        <v>3079</v>
      </c>
      <c r="I500" s="34">
        <v>5</v>
      </c>
      <c r="J500" s="34">
        <v>5</v>
      </c>
      <c r="K500" s="34">
        <v>105.99</v>
      </c>
      <c r="L500" s="34">
        <v>49.567720799999996</v>
      </c>
      <c r="M500" s="34">
        <v>56.72</v>
      </c>
      <c r="N500" s="36">
        <v>180.69</v>
      </c>
      <c r="O500" s="50">
        <v>5.8571273273881144E-7</v>
      </c>
      <c r="P500" s="56">
        <f t="shared" si="7"/>
        <v>0.99996708294442016</v>
      </c>
    </row>
    <row r="501" spans="1:16" ht="15.75" thickBot="1" x14ac:dyDescent="0.3">
      <c r="A501" s="19"/>
      <c r="B501" s="34">
        <v>93.41</v>
      </c>
      <c r="C501" s="34">
        <v>6.59</v>
      </c>
      <c r="D501" s="38"/>
      <c r="H501" s="44">
        <v>3175</v>
      </c>
      <c r="I501" s="34">
        <v>5</v>
      </c>
      <c r="J501" s="34">
        <v>5</v>
      </c>
      <c r="K501" s="34">
        <v>99.558000000000007</v>
      </c>
      <c r="L501" s="34">
        <v>78.108461899999995</v>
      </c>
      <c r="M501" s="34">
        <v>26.79</v>
      </c>
      <c r="N501" s="36">
        <v>205</v>
      </c>
      <c r="O501" s="50">
        <v>5.8571273273881144E-7</v>
      </c>
      <c r="P501" s="56">
        <f t="shared" si="7"/>
        <v>0.99996766865715292</v>
      </c>
    </row>
    <row r="502" spans="1:16" ht="15.75" thickBot="1" x14ac:dyDescent="0.3">
      <c r="A502" s="18">
        <v>7929</v>
      </c>
      <c r="B502" s="33">
        <v>161</v>
      </c>
      <c r="C502" s="33">
        <v>36</v>
      </c>
      <c r="D502" s="39">
        <v>197</v>
      </c>
      <c r="H502" s="44">
        <v>3240</v>
      </c>
      <c r="I502" s="34">
        <v>5</v>
      </c>
      <c r="J502" s="34">
        <v>5</v>
      </c>
      <c r="K502" s="34">
        <v>177.12</v>
      </c>
      <c r="L502" s="34">
        <v>10.139625199999999</v>
      </c>
      <c r="M502" s="34">
        <v>164</v>
      </c>
      <c r="N502" s="36">
        <v>192</v>
      </c>
      <c r="O502" s="50">
        <v>5.8571273273881144E-7</v>
      </c>
      <c r="P502" s="56">
        <f t="shared" si="7"/>
        <v>0.99996825436988568</v>
      </c>
    </row>
    <row r="503" spans="1:16" ht="15.75" thickBot="1" x14ac:dyDescent="0.3">
      <c r="A503" s="19"/>
      <c r="B503" s="34">
        <v>81.73</v>
      </c>
      <c r="C503" s="34">
        <v>18.27</v>
      </c>
      <c r="D503" s="38"/>
      <c r="H503" s="44">
        <v>3355</v>
      </c>
      <c r="I503" s="34">
        <v>5</v>
      </c>
      <c r="J503" s="34">
        <v>5</v>
      </c>
      <c r="K503" s="34">
        <v>193.39599999999999</v>
      </c>
      <c r="L503" s="34">
        <v>123.9999037</v>
      </c>
      <c r="M503" s="34">
        <v>56.91</v>
      </c>
      <c r="N503" s="36">
        <v>372.04</v>
      </c>
      <c r="O503" s="50">
        <v>5.8571273273881144E-7</v>
      </c>
      <c r="P503" s="56">
        <f t="shared" si="7"/>
        <v>0.99996884008261844</v>
      </c>
    </row>
    <row r="504" spans="1:16" ht="15.75" thickBot="1" x14ac:dyDescent="0.3">
      <c r="A504" s="18">
        <v>8211</v>
      </c>
      <c r="B504" s="33">
        <v>166</v>
      </c>
      <c r="C504" s="33">
        <v>25</v>
      </c>
      <c r="D504" s="39">
        <v>191</v>
      </c>
      <c r="H504" s="44">
        <v>3594</v>
      </c>
      <c r="I504" s="34">
        <v>5</v>
      </c>
      <c r="J504" s="34">
        <v>5</v>
      </c>
      <c r="K504" s="34">
        <v>122.184</v>
      </c>
      <c r="L504" s="34">
        <v>144.18258990000001</v>
      </c>
      <c r="M504" s="34">
        <v>22.75</v>
      </c>
      <c r="N504" s="36">
        <v>358.62</v>
      </c>
      <c r="O504" s="50">
        <v>5.8571273273881144E-7</v>
      </c>
      <c r="P504" s="56">
        <f t="shared" si="7"/>
        <v>0.9999694257953512</v>
      </c>
    </row>
    <row r="505" spans="1:16" ht="15.75" thickBot="1" x14ac:dyDescent="0.3">
      <c r="A505" s="19"/>
      <c r="B505" s="34">
        <v>86.91</v>
      </c>
      <c r="C505" s="34">
        <v>13.09</v>
      </c>
      <c r="D505" s="38"/>
      <c r="H505" s="44">
        <v>3642</v>
      </c>
      <c r="I505" s="34">
        <v>5</v>
      </c>
      <c r="J505" s="34">
        <v>5</v>
      </c>
      <c r="K505" s="34">
        <v>35.386000000000003</v>
      </c>
      <c r="L505" s="34">
        <v>29.845350199999999</v>
      </c>
      <c r="M505" s="34">
        <v>8.99</v>
      </c>
      <c r="N505" s="36">
        <v>77.260000000000005</v>
      </c>
      <c r="O505" s="50">
        <v>5.8571273273881144E-7</v>
      </c>
      <c r="P505" s="56">
        <f t="shared" si="7"/>
        <v>0.99997001150808396</v>
      </c>
    </row>
    <row r="506" spans="1:16" ht="15.75" thickBot="1" x14ac:dyDescent="0.3">
      <c r="A506" s="18">
        <v>5551</v>
      </c>
      <c r="B506" s="33">
        <v>148</v>
      </c>
      <c r="C506" s="33">
        <v>21</v>
      </c>
      <c r="D506" s="39">
        <v>169</v>
      </c>
      <c r="H506" s="44">
        <v>3721</v>
      </c>
      <c r="I506" s="34">
        <v>5</v>
      </c>
      <c r="J506" s="34">
        <v>5</v>
      </c>
      <c r="K506" s="34">
        <v>137.03399999999999</v>
      </c>
      <c r="L506" s="34">
        <v>127.5008831</v>
      </c>
      <c r="M506" s="34">
        <v>3.24</v>
      </c>
      <c r="N506" s="36">
        <v>276</v>
      </c>
      <c r="O506" s="50">
        <v>5.8571273273881144E-7</v>
      </c>
      <c r="P506" s="56">
        <f t="shared" si="7"/>
        <v>0.99997059722081671</v>
      </c>
    </row>
    <row r="507" spans="1:16" ht="15.75" thickBot="1" x14ac:dyDescent="0.3">
      <c r="A507" s="19"/>
      <c r="B507" s="34">
        <v>87.57</v>
      </c>
      <c r="C507" s="34">
        <v>12.43</v>
      </c>
      <c r="D507" s="38"/>
      <c r="H507" s="44">
        <v>3727</v>
      </c>
      <c r="I507" s="34">
        <v>5</v>
      </c>
      <c r="J507" s="34">
        <v>5</v>
      </c>
      <c r="K507" s="34">
        <v>294.714</v>
      </c>
      <c r="L507" s="34">
        <v>279.89101720000002</v>
      </c>
      <c r="M507" s="34">
        <v>10.199999999999999</v>
      </c>
      <c r="N507" s="36">
        <v>696.02</v>
      </c>
      <c r="O507" s="50">
        <v>5.8571273273881144E-7</v>
      </c>
      <c r="P507" s="56">
        <f t="shared" si="7"/>
        <v>0.99997118293354947</v>
      </c>
    </row>
    <row r="508" spans="1:16" ht="15.75" thickBot="1" x14ac:dyDescent="0.3">
      <c r="A508" s="18">
        <v>3132</v>
      </c>
      <c r="B508" s="33">
        <v>156</v>
      </c>
      <c r="C508" s="33">
        <v>15</v>
      </c>
      <c r="D508" s="39">
        <v>171</v>
      </c>
      <c r="H508" s="44">
        <v>3733</v>
      </c>
      <c r="I508" s="34">
        <v>5</v>
      </c>
      <c r="J508" s="34">
        <v>5</v>
      </c>
      <c r="K508" s="34">
        <v>206.68199999999999</v>
      </c>
      <c r="L508" s="34">
        <v>351.27149170000001</v>
      </c>
      <c r="M508" s="34">
        <v>3.73</v>
      </c>
      <c r="N508" s="36">
        <v>832.49</v>
      </c>
      <c r="O508" s="50">
        <v>5.8571273273881144E-7</v>
      </c>
      <c r="P508" s="56">
        <f t="shared" si="7"/>
        <v>0.99997176864628223</v>
      </c>
    </row>
    <row r="509" spans="1:16" ht="15.75" thickBot="1" x14ac:dyDescent="0.3">
      <c r="A509" s="19"/>
      <c r="B509" s="34">
        <v>91.23</v>
      </c>
      <c r="C509" s="34">
        <v>8.77</v>
      </c>
      <c r="D509" s="38"/>
      <c r="H509" s="44">
        <v>3734</v>
      </c>
      <c r="I509" s="34">
        <v>5</v>
      </c>
      <c r="J509" s="34">
        <v>5</v>
      </c>
      <c r="K509" s="34">
        <v>132.80199999999999</v>
      </c>
      <c r="L509" s="34">
        <v>140.23388489999999</v>
      </c>
      <c r="M509" s="34">
        <v>10.050000000000001</v>
      </c>
      <c r="N509" s="36">
        <v>335.61</v>
      </c>
      <c r="O509" s="50">
        <v>5.8571273273881144E-7</v>
      </c>
      <c r="P509" s="56">
        <f t="shared" si="7"/>
        <v>0.99997235435901499</v>
      </c>
    </row>
    <row r="510" spans="1:16" ht="15.75" thickBot="1" x14ac:dyDescent="0.3">
      <c r="A510" s="18">
        <v>7349</v>
      </c>
      <c r="B510" s="33">
        <v>148</v>
      </c>
      <c r="C510" s="33">
        <v>33</v>
      </c>
      <c r="D510" s="39">
        <v>181</v>
      </c>
      <c r="H510" s="44">
        <v>3745</v>
      </c>
      <c r="I510" s="34">
        <v>5</v>
      </c>
      <c r="J510" s="34">
        <v>5</v>
      </c>
      <c r="K510" s="34">
        <v>99.65</v>
      </c>
      <c r="L510" s="34">
        <v>277.03540479999998</v>
      </c>
      <c r="M510" s="41">
        <v>-256.64</v>
      </c>
      <c r="N510" s="36">
        <v>435.13</v>
      </c>
      <c r="O510" s="50">
        <v>5.8571273273881144E-7</v>
      </c>
      <c r="P510" s="56">
        <f t="shared" si="7"/>
        <v>0.99997294007174775</v>
      </c>
    </row>
    <row r="511" spans="1:16" ht="15.75" thickBot="1" x14ac:dyDescent="0.3">
      <c r="A511" s="19"/>
      <c r="B511" s="34">
        <v>81.77</v>
      </c>
      <c r="C511" s="34">
        <v>18.23</v>
      </c>
      <c r="D511" s="38"/>
      <c r="H511" s="44">
        <v>3754</v>
      </c>
      <c r="I511" s="34">
        <v>5</v>
      </c>
      <c r="J511" s="34">
        <v>5</v>
      </c>
      <c r="K511" s="34">
        <v>130.10599999999999</v>
      </c>
      <c r="L511" s="34">
        <v>163.95919960000001</v>
      </c>
      <c r="M511" s="34">
        <v>10.95</v>
      </c>
      <c r="N511" s="36">
        <v>412</v>
      </c>
      <c r="O511" s="50">
        <v>5.8571273273881144E-7</v>
      </c>
      <c r="P511" s="56">
        <f t="shared" si="7"/>
        <v>0.99997352578448051</v>
      </c>
    </row>
    <row r="512" spans="1:16" ht="15.75" thickBot="1" x14ac:dyDescent="0.3">
      <c r="A512" s="18">
        <v>3715</v>
      </c>
      <c r="B512" s="33">
        <v>193</v>
      </c>
      <c r="C512" s="33">
        <v>20</v>
      </c>
      <c r="D512" s="39">
        <v>213</v>
      </c>
      <c r="H512" s="44">
        <v>3763</v>
      </c>
      <c r="I512" s="34">
        <v>5</v>
      </c>
      <c r="J512" s="34">
        <v>5</v>
      </c>
      <c r="K512" s="34">
        <v>319.51400000000001</v>
      </c>
      <c r="L512" s="34">
        <v>574.2016423</v>
      </c>
      <c r="M512" s="34">
        <v>15</v>
      </c>
      <c r="N512" s="36">
        <v>1334.57</v>
      </c>
      <c r="O512" s="50">
        <v>5.8571273273881144E-7</v>
      </c>
      <c r="P512" s="56">
        <f t="shared" si="7"/>
        <v>0.99997411149721327</v>
      </c>
    </row>
    <row r="513" spans="1:16" ht="15.75" thickBot="1" x14ac:dyDescent="0.3">
      <c r="A513" s="19"/>
      <c r="B513" s="34">
        <v>90.61</v>
      </c>
      <c r="C513" s="34">
        <v>9.39</v>
      </c>
      <c r="D513" s="38"/>
      <c r="H513" s="44">
        <v>3772</v>
      </c>
      <c r="I513" s="34">
        <v>5</v>
      </c>
      <c r="J513" s="34">
        <v>5</v>
      </c>
      <c r="K513" s="34">
        <v>60.137999999999998</v>
      </c>
      <c r="L513" s="34">
        <v>29.134370100000002</v>
      </c>
      <c r="M513" s="34">
        <v>21</v>
      </c>
      <c r="N513" s="36">
        <v>92.24</v>
      </c>
      <c r="O513" s="50">
        <v>5.8571273273881144E-7</v>
      </c>
      <c r="P513" s="56">
        <f t="shared" si="7"/>
        <v>0.99997469720994603</v>
      </c>
    </row>
    <row r="514" spans="1:16" ht="15.75" thickBot="1" x14ac:dyDescent="0.3">
      <c r="A514" s="18">
        <v>8351</v>
      </c>
      <c r="B514" s="33">
        <v>134</v>
      </c>
      <c r="C514" s="33">
        <v>24</v>
      </c>
      <c r="D514" s="39">
        <v>158</v>
      </c>
      <c r="H514" s="44">
        <v>3002</v>
      </c>
      <c r="I514" s="34">
        <v>4</v>
      </c>
      <c r="J514" s="34">
        <v>4</v>
      </c>
      <c r="K514" s="34">
        <v>65.9375</v>
      </c>
      <c r="L514" s="34">
        <v>29.223545699999999</v>
      </c>
      <c r="M514" s="34">
        <v>50</v>
      </c>
      <c r="N514" s="36">
        <v>109.75</v>
      </c>
      <c r="O514" s="50">
        <v>4.6857018619104919E-7</v>
      </c>
      <c r="P514" s="56">
        <f t="shared" si="7"/>
        <v>0.99997516578013224</v>
      </c>
    </row>
    <row r="515" spans="1:16" ht="15.75" thickBot="1" x14ac:dyDescent="0.3">
      <c r="A515" s="19"/>
      <c r="B515" s="34">
        <v>84.81</v>
      </c>
      <c r="C515" s="34">
        <v>15.19</v>
      </c>
      <c r="D515" s="38"/>
      <c r="H515" s="44">
        <v>3025</v>
      </c>
      <c r="I515" s="34">
        <v>4</v>
      </c>
      <c r="J515" s="34">
        <v>4</v>
      </c>
      <c r="K515" s="34">
        <v>208.80500000000001</v>
      </c>
      <c r="L515" s="34">
        <v>1227.96</v>
      </c>
      <c r="M515" s="41">
        <v>-1464.13</v>
      </c>
      <c r="N515" s="36">
        <v>1129.78</v>
      </c>
      <c r="O515" s="50">
        <v>4.6857018619104919E-7</v>
      </c>
      <c r="P515" s="56">
        <f t="shared" si="7"/>
        <v>0.99997563435031844</v>
      </c>
    </row>
    <row r="516" spans="1:16" ht="15.75" thickBot="1" x14ac:dyDescent="0.3">
      <c r="A516" s="18">
        <v>7631</v>
      </c>
      <c r="B516" s="33">
        <v>143</v>
      </c>
      <c r="C516" s="33">
        <v>27</v>
      </c>
      <c r="D516" s="39">
        <v>170</v>
      </c>
      <c r="H516" s="44">
        <v>3136</v>
      </c>
      <c r="I516" s="34">
        <v>4</v>
      </c>
      <c r="J516" s="34">
        <v>4</v>
      </c>
      <c r="K516" s="34">
        <v>1358.19</v>
      </c>
      <c r="L516" s="34">
        <v>510.19583440000002</v>
      </c>
      <c r="M516" s="34">
        <v>691.1</v>
      </c>
      <c r="N516" s="36">
        <v>1867</v>
      </c>
      <c r="O516" s="50">
        <v>4.6857018619104919E-7</v>
      </c>
      <c r="P516" s="56">
        <f t="shared" si="7"/>
        <v>0.99997610292050465</v>
      </c>
    </row>
    <row r="517" spans="1:16" ht="15.75" thickBot="1" x14ac:dyDescent="0.3">
      <c r="A517" s="19"/>
      <c r="B517" s="34">
        <v>84.12</v>
      </c>
      <c r="C517" s="34">
        <v>15.88</v>
      </c>
      <c r="D517" s="38"/>
      <c r="H517" s="44">
        <v>3193</v>
      </c>
      <c r="I517" s="34">
        <v>4</v>
      </c>
      <c r="J517" s="34">
        <v>4</v>
      </c>
      <c r="K517" s="34">
        <v>158.63499999999999</v>
      </c>
      <c r="L517" s="34">
        <v>111.0319847</v>
      </c>
      <c r="M517" s="34">
        <v>52.76</v>
      </c>
      <c r="N517" s="36">
        <v>314.97000000000003</v>
      </c>
      <c r="O517" s="50">
        <v>4.6857018619104919E-7</v>
      </c>
      <c r="P517" s="56">
        <f t="shared" ref="P517:P580" si="8">O517+P516</f>
        <v>0.99997657149069086</v>
      </c>
    </row>
    <row r="518" spans="1:16" ht="15.75" thickBot="1" x14ac:dyDescent="0.3">
      <c r="A518" s="18">
        <v>5962</v>
      </c>
      <c r="B518" s="33">
        <v>147</v>
      </c>
      <c r="C518" s="33">
        <v>25</v>
      </c>
      <c r="D518" s="39">
        <v>172</v>
      </c>
      <c r="H518" s="44">
        <v>3376</v>
      </c>
      <c r="I518" s="34">
        <v>4</v>
      </c>
      <c r="J518" s="34">
        <v>4</v>
      </c>
      <c r="K518" s="34">
        <v>40.984999999999999</v>
      </c>
      <c r="L518" s="34">
        <v>491.1294469</v>
      </c>
      <c r="M518" s="41">
        <v>-600</v>
      </c>
      <c r="N518" s="36">
        <v>597</v>
      </c>
      <c r="O518" s="50">
        <v>4.6857018619104919E-7</v>
      </c>
      <c r="P518" s="56">
        <f t="shared" si="8"/>
        <v>0.99997704006087706</v>
      </c>
    </row>
    <row r="519" spans="1:16" ht="15.75" thickBot="1" x14ac:dyDescent="0.3">
      <c r="A519" s="19"/>
      <c r="B519" s="34">
        <v>85.47</v>
      </c>
      <c r="C519" s="34">
        <v>14.53</v>
      </c>
      <c r="D519" s="38"/>
      <c r="H519" s="44">
        <v>3409</v>
      </c>
      <c r="I519" s="34">
        <v>4</v>
      </c>
      <c r="J519" s="34">
        <v>4</v>
      </c>
      <c r="K519" s="34">
        <v>92.5</v>
      </c>
      <c r="L519" s="34">
        <v>167.4783568</v>
      </c>
      <c r="M519" s="41">
        <v>-144</v>
      </c>
      <c r="N519" s="36">
        <v>250</v>
      </c>
      <c r="O519" s="50">
        <v>4.6857018619104919E-7</v>
      </c>
      <c r="P519" s="56">
        <f t="shared" si="8"/>
        <v>0.99997750863106327</v>
      </c>
    </row>
    <row r="520" spans="1:16" ht="15.75" thickBot="1" x14ac:dyDescent="0.3">
      <c r="A520" s="18">
        <v>5697</v>
      </c>
      <c r="B520" s="33">
        <v>155</v>
      </c>
      <c r="C520" s="33">
        <v>19</v>
      </c>
      <c r="D520" s="39">
        <v>174</v>
      </c>
      <c r="H520" s="44">
        <v>3412</v>
      </c>
      <c r="I520" s="34">
        <v>4</v>
      </c>
      <c r="J520" s="34">
        <v>4</v>
      </c>
      <c r="K520" s="34">
        <v>84.027500000000003</v>
      </c>
      <c r="L520" s="34">
        <v>264.86618170000003</v>
      </c>
      <c r="M520" s="41">
        <v>-250</v>
      </c>
      <c r="N520" s="36">
        <v>383.87</v>
      </c>
      <c r="O520" s="50">
        <v>4.6857018619104919E-7</v>
      </c>
      <c r="P520" s="56">
        <f t="shared" si="8"/>
        <v>0.99997797720124948</v>
      </c>
    </row>
    <row r="521" spans="1:16" ht="15.75" thickBot="1" x14ac:dyDescent="0.3">
      <c r="A521" s="19"/>
      <c r="B521" s="34">
        <v>89.08</v>
      </c>
      <c r="C521" s="34">
        <v>10.92</v>
      </c>
      <c r="D521" s="38"/>
      <c r="H521" s="44">
        <v>3427</v>
      </c>
      <c r="I521" s="34">
        <v>4</v>
      </c>
      <c r="J521" s="34">
        <v>4</v>
      </c>
      <c r="K521" s="34">
        <v>268.35500000000002</v>
      </c>
      <c r="L521" s="34">
        <v>167.20321580000001</v>
      </c>
      <c r="M521" s="34">
        <v>147.25</v>
      </c>
      <c r="N521" s="36">
        <v>503.63</v>
      </c>
      <c r="O521" s="50">
        <v>4.6857018619104919E-7</v>
      </c>
      <c r="P521" s="56">
        <f t="shared" si="8"/>
        <v>0.99997844577143569</v>
      </c>
    </row>
    <row r="522" spans="1:16" ht="15.75" thickBot="1" x14ac:dyDescent="0.3">
      <c r="A522" s="18">
        <v>3280</v>
      </c>
      <c r="B522" s="33">
        <v>147</v>
      </c>
      <c r="C522" s="33">
        <v>7</v>
      </c>
      <c r="D522" s="39">
        <v>154</v>
      </c>
      <c r="H522" s="44">
        <v>3520</v>
      </c>
      <c r="I522" s="34">
        <v>4</v>
      </c>
      <c r="J522" s="34">
        <v>4</v>
      </c>
      <c r="K522" s="34">
        <v>367.09750000000003</v>
      </c>
      <c r="L522" s="34">
        <v>362.64085929999999</v>
      </c>
      <c r="M522" s="34">
        <v>65.8</v>
      </c>
      <c r="N522" s="36">
        <v>800</v>
      </c>
      <c r="O522" s="50">
        <v>4.6857018619104919E-7</v>
      </c>
      <c r="P522" s="56">
        <f t="shared" si="8"/>
        <v>0.99997891434162189</v>
      </c>
    </row>
    <row r="523" spans="1:16" ht="15.75" thickBot="1" x14ac:dyDescent="0.3">
      <c r="A523" s="19"/>
      <c r="B523" s="34">
        <v>95.45</v>
      </c>
      <c r="C523" s="34">
        <v>4.55</v>
      </c>
      <c r="D523" s="38"/>
      <c r="H523" s="44">
        <v>3538</v>
      </c>
      <c r="I523" s="34">
        <v>4</v>
      </c>
      <c r="J523" s="34">
        <v>4</v>
      </c>
      <c r="K523" s="34">
        <v>93.042500000000004</v>
      </c>
      <c r="L523" s="34">
        <v>59.866021699999997</v>
      </c>
      <c r="M523" s="34">
        <v>33</v>
      </c>
      <c r="N523" s="36">
        <v>163.16999999999999</v>
      </c>
      <c r="O523" s="50">
        <v>4.6857018619104919E-7</v>
      </c>
      <c r="P523" s="56">
        <f t="shared" si="8"/>
        <v>0.9999793829118081</v>
      </c>
    </row>
    <row r="524" spans="1:16" ht="15.75" thickBot="1" x14ac:dyDescent="0.3">
      <c r="A524" s="18">
        <v>3662</v>
      </c>
      <c r="B524" s="33">
        <v>133</v>
      </c>
      <c r="C524" s="33">
        <v>21</v>
      </c>
      <c r="D524" s="39">
        <v>154</v>
      </c>
      <c r="H524" s="44">
        <v>3573</v>
      </c>
      <c r="I524" s="34">
        <v>4</v>
      </c>
      <c r="J524" s="34">
        <v>4</v>
      </c>
      <c r="K524" s="34">
        <v>27.614999999999998</v>
      </c>
      <c r="L524" s="34">
        <v>243.1324152</v>
      </c>
      <c r="M524" s="41">
        <v>-292.10000000000002</v>
      </c>
      <c r="N524" s="36">
        <v>292.54000000000002</v>
      </c>
      <c r="O524" s="50">
        <v>4.6857018619104919E-7</v>
      </c>
      <c r="P524" s="56">
        <f t="shared" si="8"/>
        <v>0.99997985148199431</v>
      </c>
    </row>
    <row r="525" spans="1:16" ht="15.75" thickBot="1" x14ac:dyDescent="0.3">
      <c r="A525" s="19"/>
      <c r="B525" s="34">
        <v>86.36</v>
      </c>
      <c r="C525" s="34">
        <v>13.64</v>
      </c>
      <c r="D525" s="38"/>
      <c r="H525" s="44">
        <v>3578</v>
      </c>
      <c r="I525" s="34">
        <v>4</v>
      </c>
      <c r="J525" s="34">
        <v>4</v>
      </c>
      <c r="K525" s="34">
        <v>185.22749999999999</v>
      </c>
      <c r="L525" s="34">
        <v>44.065216300000003</v>
      </c>
      <c r="M525" s="34">
        <v>119.78</v>
      </c>
      <c r="N525" s="36">
        <v>214.87</v>
      </c>
      <c r="O525" s="50">
        <v>4.6857018619104919E-7</v>
      </c>
      <c r="P525" s="56">
        <f t="shared" si="8"/>
        <v>0.99998032005218052</v>
      </c>
    </row>
    <row r="526" spans="1:16" ht="15.75" thickBot="1" x14ac:dyDescent="0.3">
      <c r="A526" s="18">
        <v>5714</v>
      </c>
      <c r="B526" s="33">
        <v>145</v>
      </c>
      <c r="C526" s="33">
        <v>19</v>
      </c>
      <c r="D526" s="39">
        <v>164</v>
      </c>
      <c r="H526" s="44">
        <v>3579</v>
      </c>
      <c r="I526" s="34">
        <v>4</v>
      </c>
      <c r="J526" s="34">
        <v>4</v>
      </c>
      <c r="K526" s="34">
        <v>181.4075</v>
      </c>
      <c r="L526" s="34">
        <v>142.50831590000001</v>
      </c>
      <c r="M526" s="34">
        <v>21.28</v>
      </c>
      <c r="N526" s="36">
        <v>335.21</v>
      </c>
      <c r="O526" s="50">
        <v>4.6857018619104919E-7</v>
      </c>
      <c r="P526" s="56">
        <f t="shared" si="8"/>
        <v>0.99998078862236672</v>
      </c>
    </row>
    <row r="527" spans="1:16" ht="15.75" thickBot="1" x14ac:dyDescent="0.3">
      <c r="A527" s="19"/>
      <c r="B527" s="34">
        <v>88.41</v>
      </c>
      <c r="C527" s="34">
        <v>11.59</v>
      </c>
      <c r="D527" s="38"/>
      <c r="H527" s="44">
        <v>3616</v>
      </c>
      <c r="I527" s="34">
        <v>4</v>
      </c>
      <c r="J527" s="34">
        <v>4</v>
      </c>
      <c r="K527" s="34">
        <v>131.19999999999999</v>
      </c>
      <c r="L527" s="34">
        <v>197.48391359999999</v>
      </c>
      <c r="M527" s="41">
        <v>-57.13</v>
      </c>
      <c r="N527" s="36">
        <v>390.21</v>
      </c>
      <c r="O527" s="50">
        <v>4.6857018619104919E-7</v>
      </c>
      <c r="P527" s="56">
        <f t="shared" si="8"/>
        <v>0.99998125719255293</v>
      </c>
    </row>
    <row r="528" spans="1:16" ht="15.75" thickBot="1" x14ac:dyDescent="0.3">
      <c r="A528" s="18">
        <v>7210</v>
      </c>
      <c r="B528" s="33">
        <v>135</v>
      </c>
      <c r="C528" s="33">
        <v>27</v>
      </c>
      <c r="D528" s="39">
        <v>162</v>
      </c>
      <c r="H528" s="44">
        <v>3617</v>
      </c>
      <c r="I528" s="34">
        <v>4</v>
      </c>
      <c r="J528" s="34">
        <v>4</v>
      </c>
      <c r="K528" s="34">
        <v>66.552499999999995</v>
      </c>
      <c r="L528" s="34">
        <v>31.561919400000001</v>
      </c>
      <c r="M528" s="34">
        <v>27.79</v>
      </c>
      <c r="N528" s="36">
        <v>105.1</v>
      </c>
      <c r="O528" s="50">
        <v>4.6857018619104919E-7</v>
      </c>
      <c r="P528" s="56">
        <f t="shared" si="8"/>
        <v>0.99998172576273914</v>
      </c>
    </row>
    <row r="529" spans="1:16" ht="15.75" thickBot="1" x14ac:dyDescent="0.3">
      <c r="A529" s="19"/>
      <c r="B529" s="34">
        <v>83.33</v>
      </c>
      <c r="C529" s="34">
        <v>16.670000000000002</v>
      </c>
      <c r="D529" s="38"/>
      <c r="H529" s="44">
        <v>3643</v>
      </c>
      <c r="I529" s="34">
        <v>4</v>
      </c>
      <c r="J529" s="34">
        <v>4</v>
      </c>
      <c r="K529" s="34">
        <v>167.38</v>
      </c>
      <c r="L529" s="34">
        <v>315.67048149999999</v>
      </c>
      <c r="M529" s="34">
        <v>0.79</v>
      </c>
      <c r="N529" s="36">
        <v>640.78</v>
      </c>
      <c r="O529" s="50">
        <v>4.6857018619104919E-7</v>
      </c>
      <c r="P529" s="56">
        <f t="shared" si="8"/>
        <v>0.99998219433292534</v>
      </c>
    </row>
    <row r="530" spans="1:16" ht="15.75" thickBot="1" x14ac:dyDescent="0.3">
      <c r="A530" s="18">
        <v>3638</v>
      </c>
      <c r="B530" s="33">
        <v>137</v>
      </c>
      <c r="C530" s="33">
        <v>29</v>
      </c>
      <c r="D530" s="39">
        <v>166</v>
      </c>
      <c r="H530" s="44">
        <v>3688</v>
      </c>
      <c r="I530" s="34">
        <v>4</v>
      </c>
      <c r="J530" s="34">
        <v>4</v>
      </c>
      <c r="K530" s="34">
        <v>91.26</v>
      </c>
      <c r="L530" s="34">
        <v>51.218468700000003</v>
      </c>
      <c r="M530" s="34">
        <v>17.98</v>
      </c>
      <c r="N530" s="36">
        <v>130.9</v>
      </c>
      <c r="O530" s="50">
        <v>4.6857018619104919E-7</v>
      </c>
      <c r="P530" s="56">
        <f t="shared" si="8"/>
        <v>0.99998266290311155</v>
      </c>
    </row>
    <row r="531" spans="1:16" ht="15.75" thickBot="1" x14ac:dyDescent="0.3">
      <c r="A531" s="19"/>
      <c r="B531" s="34">
        <v>82.53</v>
      </c>
      <c r="C531" s="34">
        <v>17.47</v>
      </c>
      <c r="D531" s="38"/>
      <c r="H531" s="44">
        <v>3742</v>
      </c>
      <c r="I531" s="34">
        <v>4</v>
      </c>
      <c r="J531" s="34">
        <v>4</v>
      </c>
      <c r="K531" s="34">
        <v>506.76249999999999</v>
      </c>
      <c r="L531" s="34">
        <v>414.93721299999999</v>
      </c>
      <c r="M531" s="34">
        <v>17.809999999999999</v>
      </c>
      <c r="N531" s="36">
        <v>892.2</v>
      </c>
      <c r="O531" s="50">
        <v>4.6857018619104919E-7</v>
      </c>
      <c r="P531" s="56">
        <f t="shared" si="8"/>
        <v>0.99998313147329776</v>
      </c>
    </row>
    <row r="532" spans="1:16" ht="15.75" thickBot="1" x14ac:dyDescent="0.3">
      <c r="A532" s="18">
        <v>7993</v>
      </c>
      <c r="B532" s="33">
        <v>91</v>
      </c>
      <c r="C532" s="33">
        <v>39</v>
      </c>
      <c r="D532" s="39">
        <v>130</v>
      </c>
      <c r="H532" s="44">
        <v>3743</v>
      </c>
      <c r="I532" s="34">
        <v>4</v>
      </c>
      <c r="J532" s="34">
        <v>4</v>
      </c>
      <c r="K532" s="34">
        <v>140.19749999999999</v>
      </c>
      <c r="L532" s="34">
        <v>113.4262231</v>
      </c>
      <c r="M532" s="34">
        <v>12</v>
      </c>
      <c r="N532" s="36">
        <v>236.37</v>
      </c>
      <c r="O532" s="50">
        <v>4.6857018619104919E-7</v>
      </c>
      <c r="P532" s="56">
        <f t="shared" si="8"/>
        <v>0.99998360004348397</v>
      </c>
    </row>
    <row r="533" spans="1:16" ht="15.75" thickBot="1" x14ac:dyDescent="0.3">
      <c r="A533" s="19"/>
      <c r="B533" s="34">
        <v>70</v>
      </c>
      <c r="C533" s="34">
        <v>30</v>
      </c>
      <c r="D533" s="38"/>
      <c r="H533" s="44">
        <v>3775</v>
      </c>
      <c r="I533" s="34">
        <v>4</v>
      </c>
      <c r="J533" s="34">
        <v>4</v>
      </c>
      <c r="K533" s="34">
        <v>132.17250000000001</v>
      </c>
      <c r="L533" s="34">
        <v>89.874073199999998</v>
      </c>
      <c r="M533" s="34">
        <v>65.67</v>
      </c>
      <c r="N533" s="36">
        <v>264.89999999999998</v>
      </c>
      <c r="O533" s="50">
        <v>4.6857018619104919E-7</v>
      </c>
      <c r="P533" s="56">
        <f t="shared" si="8"/>
        <v>0.99998406861367017</v>
      </c>
    </row>
    <row r="534" spans="1:16" ht="15.75" thickBot="1" x14ac:dyDescent="0.3">
      <c r="A534" s="18">
        <v>7261</v>
      </c>
      <c r="B534" s="33">
        <v>156</v>
      </c>
      <c r="C534" s="33">
        <v>18</v>
      </c>
      <c r="D534" s="39">
        <v>174</v>
      </c>
      <c r="H534" s="44">
        <v>3781</v>
      </c>
      <c r="I534" s="34">
        <v>4</v>
      </c>
      <c r="J534" s="34">
        <v>4</v>
      </c>
      <c r="K534" s="34">
        <v>63.034999999999997</v>
      </c>
      <c r="L534" s="34">
        <v>133.04287969999999</v>
      </c>
      <c r="M534" s="41">
        <v>-136.38</v>
      </c>
      <c r="N534" s="36">
        <v>136.38</v>
      </c>
      <c r="O534" s="50">
        <v>4.6857018619104919E-7</v>
      </c>
      <c r="P534" s="56">
        <f t="shared" si="8"/>
        <v>0.99998453718385638</v>
      </c>
    </row>
    <row r="535" spans="1:16" ht="15.75" thickBot="1" x14ac:dyDescent="0.3">
      <c r="A535" s="19"/>
      <c r="B535" s="34">
        <v>89.66</v>
      </c>
      <c r="C535" s="34">
        <v>10.34</v>
      </c>
      <c r="D535" s="38"/>
      <c r="H535" s="44">
        <v>3783</v>
      </c>
      <c r="I535" s="34">
        <v>4</v>
      </c>
      <c r="J535" s="34">
        <v>4</v>
      </c>
      <c r="K535" s="34">
        <v>68.52</v>
      </c>
      <c r="L535" s="34">
        <v>123.9005911</v>
      </c>
      <c r="M535" s="34">
        <v>0.02</v>
      </c>
      <c r="N535" s="36">
        <v>254.16</v>
      </c>
      <c r="O535" s="50">
        <v>4.6857018619104919E-7</v>
      </c>
      <c r="P535" s="56">
        <f t="shared" si="8"/>
        <v>0.99998500575404259</v>
      </c>
    </row>
    <row r="536" spans="1:16" ht="15.75" thickBot="1" x14ac:dyDescent="0.3">
      <c r="A536" s="18">
        <v>7911</v>
      </c>
      <c r="B536" s="33">
        <v>146</v>
      </c>
      <c r="C536" s="33">
        <v>9</v>
      </c>
      <c r="D536" s="39">
        <v>155</v>
      </c>
      <c r="H536" s="44">
        <v>3788</v>
      </c>
      <c r="I536" s="34">
        <v>4</v>
      </c>
      <c r="J536" s="34">
        <v>4</v>
      </c>
      <c r="K536" s="34">
        <v>90.672499999999999</v>
      </c>
      <c r="L536" s="34">
        <v>56.407881500000002</v>
      </c>
      <c r="M536" s="34">
        <v>32.36</v>
      </c>
      <c r="N536" s="36">
        <v>144.43</v>
      </c>
      <c r="O536" s="50">
        <v>4.6857018619104919E-7</v>
      </c>
      <c r="P536" s="56">
        <f t="shared" si="8"/>
        <v>0.9999854743242288</v>
      </c>
    </row>
    <row r="537" spans="1:16" ht="15.75" thickBot="1" x14ac:dyDescent="0.3">
      <c r="A537" s="19"/>
      <c r="B537" s="34">
        <v>94.19</v>
      </c>
      <c r="C537" s="34">
        <v>5.81</v>
      </c>
      <c r="D537" s="38"/>
      <c r="H537" s="44">
        <v>9752</v>
      </c>
      <c r="I537" s="34">
        <v>4</v>
      </c>
      <c r="J537" s="34">
        <v>4</v>
      </c>
      <c r="K537" s="34">
        <v>107.355</v>
      </c>
      <c r="L537" s="34">
        <v>121.8792054</v>
      </c>
      <c r="M537" s="34">
        <v>11.46</v>
      </c>
      <c r="N537" s="36">
        <v>286</v>
      </c>
      <c r="O537" s="50">
        <v>4.6857018619104919E-7</v>
      </c>
      <c r="P537" s="56">
        <f t="shared" si="8"/>
        <v>0.999985942894415</v>
      </c>
    </row>
    <row r="538" spans="1:16" ht="15.75" thickBot="1" x14ac:dyDescent="0.3">
      <c r="A538" s="18">
        <v>5139</v>
      </c>
      <c r="B538" s="33">
        <v>125</v>
      </c>
      <c r="C538" s="33">
        <v>24</v>
      </c>
      <c r="D538" s="39">
        <v>149</v>
      </c>
      <c r="H538" s="44">
        <v>3184</v>
      </c>
      <c r="I538" s="34">
        <v>3</v>
      </c>
      <c r="J538" s="34">
        <v>3</v>
      </c>
      <c r="K538" s="34">
        <v>319.28333329999998</v>
      </c>
      <c r="L538" s="34">
        <v>310.41506220000002</v>
      </c>
      <c r="M538" s="34">
        <v>65</v>
      </c>
      <c r="N538" s="36">
        <v>665.2</v>
      </c>
      <c r="O538" s="50">
        <v>3.5142763964328688E-7</v>
      </c>
      <c r="P538" s="56">
        <f t="shared" si="8"/>
        <v>0.99998629432205466</v>
      </c>
    </row>
    <row r="539" spans="1:16" ht="15.75" thickBot="1" x14ac:dyDescent="0.3">
      <c r="A539" s="19"/>
      <c r="B539" s="34">
        <v>83.89</v>
      </c>
      <c r="C539" s="34">
        <v>16.11</v>
      </c>
      <c r="D539" s="38"/>
      <c r="H539" s="44">
        <v>3228</v>
      </c>
      <c r="I539" s="34">
        <v>3</v>
      </c>
      <c r="J539" s="34">
        <v>3</v>
      </c>
      <c r="K539" s="34">
        <v>381.45</v>
      </c>
      <c r="L539" s="34">
        <v>51.961524199999999</v>
      </c>
      <c r="M539" s="34">
        <v>321.45</v>
      </c>
      <c r="N539" s="36">
        <v>411.45</v>
      </c>
      <c r="O539" s="50">
        <v>3.5142763964328688E-7</v>
      </c>
      <c r="P539" s="56">
        <f t="shared" si="8"/>
        <v>0.99998664574969431</v>
      </c>
    </row>
    <row r="540" spans="1:16" ht="15.75" thickBot="1" x14ac:dyDescent="0.3">
      <c r="A540" s="18">
        <v>5950</v>
      </c>
      <c r="B540" s="33">
        <v>127</v>
      </c>
      <c r="C540" s="33">
        <v>13</v>
      </c>
      <c r="D540" s="39">
        <v>140</v>
      </c>
      <c r="H540" s="44">
        <v>3263</v>
      </c>
      <c r="I540" s="34">
        <v>3</v>
      </c>
      <c r="J540" s="34">
        <v>3</v>
      </c>
      <c r="K540" s="34">
        <v>28.33</v>
      </c>
      <c r="L540" s="34">
        <v>4.2452208000000002</v>
      </c>
      <c r="M540" s="34">
        <v>24.06</v>
      </c>
      <c r="N540" s="36">
        <v>32.549999999999997</v>
      </c>
      <c r="O540" s="50">
        <v>3.5142763964328688E-7</v>
      </c>
      <c r="P540" s="56">
        <f t="shared" si="8"/>
        <v>0.99998699717733397</v>
      </c>
    </row>
    <row r="541" spans="1:16" ht="15.75" thickBot="1" x14ac:dyDescent="0.3">
      <c r="A541" s="19"/>
      <c r="B541" s="34">
        <v>90.71</v>
      </c>
      <c r="C541" s="34">
        <v>9.2899999999999991</v>
      </c>
      <c r="D541" s="38"/>
      <c r="H541" s="44">
        <v>3433</v>
      </c>
      <c r="I541" s="34">
        <v>3</v>
      </c>
      <c r="J541" s="34">
        <v>3</v>
      </c>
      <c r="K541" s="34">
        <v>261.10666670000001</v>
      </c>
      <c r="L541" s="34">
        <v>267.5176348</v>
      </c>
      <c r="M541" s="34">
        <v>66.38</v>
      </c>
      <c r="N541" s="36">
        <v>566.14</v>
      </c>
      <c r="O541" s="50">
        <v>3.5142763964328688E-7</v>
      </c>
      <c r="P541" s="56">
        <f t="shared" si="8"/>
        <v>0.99998734860497362</v>
      </c>
    </row>
    <row r="542" spans="1:16" ht="15.75" thickBot="1" x14ac:dyDescent="0.3">
      <c r="A542" s="18">
        <v>5169</v>
      </c>
      <c r="B542" s="33">
        <v>119</v>
      </c>
      <c r="C542" s="33">
        <v>20</v>
      </c>
      <c r="D542" s="39">
        <v>139</v>
      </c>
      <c r="H542" s="44">
        <v>3545</v>
      </c>
      <c r="I542" s="34">
        <v>3</v>
      </c>
      <c r="J542" s="34">
        <v>3</v>
      </c>
      <c r="K542" s="34">
        <v>470.06666669999998</v>
      </c>
      <c r="L542" s="34">
        <v>292.80320310000002</v>
      </c>
      <c r="M542" s="34">
        <v>132.4</v>
      </c>
      <c r="N542" s="36">
        <v>653.72</v>
      </c>
      <c r="O542" s="50">
        <v>3.5142763964328688E-7</v>
      </c>
      <c r="P542" s="56">
        <f t="shared" si="8"/>
        <v>0.99998770003261328</v>
      </c>
    </row>
    <row r="543" spans="1:16" ht="15.75" thickBot="1" x14ac:dyDescent="0.3">
      <c r="A543" s="19"/>
      <c r="B543" s="34">
        <v>85.61</v>
      </c>
      <c r="C543" s="34">
        <v>14.39</v>
      </c>
      <c r="D543" s="38"/>
      <c r="H543" s="44">
        <v>3576</v>
      </c>
      <c r="I543" s="34">
        <v>3</v>
      </c>
      <c r="J543" s="34">
        <v>3</v>
      </c>
      <c r="K543" s="34">
        <v>107.7866667</v>
      </c>
      <c r="L543" s="34">
        <v>44.192827800000003</v>
      </c>
      <c r="M543" s="34">
        <v>79.349999999999994</v>
      </c>
      <c r="N543" s="36">
        <v>158.69999999999999</v>
      </c>
      <c r="O543" s="50">
        <v>3.5142763964328688E-7</v>
      </c>
      <c r="P543" s="56">
        <f t="shared" si="8"/>
        <v>0.99998805146025294</v>
      </c>
    </row>
    <row r="544" spans="1:16" ht="15.75" thickBot="1" x14ac:dyDescent="0.3">
      <c r="A544" s="18">
        <v>3731</v>
      </c>
      <c r="B544" s="33">
        <v>100</v>
      </c>
      <c r="C544" s="33">
        <v>13</v>
      </c>
      <c r="D544" s="39">
        <v>113</v>
      </c>
      <c r="H544" s="44">
        <v>3612</v>
      </c>
      <c r="I544" s="34">
        <v>3</v>
      </c>
      <c r="J544" s="34">
        <v>3</v>
      </c>
      <c r="K544" s="34">
        <v>434.40333329999999</v>
      </c>
      <c r="L544" s="34">
        <v>531.21697619999998</v>
      </c>
      <c r="M544" s="34">
        <v>4.92</v>
      </c>
      <c r="N544" s="36">
        <v>1028.42</v>
      </c>
      <c r="O544" s="50">
        <v>3.5142763964328688E-7</v>
      </c>
      <c r="P544" s="56">
        <f t="shared" si="8"/>
        <v>0.99998840288789259</v>
      </c>
    </row>
    <row r="545" spans="1:16" ht="15.75" thickBot="1" x14ac:dyDescent="0.3">
      <c r="A545" s="19"/>
      <c r="B545" s="34">
        <v>88.5</v>
      </c>
      <c r="C545" s="34">
        <v>11.5</v>
      </c>
      <c r="D545" s="38"/>
      <c r="H545" s="44">
        <v>3639</v>
      </c>
      <c r="I545" s="34">
        <v>3</v>
      </c>
      <c r="J545" s="34">
        <v>3</v>
      </c>
      <c r="K545" s="34">
        <v>62.32</v>
      </c>
      <c r="L545" s="34">
        <v>27.149160200000001</v>
      </c>
      <c r="M545" s="34">
        <v>40.49</v>
      </c>
      <c r="N545" s="36">
        <v>92.72</v>
      </c>
      <c r="O545" s="50">
        <v>3.5142763964328688E-7</v>
      </c>
      <c r="P545" s="56">
        <f t="shared" si="8"/>
        <v>0.99998875431553225</v>
      </c>
    </row>
    <row r="546" spans="1:16" ht="15.75" thickBot="1" x14ac:dyDescent="0.3">
      <c r="A546" s="18">
        <v>7032</v>
      </c>
      <c r="B546" s="33">
        <v>82</v>
      </c>
      <c r="C546" s="33">
        <v>18</v>
      </c>
      <c r="D546" s="39">
        <v>100</v>
      </c>
      <c r="H546" s="44">
        <v>3705</v>
      </c>
      <c r="I546" s="34">
        <v>3</v>
      </c>
      <c r="J546" s="34">
        <v>3</v>
      </c>
      <c r="K546" s="34">
        <v>72.666666699999993</v>
      </c>
      <c r="L546" s="34">
        <v>6.6600099999999998</v>
      </c>
      <c r="M546" s="34">
        <v>65.400000000000006</v>
      </c>
      <c r="N546" s="36">
        <v>78.48</v>
      </c>
      <c r="O546" s="50">
        <v>3.5142763964328688E-7</v>
      </c>
      <c r="P546" s="56">
        <f t="shared" si="8"/>
        <v>0.9999891057431719</v>
      </c>
    </row>
    <row r="547" spans="1:16" ht="15.75" thickBot="1" x14ac:dyDescent="0.3">
      <c r="A547" s="19"/>
      <c r="B547" s="34">
        <v>82</v>
      </c>
      <c r="C547" s="34">
        <v>18</v>
      </c>
      <c r="D547" s="38"/>
      <c r="H547" s="44">
        <v>6050</v>
      </c>
      <c r="I547" s="34">
        <v>3</v>
      </c>
      <c r="J547" s="34">
        <v>3</v>
      </c>
      <c r="K547" s="34">
        <v>194.41333330000001</v>
      </c>
      <c r="L547" s="34">
        <v>159.39202660000001</v>
      </c>
      <c r="M547" s="34">
        <v>20</v>
      </c>
      <c r="N547" s="36">
        <v>332.52</v>
      </c>
      <c r="O547" s="50">
        <v>3.5142763964328688E-7</v>
      </c>
      <c r="P547" s="56">
        <f t="shared" si="8"/>
        <v>0.99998945717081156</v>
      </c>
    </row>
    <row r="548" spans="1:16" ht="15.75" thickBot="1" x14ac:dyDescent="0.3">
      <c r="A548" s="18">
        <v>7251</v>
      </c>
      <c r="B548" s="33">
        <v>138</v>
      </c>
      <c r="C548" s="33">
        <v>13</v>
      </c>
      <c r="D548" s="39">
        <v>151</v>
      </c>
      <c r="H548" s="44">
        <v>3018</v>
      </c>
      <c r="I548" s="34">
        <v>2</v>
      </c>
      <c r="J548" s="34">
        <v>2</v>
      </c>
      <c r="K548" s="34">
        <v>79.540000000000006</v>
      </c>
      <c r="L548" s="34">
        <v>85.192224999999993</v>
      </c>
      <c r="M548" s="34">
        <v>19.3</v>
      </c>
      <c r="N548" s="36">
        <v>139.78</v>
      </c>
      <c r="O548" s="50">
        <v>2.3428509309552459E-7</v>
      </c>
      <c r="P548" s="56">
        <f t="shared" si="8"/>
        <v>0.99998969145590466</v>
      </c>
    </row>
    <row r="549" spans="1:16" ht="15.75" thickBot="1" x14ac:dyDescent="0.3">
      <c r="A549" s="19"/>
      <c r="B549" s="34">
        <v>91.39</v>
      </c>
      <c r="C549" s="34">
        <v>8.61</v>
      </c>
      <c r="D549" s="38"/>
      <c r="H549" s="44">
        <v>3050</v>
      </c>
      <c r="I549" s="34">
        <v>2</v>
      </c>
      <c r="J549" s="34">
        <v>2</v>
      </c>
      <c r="K549" s="34">
        <v>393.02499999999998</v>
      </c>
      <c r="L549" s="34">
        <v>272.97857290000002</v>
      </c>
      <c r="M549" s="34">
        <v>200</v>
      </c>
      <c r="N549" s="36">
        <v>586.04999999999995</v>
      </c>
      <c r="O549" s="50">
        <v>2.3428509309552459E-7</v>
      </c>
      <c r="P549" s="56">
        <f t="shared" si="8"/>
        <v>0.99998992574099776</v>
      </c>
    </row>
    <row r="550" spans="1:16" ht="15.75" thickBot="1" x14ac:dyDescent="0.3">
      <c r="A550" s="18">
        <v>1520</v>
      </c>
      <c r="B550" s="33">
        <v>109</v>
      </c>
      <c r="C550" s="33">
        <v>36</v>
      </c>
      <c r="D550" s="39">
        <v>145</v>
      </c>
      <c r="H550" s="44">
        <v>3231</v>
      </c>
      <c r="I550" s="34">
        <v>2</v>
      </c>
      <c r="J550" s="34">
        <v>2</v>
      </c>
      <c r="K550" s="34">
        <v>500</v>
      </c>
      <c r="L550" s="34">
        <v>0</v>
      </c>
      <c r="M550" s="34">
        <v>500</v>
      </c>
      <c r="N550" s="36">
        <v>500</v>
      </c>
      <c r="O550" s="50">
        <v>2.3428509309552459E-7</v>
      </c>
      <c r="P550" s="56">
        <f t="shared" si="8"/>
        <v>0.99999016002609087</v>
      </c>
    </row>
    <row r="551" spans="1:16" ht="15.75" thickBot="1" x14ac:dyDescent="0.3">
      <c r="A551" s="19"/>
      <c r="B551" s="34">
        <v>75.17</v>
      </c>
      <c r="C551" s="34">
        <v>24.83</v>
      </c>
      <c r="D551" s="38"/>
      <c r="H551" s="44">
        <v>3295</v>
      </c>
      <c r="I551" s="34">
        <v>2</v>
      </c>
      <c r="J551" s="34">
        <v>2</v>
      </c>
      <c r="K551" s="34">
        <v>261.91000000000003</v>
      </c>
      <c r="L551" s="34">
        <v>87.553961599999994</v>
      </c>
      <c r="M551" s="34">
        <v>200</v>
      </c>
      <c r="N551" s="36">
        <v>323.82</v>
      </c>
      <c r="O551" s="50">
        <v>2.3428509309552459E-7</v>
      </c>
      <c r="P551" s="56">
        <f t="shared" si="8"/>
        <v>0.99999039431118397</v>
      </c>
    </row>
    <row r="552" spans="1:16" ht="15.75" thickBot="1" x14ac:dyDescent="0.3">
      <c r="A552" s="18">
        <v>7932</v>
      </c>
      <c r="B552" s="33">
        <v>114</v>
      </c>
      <c r="C552" s="33">
        <v>29</v>
      </c>
      <c r="D552" s="39">
        <v>143</v>
      </c>
      <c r="H552" s="44">
        <v>3414</v>
      </c>
      <c r="I552" s="34">
        <v>2</v>
      </c>
      <c r="J552" s="34">
        <v>2</v>
      </c>
      <c r="K552" s="34">
        <v>21.184999999999999</v>
      </c>
      <c r="L552" s="34">
        <v>17.585745599999999</v>
      </c>
      <c r="M552" s="34">
        <v>8.75</v>
      </c>
      <c r="N552" s="36">
        <v>33.619999999999997</v>
      </c>
      <c r="O552" s="50">
        <v>2.3428509309552459E-7</v>
      </c>
      <c r="P552" s="56">
        <f t="shared" si="8"/>
        <v>0.99999062859627708</v>
      </c>
    </row>
    <row r="553" spans="1:16" ht="15.75" thickBot="1" x14ac:dyDescent="0.3">
      <c r="A553" s="19"/>
      <c r="B553" s="34">
        <v>79.72</v>
      </c>
      <c r="C553" s="34">
        <v>20.28</v>
      </c>
      <c r="D553" s="38"/>
      <c r="H553" s="44">
        <v>3507</v>
      </c>
      <c r="I553" s="34">
        <v>2</v>
      </c>
      <c r="J553" s="34">
        <v>2</v>
      </c>
      <c r="K553" s="34">
        <v>72</v>
      </c>
      <c r="L553" s="34">
        <v>0</v>
      </c>
      <c r="M553" s="34">
        <v>72</v>
      </c>
      <c r="N553" s="36">
        <v>72</v>
      </c>
      <c r="O553" s="50">
        <v>2.3428509309552459E-7</v>
      </c>
      <c r="P553" s="56">
        <f t="shared" si="8"/>
        <v>0.99999086288137018</v>
      </c>
    </row>
    <row r="554" spans="1:16" ht="15.75" thickBot="1" x14ac:dyDescent="0.3">
      <c r="A554" s="18">
        <v>3649</v>
      </c>
      <c r="B554" s="33">
        <v>99</v>
      </c>
      <c r="C554" s="33">
        <v>20</v>
      </c>
      <c r="D554" s="39">
        <v>119</v>
      </c>
      <c r="H554" s="44">
        <v>3546</v>
      </c>
      <c r="I554" s="34">
        <v>2</v>
      </c>
      <c r="J554" s="34">
        <v>2</v>
      </c>
      <c r="K554" s="34">
        <v>354.33499999999998</v>
      </c>
      <c r="L554" s="34">
        <v>299.43850859999998</v>
      </c>
      <c r="M554" s="34">
        <v>142.6</v>
      </c>
      <c r="N554" s="36">
        <v>566.07000000000005</v>
      </c>
      <c r="O554" s="50">
        <v>2.3428509309552459E-7</v>
      </c>
      <c r="P554" s="56">
        <f t="shared" si="8"/>
        <v>0.99999109716646328</v>
      </c>
    </row>
    <row r="555" spans="1:16" ht="15.75" thickBot="1" x14ac:dyDescent="0.3">
      <c r="A555" s="19"/>
      <c r="B555" s="34">
        <v>83.19</v>
      </c>
      <c r="C555" s="34">
        <v>16.809999999999999</v>
      </c>
      <c r="D555" s="38"/>
      <c r="H555" s="44">
        <v>3588</v>
      </c>
      <c r="I555" s="34">
        <v>2</v>
      </c>
      <c r="J555" s="34">
        <v>2</v>
      </c>
      <c r="K555" s="34">
        <v>582.11500000000001</v>
      </c>
      <c r="L555" s="34">
        <v>409.42189739999998</v>
      </c>
      <c r="M555" s="34">
        <v>292.61</v>
      </c>
      <c r="N555" s="36">
        <v>871.62</v>
      </c>
      <c r="O555" s="50">
        <v>2.3428509309552459E-7</v>
      </c>
      <c r="P555" s="56">
        <f t="shared" si="8"/>
        <v>0.99999133145155639</v>
      </c>
    </row>
    <row r="556" spans="1:16" ht="15.75" thickBot="1" x14ac:dyDescent="0.3">
      <c r="A556" s="18">
        <v>3039</v>
      </c>
      <c r="B556" s="33">
        <v>99</v>
      </c>
      <c r="C556" s="33">
        <v>14</v>
      </c>
      <c r="D556" s="39">
        <v>113</v>
      </c>
      <c r="H556" s="44">
        <v>3602</v>
      </c>
      <c r="I556" s="34">
        <v>2</v>
      </c>
      <c r="J556" s="34">
        <v>2</v>
      </c>
      <c r="K556" s="34">
        <v>335.01</v>
      </c>
      <c r="L556" s="34">
        <v>424.71661710000001</v>
      </c>
      <c r="M556" s="34">
        <v>34.69</v>
      </c>
      <c r="N556" s="36">
        <v>635.33000000000004</v>
      </c>
      <c r="O556" s="50">
        <v>2.3428509309552459E-7</v>
      </c>
      <c r="P556" s="56">
        <f t="shared" si="8"/>
        <v>0.99999156573664949</v>
      </c>
    </row>
    <row r="557" spans="1:16" ht="15.75" thickBot="1" x14ac:dyDescent="0.3">
      <c r="A557" s="19"/>
      <c r="B557" s="34">
        <v>87.61</v>
      </c>
      <c r="C557" s="34">
        <v>12.39</v>
      </c>
      <c r="D557" s="38"/>
      <c r="H557" s="44">
        <v>3625</v>
      </c>
      <c r="I557" s="34">
        <v>2</v>
      </c>
      <c r="J557" s="34">
        <v>2</v>
      </c>
      <c r="K557" s="34">
        <v>25.895</v>
      </c>
      <c r="L557" s="34">
        <v>6.3851741999999998</v>
      </c>
      <c r="M557" s="34">
        <v>21.38</v>
      </c>
      <c r="N557" s="36">
        <v>30.41</v>
      </c>
      <c r="O557" s="50">
        <v>2.3428509309552459E-7</v>
      </c>
      <c r="P557" s="56">
        <f t="shared" si="8"/>
        <v>0.99999180002174259</v>
      </c>
    </row>
    <row r="558" spans="1:16" ht="15.75" thickBot="1" x14ac:dyDescent="0.3">
      <c r="A558" s="18">
        <v>3259</v>
      </c>
      <c r="B558" s="33">
        <v>103</v>
      </c>
      <c r="C558" s="33">
        <v>9</v>
      </c>
      <c r="D558" s="39">
        <v>112</v>
      </c>
      <c r="H558" s="44">
        <v>3652</v>
      </c>
      <c r="I558" s="34">
        <v>2</v>
      </c>
      <c r="J558" s="34">
        <v>2</v>
      </c>
      <c r="K558" s="34">
        <v>116.325</v>
      </c>
      <c r="L558" s="34">
        <v>83.742656100000005</v>
      </c>
      <c r="M558" s="34">
        <v>57.11</v>
      </c>
      <c r="N558" s="36">
        <v>175.54</v>
      </c>
      <c r="O558" s="50">
        <v>2.3428509309552459E-7</v>
      </c>
      <c r="P558" s="56">
        <f t="shared" si="8"/>
        <v>0.9999920343068357</v>
      </c>
    </row>
    <row r="559" spans="1:16" ht="15.75" thickBot="1" x14ac:dyDescent="0.3">
      <c r="A559" s="19"/>
      <c r="B559" s="34">
        <v>91.96</v>
      </c>
      <c r="C559" s="34">
        <v>8.0399999999999991</v>
      </c>
      <c r="D559" s="38"/>
      <c r="H559" s="44">
        <v>3776</v>
      </c>
      <c r="I559" s="34">
        <v>2</v>
      </c>
      <c r="J559" s="34">
        <v>2</v>
      </c>
      <c r="K559" s="34">
        <v>271.02999999999997</v>
      </c>
      <c r="L559" s="34">
        <v>31.155124799999999</v>
      </c>
      <c r="M559" s="34">
        <v>249</v>
      </c>
      <c r="N559" s="36">
        <v>293.06</v>
      </c>
      <c r="O559" s="50">
        <v>2.3428509309552459E-7</v>
      </c>
      <c r="P559" s="56">
        <f t="shared" si="8"/>
        <v>0.9999922685919288</v>
      </c>
    </row>
    <row r="560" spans="1:16" ht="15.75" thickBot="1" x14ac:dyDescent="0.3">
      <c r="A560" s="18">
        <v>7361</v>
      </c>
      <c r="B560" s="33">
        <v>111</v>
      </c>
      <c r="C560" s="33">
        <v>25</v>
      </c>
      <c r="D560" s="39">
        <v>136</v>
      </c>
      <c r="H560" s="44">
        <v>9950</v>
      </c>
      <c r="I560" s="34">
        <v>2</v>
      </c>
      <c r="J560" s="34">
        <v>2</v>
      </c>
      <c r="K560" s="34">
        <v>55</v>
      </c>
      <c r="L560" s="34">
        <v>7.0710677999999998</v>
      </c>
      <c r="M560" s="34">
        <v>50</v>
      </c>
      <c r="N560" s="36">
        <v>60</v>
      </c>
      <c r="O560" s="50">
        <v>2.3428509309552459E-7</v>
      </c>
      <c r="P560" s="56">
        <f t="shared" si="8"/>
        <v>0.9999925028770219</v>
      </c>
    </row>
    <row r="561" spans="1:16" ht="15.75" thickBot="1" x14ac:dyDescent="0.3">
      <c r="A561" s="19"/>
      <c r="B561" s="34">
        <v>81.62</v>
      </c>
      <c r="C561" s="34">
        <v>18.38</v>
      </c>
      <c r="D561" s="38"/>
      <c r="H561" s="44">
        <v>300</v>
      </c>
      <c r="I561" s="34">
        <v>1</v>
      </c>
      <c r="J561" s="34">
        <v>1</v>
      </c>
      <c r="K561" s="34">
        <v>800</v>
      </c>
      <c r="L561" s="34" t="s">
        <v>18</v>
      </c>
      <c r="M561" s="34">
        <v>800</v>
      </c>
      <c r="N561" s="36">
        <v>800</v>
      </c>
      <c r="O561" s="50">
        <v>1.171425465477623E-7</v>
      </c>
      <c r="P561" s="56">
        <f t="shared" si="8"/>
        <v>0.99999262001956846</v>
      </c>
    </row>
    <row r="562" spans="1:16" ht="15.75" thickBot="1" x14ac:dyDescent="0.3">
      <c r="A562" s="18">
        <v>3695</v>
      </c>
      <c r="B562" s="33">
        <v>123</v>
      </c>
      <c r="C562" s="33">
        <v>23</v>
      </c>
      <c r="D562" s="39">
        <v>146</v>
      </c>
      <c r="H562" s="44">
        <v>3003</v>
      </c>
      <c r="I562" s="34">
        <v>1</v>
      </c>
      <c r="J562" s="34">
        <v>1</v>
      </c>
      <c r="K562" s="34">
        <v>1187.25</v>
      </c>
      <c r="L562" s="34" t="s">
        <v>18</v>
      </c>
      <c r="M562" s="34">
        <v>1187.25</v>
      </c>
      <c r="N562" s="36">
        <v>1187.25</v>
      </c>
      <c r="O562" s="50">
        <v>1.171425465477623E-7</v>
      </c>
      <c r="P562" s="56">
        <f t="shared" si="8"/>
        <v>0.99999273716211501</v>
      </c>
    </row>
    <row r="563" spans="1:16" ht="15.75" thickBot="1" x14ac:dyDescent="0.3">
      <c r="A563" s="19"/>
      <c r="B563" s="34">
        <v>84.25</v>
      </c>
      <c r="C563" s="34">
        <v>15.75</v>
      </c>
      <c r="D563" s="38"/>
      <c r="H563" s="44">
        <v>3014</v>
      </c>
      <c r="I563" s="34">
        <v>1</v>
      </c>
      <c r="J563" s="34">
        <v>1</v>
      </c>
      <c r="K563" s="34">
        <v>68</v>
      </c>
      <c r="L563" s="34" t="s">
        <v>18</v>
      </c>
      <c r="M563" s="34">
        <v>68</v>
      </c>
      <c r="N563" s="36">
        <v>68</v>
      </c>
      <c r="O563" s="50">
        <v>1.171425465477623E-7</v>
      </c>
      <c r="P563" s="56">
        <f t="shared" si="8"/>
        <v>0.99999285430466156</v>
      </c>
    </row>
    <row r="564" spans="1:16" ht="15.75" thickBot="1" x14ac:dyDescent="0.3">
      <c r="A564" s="18">
        <v>9223</v>
      </c>
      <c r="B564" s="33">
        <v>95</v>
      </c>
      <c r="C564" s="33">
        <v>25</v>
      </c>
      <c r="D564" s="39">
        <v>120</v>
      </c>
      <c r="H564" s="44">
        <v>3028</v>
      </c>
      <c r="I564" s="34">
        <v>1</v>
      </c>
      <c r="J564" s="34">
        <v>1</v>
      </c>
      <c r="K564" s="34">
        <v>134.22999999999999</v>
      </c>
      <c r="L564" s="34" t="s">
        <v>18</v>
      </c>
      <c r="M564" s="34">
        <v>134.22999999999999</v>
      </c>
      <c r="N564" s="36">
        <v>134.22999999999999</v>
      </c>
      <c r="O564" s="50">
        <v>1.171425465477623E-7</v>
      </c>
      <c r="P564" s="56">
        <f t="shared" si="8"/>
        <v>0.99999297144720811</v>
      </c>
    </row>
    <row r="565" spans="1:16" ht="15.75" thickBot="1" x14ac:dyDescent="0.3">
      <c r="A565" s="19"/>
      <c r="B565" s="34">
        <v>79.17</v>
      </c>
      <c r="C565" s="34">
        <v>20.83</v>
      </c>
      <c r="D565" s="38"/>
      <c r="H565" s="44">
        <v>3055</v>
      </c>
      <c r="I565" s="34">
        <v>1</v>
      </c>
      <c r="J565" s="34">
        <v>1</v>
      </c>
      <c r="K565" s="34">
        <v>112.09</v>
      </c>
      <c r="L565" s="34" t="s">
        <v>18</v>
      </c>
      <c r="M565" s="34">
        <v>112.09</v>
      </c>
      <c r="N565" s="36">
        <v>112.09</v>
      </c>
      <c r="O565" s="50">
        <v>1.171425465477623E-7</v>
      </c>
      <c r="P565" s="56">
        <f t="shared" si="8"/>
        <v>0.99999308858975466</v>
      </c>
    </row>
    <row r="566" spans="1:16" ht="15.75" thickBot="1" x14ac:dyDescent="0.3">
      <c r="A566" s="18">
        <v>5094</v>
      </c>
      <c r="B566" s="33">
        <v>116</v>
      </c>
      <c r="C566" s="33">
        <v>29</v>
      </c>
      <c r="D566" s="39">
        <v>145</v>
      </c>
      <c r="H566" s="44">
        <v>3112</v>
      </c>
      <c r="I566" s="34">
        <v>1</v>
      </c>
      <c r="J566" s="34">
        <v>1</v>
      </c>
      <c r="K566" s="41">
        <v>-147.65</v>
      </c>
      <c r="L566" s="34" t="s">
        <v>18</v>
      </c>
      <c r="M566" s="41">
        <v>-147.65</v>
      </c>
      <c r="N566" s="45">
        <v>-147.65</v>
      </c>
      <c r="O566" s="50">
        <v>1.171425465477623E-7</v>
      </c>
      <c r="P566" s="56">
        <f t="shared" si="8"/>
        <v>0.99999320573230122</v>
      </c>
    </row>
    <row r="567" spans="1:16" ht="15.75" thickBot="1" x14ac:dyDescent="0.3">
      <c r="A567" s="19"/>
      <c r="B567" s="34">
        <v>80</v>
      </c>
      <c r="C567" s="34">
        <v>20</v>
      </c>
      <c r="D567" s="38"/>
      <c r="H567" s="44">
        <v>3115</v>
      </c>
      <c r="I567" s="34">
        <v>1</v>
      </c>
      <c r="J567" s="34">
        <v>1</v>
      </c>
      <c r="K567" s="34">
        <v>50.2</v>
      </c>
      <c r="L567" s="34" t="s">
        <v>18</v>
      </c>
      <c r="M567" s="34">
        <v>50.2</v>
      </c>
      <c r="N567" s="36">
        <v>50.2</v>
      </c>
      <c r="O567" s="50">
        <v>1.171425465477623E-7</v>
      </c>
      <c r="P567" s="56">
        <f t="shared" si="8"/>
        <v>0.99999332287484777</v>
      </c>
    </row>
    <row r="568" spans="1:16" ht="15.75" thickBot="1" x14ac:dyDescent="0.3">
      <c r="A568" s="18">
        <v>7995</v>
      </c>
      <c r="B568" s="33">
        <v>74</v>
      </c>
      <c r="C568" s="33">
        <v>48</v>
      </c>
      <c r="D568" s="39">
        <v>122</v>
      </c>
      <c r="H568" s="44">
        <v>3129</v>
      </c>
      <c r="I568" s="34">
        <v>1</v>
      </c>
      <c r="J568" s="34">
        <v>1</v>
      </c>
      <c r="K568" s="34">
        <v>405.7</v>
      </c>
      <c r="L568" s="34" t="s">
        <v>18</v>
      </c>
      <c r="M568" s="34">
        <v>405.7</v>
      </c>
      <c r="N568" s="36">
        <v>405.7</v>
      </c>
      <c r="O568" s="50">
        <v>1.171425465477623E-7</v>
      </c>
      <c r="P568" s="56">
        <f t="shared" si="8"/>
        <v>0.99999344001739432</v>
      </c>
    </row>
    <row r="569" spans="1:16" ht="15.75" thickBot="1" x14ac:dyDescent="0.3">
      <c r="A569" s="19"/>
      <c r="B569" s="34">
        <v>60.66</v>
      </c>
      <c r="C569" s="34">
        <v>39.340000000000003</v>
      </c>
      <c r="D569" s="38"/>
      <c r="H569" s="44">
        <v>3167</v>
      </c>
      <c r="I569" s="34">
        <v>1</v>
      </c>
      <c r="J569" s="34">
        <v>1</v>
      </c>
      <c r="K569" s="34">
        <v>143.62</v>
      </c>
      <c r="L569" s="34" t="s">
        <v>18</v>
      </c>
      <c r="M569" s="34">
        <v>143.62</v>
      </c>
      <c r="N569" s="36">
        <v>143.62</v>
      </c>
      <c r="O569" s="50">
        <v>1.171425465477623E-7</v>
      </c>
      <c r="P569" s="56">
        <f t="shared" si="8"/>
        <v>0.99999355715994087</v>
      </c>
    </row>
    <row r="570" spans="1:16" ht="15.75" thickBot="1" x14ac:dyDescent="0.3">
      <c r="A570" s="18">
        <v>3730</v>
      </c>
      <c r="B570" s="33">
        <v>131</v>
      </c>
      <c r="C570" s="33">
        <v>10</v>
      </c>
      <c r="D570" s="39">
        <v>141</v>
      </c>
      <c r="H570" s="44">
        <v>3185</v>
      </c>
      <c r="I570" s="34">
        <v>1</v>
      </c>
      <c r="J570" s="34">
        <v>1</v>
      </c>
      <c r="K570" s="34">
        <v>138.79</v>
      </c>
      <c r="L570" s="34" t="s">
        <v>18</v>
      </c>
      <c r="M570" s="34">
        <v>138.79</v>
      </c>
      <c r="N570" s="36">
        <v>138.79</v>
      </c>
      <c r="O570" s="50">
        <v>1.171425465477623E-7</v>
      </c>
      <c r="P570" s="56">
        <f t="shared" si="8"/>
        <v>0.99999367430248742</v>
      </c>
    </row>
    <row r="571" spans="1:16" ht="15.75" thickBot="1" x14ac:dyDescent="0.3">
      <c r="A571" s="19"/>
      <c r="B571" s="34">
        <v>92.91</v>
      </c>
      <c r="C571" s="34">
        <v>7.09</v>
      </c>
      <c r="D571" s="38"/>
      <c r="H571" s="44">
        <v>3191</v>
      </c>
      <c r="I571" s="34">
        <v>1</v>
      </c>
      <c r="J571" s="34">
        <v>1</v>
      </c>
      <c r="K571" s="34">
        <v>20</v>
      </c>
      <c r="L571" s="34" t="s">
        <v>18</v>
      </c>
      <c r="M571" s="34">
        <v>20</v>
      </c>
      <c r="N571" s="36">
        <v>20</v>
      </c>
      <c r="O571" s="50">
        <v>1.171425465477623E-7</v>
      </c>
      <c r="P571" s="56">
        <f t="shared" si="8"/>
        <v>0.99999379144503397</v>
      </c>
    </row>
    <row r="572" spans="1:16" ht="15.75" thickBot="1" x14ac:dyDescent="0.3">
      <c r="A572" s="18">
        <v>3631</v>
      </c>
      <c r="B572" s="33">
        <v>107</v>
      </c>
      <c r="C572" s="33">
        <v>7</v>
      </c>
      <c r="D572" s="39">
        <v>114</v>
      </c>
      <c r="H572" s="44">
        <v>3213</v>
      </c>
      <c r="I572" s="34">
        <v>1</v>
      </c>
      <c r="J572" s="34">
        <v>1</v>
      </c>
      <c r="K572" s="34">
        <v>274.12</v>
      </c>
      <c r="L572" s="34" t="s">
        <v>18</v>
      </c>
      <c r="M572" s="34">
        <v>274.12</v>
      </c>
      <c r="N572" s="36">
        <v>274.12</v>
      </c>
      <c r="O572" s="50">
        <v>1.171425465477623E-7</v>
      </c>
      <c r="P572" s="56">
        <f t="shared" si="8"/>
        <v>0.99999390858758053</v>
      </c>
    </row>
    <row r="573" spans="1:16" ht="15.75" thickBot="1" x14ac:dyDescent="0.3">
      <c r="A573" s="19"/>
      <c r="B573" s="34">
        <v>93.86</v>
      </c>
      <c r="C573" s="34">
        <v>6.14</v>
      </c>
      <c r="D573" s="38"/>
      <c r="H573" s="44">
        <v>3221</v>
      </c>
      <c r="I573" s="34">
        <v>1</v>
      </c>
      <c r="J573" s="34">
        <v>1</v>
      </c>
      <c r="K573" s="34">
        <v>22.42</v>
      </c>
      <c r="L573" s="34" t="s">
        <v>18</v>
      </c>
      <c r="M573" s="34">
        <v>22.42</v>
      </c>
      <c r="N573" s="36">
        <v>22.42</v>
      </c>
      <c r="O573" s="50">
        <v>1.171425465477623E-7</v>
      </c>
      <c r="P573" s="56">
        <f t="shared" si="8"/>
        <v>0.99999402573012708</v>
      </c>
    </row>
    <row r="574" spans="1:16" ht="15.75" thickBot="1" x14ac:dyDescent="0.3">
      <c r="A574" s="18">
        <v>3750</v>
      </c>
      <c r="B574" s="33">
        <v>112</v>
      </c>
      <c r="C574" s="33">
        <v>18</v>
      </c>
      <c r="D574" s="39">
        <v>130</v>
      </c>
      <c r="H574" s="44">
        <v>3252</v>
      </c>
      <c r="I574" s="34">
        <v>1</v>
      </c>
      <c r="J574" s="34">
        <v>1</v>
      </c>
      <c r="K574" s="34">
        <v>497.61</v>
      </c>
      <c r="L574" s="34" t="s">
        <v>18</v>
      </c>
      <c r="M574" s="34">
        <v>497.61</v>
      </c>
      <c r="N574" s="36">
        <v>497.61</v>
      </c>
      <c r="O574" s="50">
        <v>1.171425465477623E-7</v>
      </c>
      <c r="P574" s="56">
        <f t="shared" si="8"/>
        <v>0.99999414287267363</v>
      </c>
    </row>
    <row r="575" spans="1:16" ht="15.75" thickBot="1" x14ac:dyDescent="0.3">
      <c r="A575" s="19"/>
      <c r="B575" s="34">
        <v>86.15</v>
      </c>
      <c r="C575" s="34">
        <v>13.85</v>
      </c>
      <c r="D575" s="38"/>
      <c r="H575" s="44">
        <v>3254</v>
      </c>
      <c r="I575" s="34">
        <v>1</v>
      </c>
      <c r="J575" s="34">
        <v>1</v>
      </c>
      <c r="K575" s="34">
        <v>19.940000000000001</v>
      </c>
      <c r="L575" s="34" t="s">
        <v>18</v>
      </c>
      <c r="M575" s="34">
        <v>19.940000000000001</v>
      </c>
      <c r="N575" s="36">
        <v>19.940000000000001</v>
      </c>
      <c r="O575" s="50">
        <v>1.171425465477623E-7</v>
      </c>
      <c r="P575" s="56">
        <f t="shared" si="8"/>
        <v>0.99999426001522018</v>
      </c>
    </row>
    <row r="576" spans="1:16" ht="15.75" thickBot="1" x14ac:dyDescent="0.3">
      <c r="A576" s="18">
        <v>3628</v>
      </c>
      <c r="B576" s="33">
        <v>105</v>
      </c>
      <c r="C576" s="33">
        <v>14</v>
      </c>
      <c r="D576" s="39">
        <v>119</v>
      </c>
      <c r="H576" s="44">
        <v>3261</v>
      </c>
      <c r="I576" s="34">
        <v>1</v>
      </c>
      <c r="J576" s="34">
        <v>1</v>
      </c>
      <c r="K576" s="34">
        <v>116.54</v>
      </c>
      <c r="L576" s="34" t="s">
        <v>18</v>
      </c>
      <c r="M576" s="34">
        <v>116.54</v>
      </c>
      <c r="N576" s="36">
        <v>116.54</v>
      </c>
      <c r="O576" s="50">
        <v>1.171425465477623E-7</v>
      </c>
      <c r="P576" s="56">
        <f t="shared" si="8"/>
        <v>0.99999437715776673</v>
      </c>
    </row>
    <row r="577" spans="1:16" ht="15.75" thickBot="1" x14ac:dyDescent="0.3">
      <c r="A577" s="19"/>
      <c r="B577" s="34">
        <v>88.24</v>
      </c>
      <c r="C577" s="34">
        <v>11.76</v>
      </c>
      <c r="D577" s="38"/>
      <c r="H577" s="44">
        <v>3266</v>
      </c>
      <c r="I577" s="34">
        <v>1</v>
      </c>
      <c r="J577" s="34">
        <v>1</v>
      </c>
      <c r="K577" s="34">
        <v>40.549999999999997</v>
      </c>
      <c r="L577" s="34" t="s">
        <v>18</v>
      </c>
      <c r="M577" s="34">
        <v>40.549999999999997</v>
      </c>
      <c r="N577" s="36">
        <v>40.549999999999997</v>
      </c>
      <c r="O577" s="50">
        <v>1.171425465477623E-7</v>
      </c>
      <c r="P577" s="56">
        <f t="shared" si="8"/>
        <v>0.99999449430031329</v>
      </c>
    </row>
    <row r="578" spans="1:16" ht="15.75" thickBot="1" x14ac:dyDescent="0.3">
      <c r="A578" s="18">
        <v>3703</v>
      </c>
      <c r="B578" s="33">
        <v>102</v>
      </c>
      <c r="C578" s="33">
        <v>14</v>
      </c>
      <c r="D578" s="39">
        <v>116</v>
      </c>
      <c r="H578" s="44">
        <v>3296</v>
      </c>
      <c r="I578" s="34">
        <v>1</v>
      </c>
      <c r="J578" s="34">
        <v>1</v>
      </c>
      <c r="K578" s="34">
        <v>149.9</v>
      </c>
      <c r="L578" s="34" t="s">
        <v>18</v>
      </c>
      <c r="M578" s="34">
        <v>149.9</v>
      </c>
      <c r="N578" s="36">
        <v>149.9</v>
      </c>
      <c r="O578" s="50">
        <v>1.171425465477623E-7</v>
      </c>
      <c r="P578" s="56">
        <f t="shared" si="8"/>
        <v>0.99999461144285984</v>
      </c>
    </row>
    <row r="579" spans="1:16" ht="15.75" thickBot="1" x14ac:dyDescent="0.3">
      <c r="A579" s="19"/>
      <c r="B579" s="34">
        <v>87.93</v>
      </c>
      <c r="C579" s="34">
        <v>12.07</v>
      </c>
      <c r="D579" s="38"/>
      <c r="H579" s="44">
        <v>3298</v>
      </c>
      <c r="I579" s="34">
        <v>1</v>
      </c>
      <c r="J579" s="34">
        <v>1</v>
      </c>
      <c r="K579" s="34">
        <v>97.83</v>
      </c>
      <c r="L579" s="34" t="s">
        <v>18</v>
      </c>
      <c r="M579" s="34">
        <v>97.83</v>
      </c>
      <c r="N579" s="36">
        <v>97.83</v>
      </c>
      <c r="O579" s="50">
        <v>1.171425465477623E-7</v>
      </c>
      <c r="P579" s="56">
        <f t="shared" si="8"/>
        <v>0.99999472858540639</v>
      </c>
    </row>
    <row r="580" spans="1:16" ht="15.75" thickBot="1" x14ac:dyDescent="0.3">
      <c r="A580" s="18">
        <v>7535</v>
      </c>
      <c r="B580" s="33">
        <v>105</v>
      </c>
      <c r="C580" s="33">
        <v>13</v>
      </c>
      <c r="D580" s="39">
        <v>118</v>
      </c>
      <c r="H580" s="44">
        <v>3354</v>
      </c>
      <c r="I580" s="34">
        <v>1</v>
      </c>
      <c r="J580" s="34">
        <v>1</v>
      </c>
      <c r="K580" s="34">
        <v>26.62</v>
      </c>
      <c r="L580" s="34" t="s">
        <v>18</v>
      </c>
      <c r="M580" s="34">
        <v>26.62</v>
      </c>
      <c r="N580" s="36">
        <v>26.62</v>
      </c>
      <c r="O580" s="50">
        <v>1.171425465477623E-7</v>
      </c>
      <c r="P580" s="56">
        <f t="shared" si="8"/>
        <v>0.99999484572795294</v>
      </c>
    </row>
    <row r="581" spans="1:16" ht="15.75" thickBot="1" x14ac:dyDescent="0.3">
      <c r="A581" s="19"/>
      <c r="B581" s="34">
        <v>88.98</v>
      </c>
      <c r="C581" s="34">
        <v>11.02</v>
      </c>
      <c r="D581" s="38"/>
      <c r="H581" s="44">
        <v>3361</v>
      </c>
      <c r="I581" s="34">
        <v>1</v>
      </c>
      <c r="J581" s="34">
        <v>1</v>
      </c>
      <c r="K581" s="34">
        <v>96.82</v>
      </c>
      <c r="L581" s="34" t="s">
        <v>18</v>
      </c>
      <c r="M581" s="34">
        <v>96.82</v>
      </c>
      <c r="N581" s="36">
        <v>96.82</v>
      </c>
      <c r="O581" s="50">
        <v>1.171425465477623E-7</v>
      </c>
      <c r="P581" s="56">
        <f t="shared" ref="P581:P624" si="9">O581+P580</f>
        <v>0.99999496287049949</v>
      </c>
    </row>
    <row r="582" spans="1:16" ht="15.75" thickBot="1" x14ac:dyDescent="0.3">
      <c r="A582" s="18">
        <v>7622</v>
      </c>
      <c r="B582" s="33">
        <v>99</v>
      </c>
      <c r="C582" s="33">
        <v>18</v>
      </c>
      <c r="D582" s="39">
        <v>117</v>
      </c>
      <c r="H582" s="44">
        <v>3364</v>
      </c>
      <c r="I582" s="34">
        <v>1</v>
      </c>
      <c r="J582" s="34">
        <v>1</v>
      </c>
      <c r="K582" s="34">
        <v>401.68</v>
      </c>
      <c r="L582" s="34" t="s">
        <v>18</v>
      </c>
      <c r="M582" s="34">
        <v>401.68</v>
      </c>
      <c r="N582" s="36">
        <v>401.68</v>
      </c>
      <c r="O582" s="50">
        <v>1.171425465477623E-7</v>
      </c>
      <c r="P582" s="56">
        <f t="shared" si="9"/>
        <v>0.99999508001304604</v>
      </c>
    </row>
    <row r="583" spans="1:16" ht="15.75" thickBot="1" x14ac:dyDescent="0.3">
      <c r="A583" s="19"/>
      <c r="B583" s="34">
        <v>84.62</v>
      </c>
      <c r="C583" s="34">
        <v>15.38</v>
      </c>
      <c r="D583" s="38"/>
      <c r="H583" s="44">
        <v>3398</v>
      </c>
      <c r="I583" s="34">
        <v>1</v>
      </c>
      <c r="J583" s="34">
        <v>1</v>
      </c>
      <c r="K583" s="34">
        <v>30.9</v>
      </c>
      <c r="L583" s="34" t="s">
        <v>18</v>
      </c>
      <c r="M583" s="34">
        <v>30.9</v>
      </c>
      <c r="N583" s="36">
        <v>30.9</v>
      </c>
      <c r="O583" s="50">
        <v>1.171425465477623E-7</v>
      </c>
      <c r="P583" s="56">
        <f t="shared" si="9"/>
        <v>0.9999951971555926</v>
      </c>
    </row>
    <row r="584" spans="1:16" ht="15.75" thickBot="1" x14ac:dyDescent="0.3">
      <c r="A584" s="18">
        <v>3076</v>
      </c>
      <c r="B584" s="33">
        <v>96</v>
      </c>
      <c r="C584" s="33">
        <v>14</v>
      </c>
      <c r="D584" s="39">
        <v>110</v>
      </c>
      <c r="H584" s="44">
        <v>3400</v>
      </c>
      <c r="I584" s="34">
        <v>1</v>
      </c>
      <c r="J584" s="34">
        <v>1</v>
      </c>
      <c r="K584" s="34">
        <v>400</v>
      </c>
      <c r="L584" s="34" t="s">
        <v>18</v>
      </c>
      <c r="M584" s="34">
        <v>400</v>
      </c>
      <c r="N584" s="36">
        <v>400</v>
      </c>
      <c r="O584" s="50">
        <v>1.171425465477623E-7</v>
      </c>
      <c r="P584" s="56">
        <f t="shared" si="9"/>
        <v>0.99999531429813915</v>
      </c>
    </row>
    <row r="585" spans="1:16" ht="15.75" thickBot="1" x14ac:dyDescent="0.3">
      <c r="A585" s="19"/>
      <c r="B585" s="34">
        <v>87.27</v>
      </c>
      <c r="C585" s="34">
        <v>12.73</v>
      </c>
      <c r="D585" s="38"/>
      <c r="H585" s="44">
        <v>3431</v>
      </c>
      <c r="I585" s="34">
        <v>1</v>
      </c>
      <c r="J585" s="34">
        <v>1</v>
      </c>
      <c r="K585" s="34">
        <v>141.29</v>
      </c>
      <c r="L585" s="34" t="s">
        <v>18</v>
      </c>
      <c r="M585" s="34">
        <v>141.29</v>
      </c>
      <c r="N585" s="36">
        <v>141.29</v>
      </c>
      <c r="O585" s="50">
        <v>1.171425465477623E-7</v>
      </c>
      <c r="P585" s="56">
        <f t="shared" si="9"/>
        <v>0.9999954314406857</v>
      </c>
    </row>
    <row r="586" spans="1:16" ht="15.75" thickBot="1" x14ac:dyDescent="0.3">
      <c r="A586" s="18">
        <v>3692</v>
      </c>
      <c r="B586" s="33">
        <v>111</v>
      </c>
      <c r="C586" s="33">
        <v>11</v>
      </c>
      <c r="D586" s="39">
        <v>122</v>
      </c>
      <c r="H586" s="44">
        <v>3435</v>
      </c>
      <c r="I586" s="34">
        <v>1</v>
      </c>
      <c r="J586" s="34">
        <v>1</v>
      </c>
      <c r="K586" s="34">
        <v>14.01</v>
      </c>
      <c r="L586" s="34" t="s">
        <v>18</v>
      </c>
      <c r="M586" s="34">
        <v>14.01</v>
      </c>
      <c r="N586" s="36">
        <v>14.01</v>
      </c>
      <c r="O586" s="50">
        <v>1.171425465477623E-7</v>
      </c>
      <c r="P586" s="56">
        <f t="shared" si="9"/>
        <v>0.99999554858323225</v>
      </c>
    </row>
    <row r="587" spans="1:16" ht="15.75" thickBot="1" x14ac:dyDescent="0.3">
      <c r="A587" s="19"/>
      <c r="B587" s="34">
        <v>90.98</v>
      </c>
      <c r="C587" s="34">
        <v>9.02</v>
      </c>
      <c r="D587" s="38"/>
      <c r="H587" s="44">
        <v>3439</v>
      </c>
      <c r="I587" s="34">
        <v>1</v>
      </c>
      <c r="J587" s="34">
        <v>1</v>
      </c>
      <c r="K587" s="34">
        <v>6.69</v>
      </c>
      <c r="L587" s="34" t="s">
        <v>18</v>
      </c>
      <c r="M587" s="34">
        <v>6.69</v>
      </c>
      <c r="N587" s="36">
        <v>6.69</v>
      </c>
      <c r="O587" s="50">
        <v>1.171425465477623E-7</v>
      </c>
      <c r="P587" s="56">
        <f t="shared" si="9"/>
        <v>0.9999956657257788</v>
      </c>
    </row>
    <row r="588" spans="1:16" ht="15.75" thickBot="1" x14ac:dyDescent="0.3">
      <c r="A588" s="18">
        <v>1740</v>
      </c>
      <c r="B588" s="33">
        <v>115</v>
      </c>
      <c r="C588" s="33">
        <v>12</v>
      </c>
      <c r="D588" s="39">
        <v>127</v>
      </c>
      <c r="H588" s="44">
        <v>3511</v>
      </c>
      <c r="I588" s="34">
        <v>1</v>
      </c>
      <c r="J588" s="34">
        <v>1</v>
      </c>
      <c r="K588" s="34">
        <v>204.16</v>
      </c>
      <c r="L588" s="34" t="s">
        <v>18</v>
      </c>
      <c r="M588" s="34">
        <v>204.16</v>
      </c>
      <c r="N588" s="36">
        <v>204.16</v>
      </c>
      <c r="O588" s="50">
        <v>1.171425465477623E-7</v>
      </c>
      <c r="P588" s="56">
        <f t="shared" si="9"/>
        <v>0.99999578286832536</v>
      </c>
    </row>
    <row r="589" spans="1:16" ht="15.75" thickBot="1" x14ac:dyDescent="0.3">
      <c r="A589" s="19"/>
      <c r="B589" s="34">
        <v>90.55</v>
      </c>
      <c r="C589" s="34">
        <v>9.4499999999999993</v>
      </c>
      <c r="D589" s="38"/>
      <c r="H589" s="44">
        <v>3523</v>
      </c>
      <c r="I589" s="34">
        <v>1</v>
      </c>
      <c r="J589" s="34">
        <v>1</v>
      </c>
      <c r="K589" s="34">
        <v>128.25</v>
      </c>
      <c r="L589" s="34" t="s">
        <v>18</v>
      </c>
      <c r="M589" s="34">
        <v>128.25</v>
      </c>
      <c r="N589" s="36">
        <v>128.25</v>
      </c>
      <c r="O589" s="50">
        <v>1.171425465477623E-7</v>
      </c>
      <c r="P589" s="56">
        <f t="shared" si="9"/>
        <v>0.99999590001087191</v>
      </c>
    </row>
    <row r="590" spans="1:16" ht="15.75" thickBot="1" x14ac:dyDescent="0.3">
      <c r="A590" s="18">
        <v>7217</v>
      </c>
      <c r="B590" s="33">
        <v>105</v>
      </c>
      <c r="C590" s="33">
        <v>15</v>
      </c>
      <c r="D590" s="39">
        <v>120</v>
      </c>
      <c r="H590" s="44">
        <v>3527</v>
      </c>
      <c r="I590" s="34">
        <v>1</v>
      </c>
      <c r="J590" s="34">
        <v>1</v>
      </c>
      <c r="K590" s="34">
        <v>40</v>
      </c>
      <c r="L590" s="34" t="s">
        <v>18</v>
      </c>
      <c r="M590" s="34">
        <v>40</v>
      </c>
      <c r="N590" s="36">
        <v>40</v>
      </c>
      <c r="O590" s="50">
        <v>1.171425465477623E-7</v>
      </c>
      <c r="P590" s="56">
        <f t="shared" si="9"/>
        <v>0.99999601715341846</v>
      </c>
    </row>
    <row r="591" spans="1:16" ht="15.75" thickBot="1" x14ac:dyDescent="0.3">
      <c r="A591" s="19"/>
      <c r="B591" s="34">
        <v>87.5</v>
      </c>
      <c r="C591" s="34">
        <v>12.5</v>
      </c>
      <c r="D591" s="38"/>
      <c r="H591" s="44">
        <v>3537</v>
      </c>
      <c r="I591" s="34">
        <v>1</v>
      </c>
      <c r="J591" s="34">
        <v>1</v>
      </c>
      <c r="K591" s="34">
        <v>43.66</v>
      </c>
      <c r="L591" s="34" t="s">
        <v>18</v>
      </c>
      <c r="M591" s="34">
        <v>43.66</v>
      </c>
      <c r="N591" s="36">
        <v>43.66</v>
      </c>
      <c r="O591" s="50">
        <v>1.171425465477623E-7</v>
      </c>
      <c r="P591" s="56">
        <f t="shared" si="9"/>
        <v>0.99999613429596501</v>
      </c>
    </row>
    <row r="592" spans="1:16" ht="15.75" thickBot="1" x14ac:dyDescent="0.3">
      <c r="A592" s="18">
        <v>3728</v>
      </c>
      <c r="B592" s="33">
        <v>93</v>
      </c>
      <c r="C592" s="33">
        <v>5</v>
      </c>
      <c r="D592" s="39">
        <v>98</v>
      </c>
      <c r="H592" s="44">
        <v>3544</v>
      </c>
      <c r="I592" s="34">
        <v>1</v>
      </c>
      <c r="J592" s="34">
        <v>1</v>
      </c>
      <c r="K592" s="34">
        <v>47.7</v>
      </c>
      <c r="L592" s="34" t="s">
        <v>18</v>
      </c>
      <c r="M592" s="34">
        <v>47.7</v>
      </c>
      <c r="N592" s="36">
        <v>47.7</v>
      </c>
      <c r="O592" s="50">
        <v>1.171425465477623E-7</v>
      </c>
      <c r="P592" s="56">
        <f t="shared" si="9"/>
        <v>0.99999625143851156</v>
      </c>
    </row>
    <row r="593" spans="1:16" ht="15.75" thickBot="1" x14ac:dyDescent="0.3">
      <c r="A593" s="19"/>
      <c r="B593" s="34">
        <v>94.9</v>
      </c>
      <c r="C593" s="34">
        <v>5.0999999999999996</v>
      </c>
      <c r="D593" s="38"/>
      <c r="H593" s="44">
        <v>3554</v>
      </c>
      <c r="I593" s="34">
        <v>1</v>
      </c>
      <c r="J593" s="34">
        <v>1</v>
      </c>
      <c r="K593" s="34">
        <v>244</v>
      </c>
      <c r="L593" s="34" t="s">
        <v>18</v>
      </c>
      <c r="M593" s="34">
        <v>244</v>
      </c>
      <c r="N593" s="36">
        <v>244</v>
      </c>
      <c r="O593" s="50">
        <v>1.171425465477623E-7</v>
      </c>
      <c r="P593" s="56">
        <f t="shared" si="9"/>
        <v>0.99999636858105811</v>
      </c>
    </row>
    <row r="594" spans="1:16" ht="15.75" thickBot="1" x14ac:dyDescent="0.3">
      <c r="A594" s="18">
        <v>8651</v>
      </c>
      <c r="B594" s="33">
        <v>92</v>
      </c>
      <c r="C594" s="33">
        <v>8</v>
      </c>
      <c r="D594" s="39">
        <v>100</v>
      </c>
      <c r="H594" s="44">
        <v>3556</v>
      </c>
      <c r="I594" s="34">
        <v>1</v>
      </c>
      <c r="J594" s="34">
        <v>1</v>
      </c>
      <c r="K594" s="34">
        <v>26.44</v>
      </c>
      <c r="L594" s="34" t="s">
        <v>18</v>
      </c>
      <c r="M594" s="34">
        <v>26.44</v>
      </c>
      <c r="N594" s="36">
        <v>26.44</v>
      </c>
      <c r="O594" s="50">
        <v>1.171425465477623E-7</v>
      </c>
      <c r="P594" s="56">
        <f t="shared" si="9"/>
        <v>0.99999648572360467</v>
      </c>
    </row>
    <row r="595" spans="1:16" ht="15.75" thickBot="1" x14ac:dyDescent="0.3">
      <c r="A595" s="19"/>
      <c r="B595" s="34">
        <v>92</v>
      </c>
      <c r="C595" s="34">
        <v>8</v>
      </c>
      <c r="D595" s="38"/>
      <c r="H595" s="44">
        <v>3558</v>
      </c>
      <c r="I595" s="34">
        <v>1</v>
      </c>
      <c r="J595" s="34">
        <v>1</v>
      </c>
      <c r="K595" s="34">
        <v>25.78</v>
      </c>
      <c r="L595" s="34" t="s">
        <v>18</v>
      </c>
      <c r="M595" s="34">
        <v>25.78</v>
      </c>
      <c r="N595" s="36">
        <v>25.78</v>
      </c>
      <c r="O595" s="50">
        <v>1.171425465477623E-7</v>
      </c>
      <c r="P595" s="56">
        <f t="shared" si="9"/>
        <v>0.99999660286615122</v>
      </c>
    </row>
    <row r="596" spans="1:16" ht="15.75" thickBot="1" x14ac:dyDescent="0.3">
      <c r="A596" s="18">
        <v>8241</v>
      </c>
      <c r="B596" s="33">
        <v>85</v>
      </c>
      <c r="C596" s="33">
        <v>29</v>
      </c>
      <c r="D596" s="39">
        <v>114</v>
      </c>
      <c r="H596" s="44">
        <v>3570</v>
      </c>
      <c r="I596" s="34">
        <v>1</v>
      </c>
      <c r="J596" s="34">
        <v>1</v>
      </c>
      <c r="K596" s="34">
        <v>21.78</v>
      </c>
      <c r="L596" s="34" t="s">
        <v>18</v>
      </c>
      <c r="M596" s="34">
        <v>21.78</v>
      </c>
      <c r="N596" s="36">
        <v>21.78</v>
      </c>
      <c r="O596" s="50">
        <v>1.171425465477623E-7</v>
      </c>
      <c r="P596" s="56">
        <f t="shared" si="9"/>
        <v>0.99999672000869777</v>
      </c>
    </row>
    <row r="597" spans="1:16" ht="15.75" thickBot="1" x14ac:dyDescent="0.3">
      <c r="A597" s="19"/>
      <c r="B597" s="34">
        <v>74.56</v>
      </c>
      <c r="C597" s="34">
        <v>25.44</v>
      </c>
      <c r="D597" s="38"/>
      <c r="H597" s="44">
        <v>3574</v>
      </c>
      <c r="I597" s="34">
        <v>1</v>
      </c>
      <c r="J597" s="34">
        <v>1</v>
      </c>
      <c r="K597" s="34">
        <v>420</v>
      </c>
      <c r="L597" s="34" t="s">
        <v>18</v>
      </c>
      <c r="M597" s="34">
        <v>420</v>
      </c>
      <c r="N597" s="36">
        <v>420</v>
      </c>
      <c r="O597" s="50">
        <v>1.171425465477623E-7</v>
      </c>
      <c r="P597" s="56">
        <f t="shared" si="9"/>
        <v>0.99999683715124432</v>
      </c>
    </row>
    <row r="598" spans="1:16" ht="15.75" thickBot="1" x14ac:dyDescent="0.3">
      <c r="A598" s="18">
        <v>7297</v>
      </c>
      <c r="B598" s="33">
        <v>106</v>
      </c>
      <c r="C598" s="33">
        <v>13</v>
      </c>
      <c r="D598" s="39">
        <v>119</v>
      </c>
      <c r="H598" s="44">
        <v>3583</v>
      </c>
      <c r="I598" s="34">
        <v>1</v>
      </c>
      <c r="J598" s="34">
        <v>1</v>
      </c>
      <c r="K598" s="34">
        <v>73.09</v>
      </c>
      <c r="L598" s="34" t="s">
        <v>18</v>
      </c>
      <c r="M598" s="34">
        <v>73.09</v>
      </c>
      <c r="N598" s="36">
        <v>73.09</v>
      </c>
      <c r="O598" s="50">
        <v>1.171425465477623E-7</v>
      </c>
      <c r="P598" s="56">
        <f t="shared" si="9"/>
        <v>0.99999695429379087</v>
      </c>
    </row>
    <row r="599" spans="1:16" ht="15.75" thickBot="1" x14ac:dyDescent="0.3">
      <c r="A599" s="19"/>
      <c r="B599" s="34">
        <v>89.08</v>
      </c>
      <c r="C599" s="34">
        <v>10.92</v>
      </c>
      <c r="D599" s="38"/>
      <c r="H599" s="44">
        <v>3599</v>
      </c>
      <c r="I599" s="34">
        <v>1</v>
      </c>
      <c r="J599" s="34">
        <v>1</v>
      </c>
      <c r="K599" s="34">
        <v>65.75</v>
      </c>
      <c r="L599" s="34" t="s">
        <v>18</v>
      </c>
      <c r="M599" s="34">
        <v>65.75</v>
      </c>
      <c r="N599" s="36">
        <v>65.75</v>
      </c>
      <c r="O599" s="50">
        <v>1.171425465477623E-7</v>
      </c>
      <c r="P599" s="56">
        <f t="shared" si="9"/>
        <v>0.99999707143633743</v>
      </c>
    </row>
    <row r="600" spans="1:16" ht="15.75" thickBot="1" x14ac:dyDescent="0.3">
      <c r="A600" s="18">
        <v>3615</v>
      </c>
      <c r="B600" s="33">
        <v>94</v>
      </c>
      <c r="C600" s="33">
        <v>16</v>
      </c>
      <c r="D600" s="39">
        <v>110</v>
      </c>
      <c r="H600" s="44">
        <v>3600</v>
      </c>
      <c r="I600" s="34">
        <v>1</v>
      </c>
      <c r="J600" s="34">
        <v>1</v>
      </c>
      <c r="K600" s="34">
        <v>43</v>
      </c>
      <c r="L600" s="34" t="s">
        <v>18</v>
      </c>
      <c r="M600" s="34">
        <v>43</v>
      </c>
      <c r="N600" s="36">
        <v>43</v>
      </c>
      <c r="O600" s="50">
        <v>1.171425465477623E-7</v>
      </c>
      <c r="P600" s="56">
        <f t="shared" si="9"/>
        <v>0.99999718857888398</v>
      </c>
    </row>
    <row r="601" spans="1:16" ht="15.75" thickBot="1" x14ac:dyDescent="0.3">
      <c r="A601" s="19"/>
      <c r="B601" s="34">
        <v>85.45</v>
      </c>
      <c r="C601" s="34">
        <v>14.55</v>
      </c>
      <c r="D601" s="38"/>
      <c r="H601" s="44">
        <v>3614</v>
      </c>
      <c r="I601" s="34">
        <v>1</v>
      </c>
      <c r="J601" s="34">
        <v>1</v>
      </c>
      <c r="K601" s="34">
        <v>140.38999999999999</v>
      </c>
      <c r="L601" s="34" t="s">
        <v>18</v>
      </c>
      <c r="M601" s="34">
        <v>140.38999999999999</v>
      </c>
      <c r="N601" s="36">
        <v>140.38999999999999</v>
      </c>
      <c r="O601" s="50">
        <v>1.171425465477623E-7</v>
      </c>
      <c r="P601" s="56">
        <f t="shared" si="9"/>
        <v>0.99999730572143053</v>
      </c>
    </row>
    <row r="602" spans="1:16" ht="15.75" thickBot="1" x14ac:dyDescent="0.3">
      <c r="A602" s="18">
        <v>5198</v>
      </c>
      <c r="B602" s="33">
        <v>103</v>
      </c>
      <c r="C602" s="33">
        <v>7</v>
      </c>
      <c r="D602" s="39">
        <v>110</v>
      </c>
      <c r="H602" s="44">
        <v>3623</v>
      </c>
      <c r="I602" s="34">
        <v>1</v>
      </c>
      <c r="J602" s="34">
        <v>1</v>
      </c>
      <c r="K602" s="34">
        <v>173.96</v>
      </c>
      <c r="L602" s="34" t="s">
        <v>18</v>
      </c>
      <c r="M602" s="34">
        <v>173.96</v>
      </c>
      <c r="N602" s="36">
        <v>173.96</v>
      </c>
      <c r="O602" s="50">
        <v>1.171425465477623E-7</v>
      </c>
      <c r="P602" s="56">
        <f t="shared" si="9"/>
        <v>0.99999742286397708</v>
      </c>
    </row>
    <row r="603" spans="1:16" ht="15.75" thickBot="1" x14ac:dyDescent="0.3">
      <c r="A603" s="19"/>
      <c r="B603" s="34">
        <v>93.64</v>
      </c>
      <c r="C603" s="34">
        <v>6.36</v>
      </c>
      <c r="D603" s="38"/>
      <c r="H603" s="44">
        <v>3632</v>
      </c>
      <c r="I603" s="34">
        <v>1</v>
      </c>
      <c r="J603" s="34">
        <v>1</v>
      </c>
      <c r="K603" s="34">
        <v>323.88</v>
      </c>
      <c r="L603" s="34" t="s">
        <v>18</v>
      </c>
      <c r="M603" s="34">
        <v>323.88</v>
      </c>
      <c r="N603" s="36">
        <v>323.88</v>
      </c>
      <c r="O603" s="50">
        <v>1.171425465477623E-7</v>
      </c>
      <c r="P603" s="56">
        <f t="shared" si="9"/>
        <v>0.99999754000652363</v>
      </c>
    </row>
    <row r="604" spans="1:16" ht="15.75" thickBot="1" x14ac:dyDescent="0.3">
      <c r="A604" s="18">
        <v>4457</v>
      </c>
      <c r="B604" s="33">
        <v>76</v>
      </c>
      <c r="C604" s="33">
        <v>18</v>
      </c>
      <c r="D604" s="39">
        <v>94</v>
      </c>
      <c r="H604" s="44">
        <v>3635</v>
      </c>
      <c r="I604" s="34">
        <v>1</v>
      </c>
      <c r="J604" s="34">
        <v>1</v>
      </c>
      <c r="K604" s="34">
        <v>97.9</v>
      </c>
      <c r="L604" s="34" t="s">
        <v>18</v>
      </c>
      <c r="M604" s="34">
        <v>97.9</v>
      </c>
      <c r="N604" s="36">
        <v>97.9</v>
      </c>
      <c r="O604" s="50">
        <v>1.171425465477623E-7</v>
      </c>
      <c r="P604" s="56">
        <f t="shared" si="9"/>
        <v>0.99999765714907018</v>
      </c>
    </row>
    <row r="605" spans="1:16" ht="15.75" thickBot="1" x14ac:dyDescent="0.3">
      <c r="A605" s="19"/>
      <c r="B605" s="34">
        <v>80.849999999999994</v>
      </c>
      <c r="C605" s="34">
        <v>19.149999999999999</v>
      </c>
      <c r="D605" s="38"/>
      <c r="H605" s="44">
        <v>3646</v>
      </c>
      <c r="I605" s="34">
        <v>1</v>
      </c>
      <c r="J605" s="34">
        <v>1</v>
      </c>
      <c r="K605" s="34">
        <v>98.81</v>
      </c>
      <c r="L605" s="34" t="s">
        <v>18</v>
      </c>
      <c r="M605" s="34">
        <v>98.81</v>
      </c>
      <c r="N605" s="36">
        <v>98.81</v>
      </c>
      <c r="O605" s="50">
        <v>1.171425465477623E-7</v>
      </c>
      <c r="P605" s="56">
        <f t="shared" si="9"/>
        <v>0.99999777429161674</v>
      </c>
    </row>
    <row r="606" spans="1:16" ht="15.75" thickBot="1" x14ac:dyDescent="0.3">
      <c r="A606" s="18">
        <v>7623</v>
      </c>
      <c r="B606" s="33">
        <v>82</v>
      </c>
      <c r="C606" s="33">
        <v>17</v>
      </c>
      <c r="D606" s="39">
        <v>99</v>
      </c>
      <c r="H606" s="44">
        <v>3663</v>
      </c>
      <c r="I606" s="34">
        <v>1</v>
      </c>
      <c r="J606" s="34">
        <v>1</v>
      </c>
      <c r="K606" s="34">
        <v>574.07000000000005</v>
      </c>
      <c r="L606" s="34" t="s">
        <v>18</v>
      </c>
      <c r="M606" s="34">
        <v>574.07000000000005</v>
      </c>
      <c r="N606" s="36">
        <v>574.07000000000005</v>
      </c>
      <c r="O606" s="50">
        <v>1.171425465477623E-7</v>
      </c>
      <c r="P606" s="56">
        <f t="shared" si="9"/>
        <v>0.99999789143416329</v>
      </c>
    </row>
    <row r="607" spans="1:16" ht="15.75" thickBot="1" x14ac:dyDescent="0.3">
      <c r="A607" s="19"/>
      <c r="B607" s="34">
        <v>82.83</v>
      </c>
      <c r="C607" s="34">
        <v>17.170000000000002</v>
      </c>
      <c r="D607" s="38"/>
      <c r="H607" s="44">
        <v>3672</v>
      </c>
      <c r="I607" s="34">
        <v>1</v>
      </c>
      <c r="J607" s="34">
        <v>1</v>
      </c>
      <c r="K607" s="34">
        <v>85.57</v>
      </c>
      <c r="L607" s="34" t="s">
        <v>18</v>
      </c>
      <c r="M607" s="34">
        <v>85.57</v>
      </c>
      <c r="N607" s="36">
        <v>85.57</v>
      </c>
      <c r="O607" s="50">
        <v>1.171425465477623E-7</v>
      </c>
      <c r="P607" s="56">
        <f t="shared" si="9"/>
        <v>0.99999800857670984</v>
      </c>
    </row>
    <row r="608" spans="1:16" ht="15.75" thickBot="1" x14ac:dyDescent="0.3">
      <c r="A608" s="18">
        <v>3196</v>
      </c>
      <c r="B608" s="33">
        <v>94</v>
      </c>
      <c r="C608" s="33">
        <v>11</v>
      </c>
      <c r="D608" s="39">
        <v>105</v>
      </c>
      <c r="H608" s="44">
        <v>3686</v>
      </c>
      <c r="I608" s="34">
        <v>1</v>
      </c>
      <c r="J608" s="34">
        <v>1</v>
      </c>
      <c r="K608" s="34">
        <v>84.32</v>
      </c>
      <c r="L608" s="34" t="s">
        <v>18</v>
      </c>
      <c r="M608" s="34">
        <v>84.32</v>
      </c>
      <c r="N608" s="36">
        <v>84.32</v>
      </c>
      <c r="O608" s="50">
        <v>1.171425465477623E-7</v>
      </c>
      <c r="P608" s="56">
        <f t="shared" si="9"/>
        <v>0.99999812571925639</v>
      </c>
    </row>
    <row r="609" spans="1:16" ht="15.75" thickBot="1" x14ac:dyDescent="0.3">
      <c r="A609" s="19"/>
      <c r="B609" s="34">
        <v>89.52</v>
      </c>
      <c r="C609" s="34">
        <v>10.48</v>
      </c>
      <c r="D609" s="38"/>
      <c r="H609" s="44">
        <v>3697</v>
      </c>
      <c r="I609" s="34">
        <v>1</v>
      </c>
      <c r="J609" s="34">
        <v>1</v>
      </c>
      <c r="K609" s="34">
        <v>106.54</v>
      </c>
      <c r="L609" s="34" t="s">
        <v>18</v>
      </c>
      <c r="M609" s="34">
        <v>106.54</v>
      </c>
      <c r="N609" s="36">
        <v>106.54</v>
      </c>
      <c r="O609" s="50">
        <v>1.171425465477623E-7</v>
      </c>
      <c r="P609" s="56">
        <f t="shared" si="9"/>
        <v>0.99999824286180294</v>
      </c>
    </row>
    <row r="610" spans="1:16" ht="15.75" thickBot="1" x14ac:dyDescent="0.3">
      <c r="A610" s="18">
        <v>5976</v>
      </c>
      <c r="B610" s="33">
        <v>71</v>
      </c>
      <c r="C610" s="33">
        <v>12</v>
      </c>
      <c r="D610" s="39">
        <v>83</v>
      </c>
      <c r="H610" s="44">
        <v>3698</v>
      </c>
      <c r="I610" s="34">
        <v>1</v>
      </c>
      <c r="J610" s="34">
        <v>1</v>
      </c>
      <c r="K610" s="34">
        <v>132.5</v>
      </c>
      <c r="L610" s="34" t="s">
        <v>18</v>
      </c>
      <c r="M610" s="34">
        <v>132.5</v>
      </c>
      <c r="N610" s="36">
        <v>132.5</v>
      </c>
      <c r="O610" s="50">
        <v>1.171425465477623E-7</v>
      </c>
      <c r="P610" s="56">
        <f t="shared" si="9"/>
        <v>0.9999983600043495</v>
      </c>
    </row>
    <row r="611" spans="1:16" ht="15.75" thickBot="1" x14ac:dyDescent="0.3">
      <c r="A611" s="19"/>
      <c r="B611" s="34">
        <v>85.54</v>
      </c>
      <c r="C611" s="34">
        <v>14.46</v>
      </c>
      <c r="D611" s="38"/>
      <c r="H611" s="44">
        <v>3699</v>
      </c>
      <c r="I611" s="34">
        <v>1</v>
      </c>
      <c r="J611" s="34">
        <v>1</v>
      </c>
      <c r="K611" s="34">
        <v>35.229999999999997</v>
      </c>
      <c r="L611" s="34" t="s">
        <v>18</v>
      </c>
      <c r="M611" s="34">
        <v>35.229999999999997</v>
      </c>
      <c r="N611" s="36">
        <v>35.229999999999997</v>
      </c>
      <c r="O611" s="50">
        <v>1.171425465477623E-7</v>
      </c>
      <c r="P611" s="56">
        <f t="shared" si="9"/>
        <v>0.99999847714689605</v>
      </c>
    </row>
    <row r="612" spans="1:16" ht="15.75" thickBot="1" x14ac:dyDescent="0.3">
      <c r="A612" s="18">
        <v>5451</v>
      </c>
      <c r="B612" s="33">
        <v>73</v>
      </c>
      <c r="C612" s="33">
        <v>10</v>
      </c>
      <c r="D612" s="39">
        <v>83</v>
      </c>
      <c r="H612" s="44">
        <v>3713</v>
      </c>
      <c r="I612" s="34">
        <v>1</v>
      </c>
      <c r="J612" s="34">
        <v>1</v>
      </c>
      <c r="K612" s="34">
        <v>198.44</v>
      </c>
      <c r="L612" s="34" t="s">
        <v>18</v>
      </c>
      <c r="M612" s="34">
        <v>198.44</v>
      </c>
      <c r="N612" s="36">
        <v>198.44</v>
      </c>
      <c r="O612" s="50">
        <v>1.171425465477623E-7</v>
      </c>
      <c r="P612" s="56">
        <f t="shared" si="9"/>
        <v>0.9999985942894426</v>
      </c>
    </row>
    <row r="613" spans="1:16" ht="15.75" thickBot="1" x14ac:dyDescent="0.3">
      <c r="A613" s="19"/>
      <c r="B613" s="34">
        <v>87.95</v>
      </c>
      <c r="C613" s="34">
        <v>12.05</v>
      </c>
      <c r="D613" s="38"/>
      <c r="H613" s="44">
        <v>3717</v>
      </c>
      <c r="I613" s="34">
        <v>1</v>
      </c>
      <c r="J613" s="34">
        <v>1</v>
      </c>
      <c r="K613" s="34">
        <v>44.76</v>
      </c>
      <c r="L613" s="34" t="s">
        <v>18</v>
      </c>
      <c r="M613" s="34">
        <v>44.76</v>
      </c>
      <c r="N613" s="36">
        <v>44.76</v>
      </c>
      <c r="O613" s="50">
        <v>1.171425465477623E-7</v>
      </c>
      <c r="P613" s="56">
        <f t="shared" si="9"/>
        <v>0.99999871143198915</v>
      </c>
    </row>
    <row r="614" spans="1:16" ht="15.75" thickBot="1" x14ac:dyDescent="0.3">
      <c r="A614" s="18">
        <v>3687</v>
      </c>
      <c r="B614" s="33">
        <v>78</v>
      </c>
      <c r="C614" s="33">
        <v>15</v>
      </c>
      <c r="D614" s="39">
        <v>93</v>
      </c>
      <c r="H614" s="44">
        <v>3719</v>
      </c>
      <c r="I614" s="34">
        <v>1</v>
      </c>
      <c r="J614" s="34">
        <v>1</v>
      </c>
      <c r="K614" s="34">
        <v>94.3</v>
      </c>
      <c r="L614" s="34" t="s">
        <v>18</v>
      </c>
      <c r="M614" s="34">
        <v>94.3</v>
      </c>
      <c r="N614" s="36">
        <v>94.3</v>
      </c>
      <c r="O614" s="50">
        <v>1.171425465477623E-7</v>
      </c>
      <c r="P614" s="56">
        <f t="shared" si="9"/>
        <v>0.9999988285745357</v>
      </c>
    </row>
    <row r="615" spans="1:16" ht="15.75" thickBot="1" x14ac:dyDescent="0.3">
      <c r="A615" s="19"/>
      <c r="B615" s="34">
        <v>83.87</v>
      </c>
      <c r="C615" s="34">
        <v>16.13</v>
      </c>
      <c r="D615" s="38"/>
      <c r="H615" s="44">
        <v>3720</v>
      </c>
      <c r="I615" s="34">
        <v>1</v>
      </c>
      <c r="J615" s="34">
        <v>1</v>
      </c>
      <c r="K615" s="34">
        <v>56.59</v>
      </c>
      <c r="L615" s="34" t="s">
        <v>18</v>
      </c>
      <c r="M615" s="34">
        <v>56.59</v>
      </c>
      <c r="N615" s="36">
        <v>56.59</v>
      </c>
      <c r="O615" s="50">
        <v>1.171425465477623E-7</v>
      </c>
      <c r="P615" s="56">
        <f t="shared" si="9"/>
        <v>0.99999894571708225</v>
      </c>
    </row>
    <row r="616" spans="1:16" ht="15.75" thickBot="1" x14ac:dyDescent="0.3">
      <c r="A616" s="18">
        <v>3726</v>
      </c>
      <c r="B616" s="33">
        <v>80</v>
      </c>
      <c r="C616" s="33">
        <v>9</v>
      </c>
      <c r="D616" s="39">
        <v>89</v>
      </c>
      <c r="H616" s="44">
        <v>3735</v>
      </c>
      <c r="I616" s="34">
        <v>1</v>
      </c>
      <c r="J616" s="34">
        <v>1</v>
      </c>
      <c r="K616" s="34">
        <v>67.75</v>
      </c>
      <c r="L616" s="34" t="s">
        <v>18</v>
      </c>
      <c r="M616" s="34">
        <v>67.75</v>
      </c>
      <c r="N616" s="36">
        <v>67.75</v>
      </c>
      <c r="O616" s="50">
        <v>1.171425465477623E-7</v>
      </c>
      <c r="P616" s="56">
        <f t="shared" si="9"/>
        <v>0.99999906285962881</v>
      </c>
    </row>
    <row r="617" spans="1:16" ht="15.75" thickBot="1" x14ac:dyDescent="0.3">
      <c r="A617" s="19"/>
      <c r="B617" s="34">
        <v>89.89</v>
      </c>
      <c r="C617" s="34">
        <v>10.11</v>
      </c>
      <c r="D617" s="38"/>
      <c r="H617" s="44">
        <v>3746</v>
      </c>
      <c r="I617" s="34">
        <v>1</v>
      </c>
      <c r="J617" s="34">
        <v>1</v>
      </c>
      <c r="K617" s="34">
        <v>51.97</v>
      </c>
      <c r="L617" s="34" t="s">
        <v>18</v>
      </c>
      <c r="M617" s="34">
        <v>51.97</v>
      </c>
      <c r="N617" s="36">
        <v>51.97</v>
      </c>
      <c r="O617" s="50">
        <v>1.171425465477623E-7</v>
      </c>
      <c r="P617" s="56">
        <f t="shared" si="9"/>
        <v>0.99999918000217536</v>
      </c>
    </row>
    <row r="618" spans="1:16" ht="15.75" thickBot="1" x14ac:dyDescent="0.3">
      <c r="A618" s="18">
        <v>1731</v>
      </c>
      <c r="B618" s="33">
        <v>64</v>
      </c>
      <c r="C618" s="33">
        <v>5</v>
      </c>
      <c r="D618" s="39">
        <v>69</v>
      </c>
      <c r="H618" s="44">
        <v>3747</v>
      </c>
      <c r="I618" s="34">
        <v>1</v>
      </c>
      <c r="J618" s="34">
        <v>1</v>
      </c>
      <c r="K618" s="34">
        <v>703.79</v>
      </c>
      <c r="L618" s="34" t="s">
        <v>18</v>
      </c>
      <c r="M618" s="34">
        <v>703.79</v>
      </c>
      <c r="N618" s="36">
        <v>703.79</v>
      </c>
      <c r="O618" s="50">
        <v>1.171425465477623E-7</v>
      </c>
      <c r="P618" s="56">
        <f t="shared" si="9"/>
        <v>0.99999929714472191</v>
      </c>
    </row>
    <row r="619" spans="1:16" ht="15.75" thickBot="1" x14ac:dyDescent="0.3">
      <c r="A619" s="19"/>
      <c r="B619" s="34">
        <v>92.75</v>
      </c>
      <c r="C619" s="34">
        <v>7.25</v>
      </c>
      <c r="D619" s="38"/>
      <c r="H619" s="44">
        <v>3753</v>
      </c>
      <c r="I619" s="34">
        <v>1</v>
      </c>
      <c r="J619" s="34">
        <v>1</v>
      </c>
      <c r="K619" s="41">
        <v>-261.60000000000002</v>
      </c>
      <c r="L619" s="34" t="s">
        <v>18</v>
      </c>
      <c r="M619" s="41">
        <v>-261.60000000000002</v>
      </c>
      <c r="N619" s="45">
        <v>-261.60000000000002</v>
      </c>
      <c r="O619" s="50">
        <v>1.171425465477623E-7</v>
      </c>
      <c r="P619" s="56">
        <f t="shared" si="9"/>
        <v>0.99999941428726846</v>
      </c>
    </row>
    <row r="620" spans="1:16" ht="15.75" thickBot="1" x14ac:dyDescent="0.3">
      <c r="A620" s="18">
        <v>3551</v>
      </c>
      <c r="B620" s="33">
        <v>66</v>
      </c>
      <c r="C620" s="33">
        <v>11</v>
      </c>
      <c r="D620" s="39">
        <v>77</v>
      </c>
      <c r="H620" s="44">
        <v>3757</v>
      </c>
      <c r="I620" s="34">
        <v>1</v>
      </c>
      <c r="J620" s="34">
        <v>1</v>
      </c>
      <c r="K620" s="34">
        <v>443.65</v>
      </c>
      <c r="L620" s="34" t="s">
        <v>18</v>
      </c>
      <c r="M620" s="34">
        <v>443.65</v>
      </c>
      <c r="N620" s="36">
        <v>443.65</v>
      </c>
      <c r="O620" s="50">
        <v>1.171425465477623E-7</v>
      </c>
      <c r="P620" s="56">
        <f t="shared" si="9"/>
        <v>0.99999953142981501</v>
      </c>
    </row>
    <row r="621" spans="1:16" ht="15.75" thickBot="1" x14ac:dyDescent="0.3">
      <c r="A621" s="19"/>
      <c r="B621" s="34">
        <v>85.71</v>
      </c>
      <c r="C621" s="34">
        <v>14.29</v>
      </c>
      <c r="D621" s="38"/>
      <c r="H621" s="44">
        <v>3759</v>
      </c>
      <c r="I621" s="34">
        <v>1</v>
      </c>
      <c r="J621" s="34">
        <v>1</v>
      </c>
      <c r="K621" s="34">
        <v>27.97</v>
      </c>
      <c r="L621" s="34" t="s">
        <v>18</v>
      </c>
      <c r="M621" s="34">
        <v>27.97</v>
      </c>
      <c r="N621" s="36">
        <v>27.97</v>
      </c>
      <c r="O621" s="50">
        <v>1.171425465477623E-7</v>
      </c>
      <c r="P621" s="56">
        <f t="shared" si="9"/>
        <v>0.99999964857236157</v>
      </c>
    </row>
    <row r="622" spans="1:16" ht="15.75" thickBot="1" x14ac:dyDescent="0.3">
      <c r="A622" s="18">
        <v>3771</v>
      </c>
      <c r="B622" s="33">
        <v>51</v>
      </c>
      <c r="C622" s="33">
        <v>9</v>
      </c>
      <c r="D622" s="39">
        <v>60</v>
      </c>
      <c r="H622" s="44">
        <v>6529</v>
      </c>
      <c r="I622" s="34">
        <v>1</v>
      </c>
      <c r="J622" s="34">
        <v>1</v>
      </c>
      <c r="K622" s="34">
        <v>100</v>
      </c>
      <c r="L622" s="34" t="s">
        <v>18</v>
      </c>
      <c r="M622" s="34">
        <v>100</v>
      </c>
      <c r="N622" s="36">
        <v>100</v>
      </c>
      <c r="O622" s="50">
        <v>1.171425465477623E-7</v>
      </c>
      <c r="P622" s="56">
        <f t="shared" si="9"/>
        <v>0.99999976571490812</v>
      </c>
    </row>
    <row r="623" spans="1:16" ht="15.75" thickBot="1" x14ac:dyDescent="0.3">
      <c r="A623" s="19"/>
      <c r="B623" s="34">
        <v>85</v>
      </c>
      <c r="C623" s="34">
        <v>15</v>
      </c>
      <c r="D623" s="38"/>
      <c r="H623" s="44">
        <v>6530</v>
      </c>
      <c r="I623" s="34">
        <v>1</v>
      </c>
      <c r="J623" s="34">
        <v>1</v>
      </c>
      <c r="K623" s="34">
        <v>104.5</v>
      </c>
      <c r="L623" s="34" t="s">
        <v>18</v>
      </c>
      <c r="M623" s="34">
        <v>104.5</v>
      </c>
      <c r="N623" s="36">
        <v>104.5</v>
      </c>
      <c r="O623" s="50">
        <v>1.171425465477623E-7</v>
      </c>
      <c r="P623" s="56">
        <f t="shared" si="9"/>
        <v>0.99999988285745467</v>
      </c>
    </row>
    <row r="624" spans="1:16" x14ac:dyDescent="0.25">
      <c r="A624" s="18">
        <v>3513</v>
      </c>
      <c r="B624" s="33">
        <v>74</v>
      </c>
      <c r="C624" s="33">
        <v>2</v>
      </c>
      <c r="D624" s="39">
        <v>76</v>
      </c>
      <c r="H624" s="46">
        <v>7511</v>
      </c>
      <c r="I624" s="33">
        <v>1</v>
      </c>
      <c r="J624" s="33">
        <v>1</v>
      </c>
      <c r="K624" s="33">
        <v>50.26</v>
      </c>
      <c r="L624" s="33" t="s">
        <v>18</v>
      </c>
      <c r="M624" s="33">
        <v>50.26</v>
      </c>
      <c r="N624" s="35">
        <v>50.26</v>
      </c>
      <c r="O624" s="50">
        <v>1.171425465477623E-7</v>
      </c>
      <c r="P624" s="56">
        <f t="shared" si="9"/>
        <v>1.0000000000000011</v>
      </c>
    </row>
    <row r="625" spans="1:9" ht="15.75" thickBot="1" x14ac:dyDescent="0.3">
      <c r="A625" s="19"/>
      <c r="B625" s="34">
        <v>97.37</v>
      </c>
      <c r="C625" s="34">
        <v>2.63</v>
      </c>
      <c r="D625" s="38"/>
      <c r="I625">
        <f>SUM(I3:I624)</f>
        <v>8536608</v>
      </c>
    </row>
    <row r="626" spans="1:9" x14ac:dyDescent="0.25">
      <c r="A626" s="18">
        <v>7692</v>
      </c>
      <c r="B626" s="33">
        <v>63</v>
      </c>
      <c r="C626" s="33">
        <v>7</v>
      </c>
      <c r="D626" s="39">
        <v>70</v>
      </c>
    </row>
    <row r="627" spans="1:9" ht="15.75" thickBot="1" x14ac:dyDescent="0.3">
      <c r="A627" s="19"/>
      <c r="B627" s="34">
        <v>90</v>
      </c>
      <c r="C627" s="34">
        <v>10</v>
      </c>
      <c r="D627" s="38"/>
    </row>
    <row r="628" spans="1:9" x14ac:dyDescent="0.25">
      <c r="A628" s="18">
        <v>1771</v>
      </c>
      <c r="B628" s="33">
        <v>75</v>
      </c>
      <c r="C628" s="33">
        <v>4</v>
      </c>
      <c r="D628" s="39">
        <v>79</v>
      </c>
    </row>
    <row r="629" spans="1:9" ht="15.75" thickBot="1" x14ac:dyDescent="0.3">
      <c r="A629" s="19"/>
      <c r="B629" s="34">
        <v>94.94</v>
      </c>
      <c r="C629" s="34">
        <v>5.0599999999999996</v>
      </c>
      <c r="D629" s="38"/>
    </row>
    <row r="630" spans="1:9" x14ac:dyDescent="0.25">
      <c r="A630" s="18">
        <v>3530</v>
      </c>
      <c r="B630" s="33">
        <v>73</v>
      </c>
      <c r="C630" s="33">
        <v>6</v>
      </c>
      <c r="D630" s="39">
        <v>79</v>
      </c>
    </row>
    <row r="631" spans="1:9" ht="15.75" thickBot="1" x14ac:dyDescent="0.3">
      <c r="A631" s="19"/>
      <c r="B631" s="34">
        <v>92.41</v>
      </c>
      <c r="C631" s="34">
        <v>7.59</v>
      </c>
      <c r="D631" s="38"/>
    </row>
    <row r="632" spans="1:9" x14ac:dyDescent="0.25">
      <c r="A632" s="18">
        <v>4011</v>
      </c>
      <c r="B632" s="33">
        <v>96</v>
      </c>
      <c r="C632" s="33">
        <v>8</v>
      </c>
      <c r="D632" s="39">
        <v>104</v>
      </c>
    </row>
    <row r="633" spans="1:9" ht="15.75" thickBot="1" x14ac:dyDescent="0.3">
      <c r="A633" s="19"/>
      <c r="B633" s="34">
        <v>92.31</v>
      </c>
      <c r="C633" s="34">
        <v>7.69</v>
      </c>
      <c r="D633" s="38"/>
    </row>
    <row r="634" spans="1:9" x14ac:dyDescent="0.25">
      <c r="A634" s="18">
        <v>3693</v>
      </c>
      <c r="B634" s="33">
        <v>75</v>
      </c>
      <c r="C634" s="33">
        <v>8</v>
      </c>
      <c r="D634" s="39">
        <v>83</v>
      </c>
    </row>
    <row r="635" spans="1:9" ht="15.75" thickBot="1" x14ac:dyDescent="0.3">
      <c r="A635" s="19"/>
      <c r="B635" s="34">
        <v>90.36</v>
      </c>
      <c r="C635" s="34">
        <v>9.64</v>
      </c>
      <c r="D635" s="38"/>
    </row>
    <row r="636" spans="1:9" x14ac:dyDescent="0.25">
      <c r="A636" s="18">
        <v>5021</v>
      </c>
      <c r="B636" s="33">
        <v>54</v>
      </c>
      <c r="C636" s="33">
        <v>9</v>
      </c>
      <c r="D636" s="39">
        <v>63</v>
      </c>
    </row>
    <row r="637" spans="1:9" ht="15.75" thickBot="1" x14ac:dyDescent="0.3">
      <c r="A637" s="19"/>
      <c r="B637" s="34">
        <v>85.71</v>
      </c>
      <c r="C637" s="34">
        <v>14.29</v>
      </c>
      <c r="D637" s="38"/>
    </row>
    <row r="638" spans="1:9" x14ac:dyDescent="0.25">
      <c r="A638" s="18">
        <v>1761</v>
      </c>
      <c r="B638" s="33">
        <v>62</v>
      </c>
      <c r="C638" s="33">
        <v>10</v>
      </c>
      <c r="D638" s="39">
        <v>72</v>
      </c>
    </row>
    <row r="639" spans="1:9" ht="15.75" thickBot="1" x14ac:dyDescent="0.3">
      <c r="A639" s="19"/>
      <c r="B639" s="34">
        <v>86.11</v>
      </c>
      <c r="C639" s="34">
        <v>13.89</v>
      </c>
      <c r="D639" s="38"/>
    </row>
    <row r="640" spans="1:9" x14ac:dyDescent="0.25">
      <c r="A640" s="18">
        <v>3765</v>
      </c>
      <c r="B640" s="33">
        <v>74</v>
      </c>
      <c r="C640" s="33">
        <v>11</v>
      </c>
      <c r="D640" s="39">
        <v>85</v>
      </c>
    </row>
    <row r="641" spans="1:4" ht="15.75" thickBot="1" x14ac:dyDescent="0.3">
      <c r="A641" s="19"/>
      <c r="B641" s="34">
        <v>87.06</v>
      </c>
      <c r="C641" s="34">
        <v>12.94</v>
      </c>
      <c r="D641" s="38"/>
    </row>
    <row r="642" spans="1:4" x14ac:dyDescent="0.25">
      <c r="A642" s="18">
        <v>3777</v>
      </c>
      <c r="B642" s="33">
        <v>63</v>
      </c>
      <c r="C642" s="33">
        <v>5</v>
      </c>
      <c r="D642" s="39">
        <v>68</v>
      </c>
    </row>
    <row r="643" spans="1:4" ht="15.75" thickBot="1" x14ac:dyDescent="0.3">
      <c r="A643" s="19"/>
      <c r="B643" s="34">
        <v>92.65</v>
      </c>
      <c r="C643" s="34">
        <v>7.35</v>
      </c>
      <c r="D643" s="38"/>
    </row>
    <row r="644" spans="1:4" x14ac:dyDescent="0.25">
      <c r="A644" s="18">
        <v>3052</v>
      </c>
      <c r="B644" s="33">
        <v>73</v>
      </c>
      <c r="C644" s="33">
        <v>5</v>
      </c>
      <c r="D644" s="39">
        <v>78</v>
      </c>
    </row>
    <row r="645" spans="1:4" ht="15.75" thickBot="1" x14ac:dyDescent="0.3">
      <c r="A645" s="19"/>
      <c r="B645" s="34">
        <v>93.59</v>
      </c>
      <c r="C645" s="34">
        <v>6.41</v>
      </c>
      <c r="D645" s="38"/>
    </row>
    <row r="646" spans="1:4" x14ac:dyDescent="0.25">
      <c r="A646" s="18">
        <v>2842</v>
      </c>
      <c r="B646" s="33">
        <v>58</v>
      </c>
      <c r="C646" s="33">
        <v>13</v>
      </c>
      <c r="D646" s="39">
        <v>71</v>
      </c>
    </row>
    <row r="647" spans="1:4" ht="15.75" thickBot="1" x14ac:dyDescent="0.3">
      <c r="A647" s="19"/>
      <c r="B647" s="34">
        <v>81.69</v>
      </c>
      <c r="C647" s="34">
        <v>18.309999999999999</v>
      </c>
      <c r="D647" s="38"/>
    </row>
    <row r="648" spans="1:4" x14ac:dyDescent="0.25">
      <c r="A648" s="18">
        <v>3555</v>
      </c>
      <c r="B648" s="33">
        <v>41</v>
      </c>
      <c r="C648" s="33">
        <v>9</v>
      </c>
      <c r="D648" s="39">
        <v>50</v>
      </c>
    </row>
    <row r="649" spans="1:4" ht="15.75" thickBot="1" x14ac:dyDescent="0.3">
      <c r="A649" s="19"/>
      <c r="B649" s="34">
        <v>82</v>
      </c>
      <c r="C649" s="34">
        <v>18</v>
      </c>
      <c r="D649" s="38"/>
    </row>
    <row r="650" spans="1:4" x14ac:dyDescent="0.25">
      <c r="A650" s="18">
        <v>5051</v>
      </c>
      <c r="B650" s="33">
        <v>62</v>
      </c>
      <c r="C650" s="33">
        <v>4</v>
      </c>
      <c r="D650" s="39">
        <v>66</v>
      </c>
    </row>
    <row r="651" spans="1:4" ht="15.75" thickBot="1" x14ac:dyDescent="0.3">
      <c r="A651" s="19"/>
      <c r="B651" s="34">
        <v>93.94</v>
      </c>
      <c r="C651" s="34">
        <v>6.06</v>
      </c>
      <c r="D651" s="38"/>
    </row>
    <row r="652" spans="1:4" x14ac:dyDescent="0.25">
      <c r="A652" s="18">
        <v>3660</v>
      </c>
      <c r="B652" s="33">
        <v>49</v>
      </c>
      <c r="C652" s="33">
        <v>11</v>
      </c>
      <c r="D652" s="39">
        <v>60</v>
      </c>
    </row>
    <row r="653" spans="1:4" ht="15.75" thickBot="1" x14ac:dyDescent="0.3">
      <c r="A653" s="19"/>
      <c r="B653" s="34">
        <v>81.67</v>
      </c>
      <c r="C653" s="34">
        <v>18.329999999999998</v>
      </c>
      <c r="D653" s="38"/>
    </row>
    <row r="654" spans="1:4" x14ac:dyDescent="0.25">
      <c r="A654" s="18">
        <v>3592</v>
      </c>
      <c r="B654" s="33">
        <v>64</v>
      </c>
      <c r="C654" s="33">
        <v>7</v>
      </c>
      <c r="D654" s="39">
        <v>71</v>
      </c>
    </row>
    <row r="655" spans="1:4" ht="15.75" thickBot="1" x14ac:dyDescent="0.3">
      <c r="A655" s="19"/>
      <c r="B655" s="34">
        <v>90.14</v>
      </c>
      <c r="C655" s="34">
        <v>9.86</v>
      </c>
      <c r="D655" s="38"/>
    </row>
    <row r="656" spans="1:4" x14ac:dyDescent="0.25">
      <c r="A656" s="18">
        <v>6211</v>
      </c>
      <c r="B656" s="33">
        <v>54</v>
      </c>
      <c r="C656" s="33">
        <v>4</v>
      </c>
      <c r="D656" s="39">
        <v>58</v>
      </c>
    </row>
    <row r="657" spans="1:4" ht="15.75" thickBot="1" x14ac:dyDescent="0.3">
      <c r="A657" s="19"/>
      <c r="B657" s="34">
        <v>93.1</v>
      </c>
      <c r="C657" s="34">
        <v>6.9</v>
      </c>
      <c r="D657" s="38"/>
    </row>
    <row r="658" spans="1:4" x14ac:dyDescent="0.25">
      <c r="A658" s="18">
        <v>3085</v>
      </c>
      <c r="B658" s="33">
        <v>44</v>
      </c>
      <c r="C658" s="33">
        <v>7</v>
      </c>
      <c r="D658" s="39">
        <v>51</v>
      </c>
    </row>
    <row r="659" spans="1:4" ht="15.75" thickBot="1" x14ac:dyDescent="0.3">
      <c r="A659" s="19"/>
      <c r="B659" s="34">
        <v>86.27</v>
      </c>
      <c r="C659" s="34">
        <v>13.73</v>
      </c>
      <c r="D659" s="38"/>
    </row>
    <row r="660" spans="1:4" x14ac:dyDescent="0.25">
      <c r="A660" s="18">
        <v>3654</v>
      </c>
      <c r="B660" s="33">
        <v>28</v>
      </c>
      <c r="C660" s="33">
        <v>7</v>
      </c>
      <c r="D660" s="39">
        <v>35</v>
      </c>
    </row>
    <row r="661" spans="1:4" ht="15.75" thickBot="1" x14ac:dyDescent="0.3">
      <c r="A661" s="19"/>
      <c r="B661" s="34">
        <v>80</v>
      </c>
      <c r="C661" s="34">
        <v>20</v>
      </c>
      <c r="D661" s="38"/>
    </row>
    <row r="662" spans="1:4" x14ac:dyDescent="0.25">
      <c r="A662" s="18">
        <v>3722</v>
      </c>
      <c r="B662" s="33">
        <v>60</v>
      </c>
      <c r="C662" s="33">
        <v>7</v>
      </c>
      <c r="D662" s="39">
        <v>67</v>
      </c>
    </row>
    <row r="663" spans="1:4" ht="15.75" thickBot="1" x14ac:dyDescent="0.3">
      <c r="A663" s="19"/>
      <c r="B663" s="34">
        <v>89.55</v>
      </c>
      <c r="C663" s="34">
        <v>10.45</v>
      </c>
      <c r="D663" s="38"/>
    </row>
    <row r="664" spans="1:4" x14ac:dyDescent="0.25">
      <c r="A664" s="18">
        <v>3022</v>
      </c>
      <c r="B664" s="33">
        <v>34</v>
      </c>
      <c r="C664" s="33">
        <v>7</v>
      </c>
      <c r="D664" s="39">
        <v>41</v>
      </c>
    </row>
    <row r="665" spans="1:4" ht="15.75" thickBot="1" x14ac:dyDescent="0.3">
      <c r="A665" s="19"/>
      <c r="B665" s="34">
        <v>82.93</v>
      </c>
      <c r="C665" s="34">
        <v>17.07</v>
      </c>
      <c r="D665" s="38"/>
    </row>
    <row r="666" spans="1:4" x14ac:dyDescent="0.25">
      <c r="A666" s="18">
        <v>3515</v>
      </c>
      <c r="B666" s="33">
        <v>44</v>
      </c>
      <c r="C666" s="33">
        <v>2</v>
      </c>
      <c r="D666" s="39">
        <v>46</v>
      </c>
    </row>
    <row r="667" spans="1:4" ht="15.75" thickBot="1" x14ac:dyDescent="0.3">
      <c r="A667" s="19"/>
      <c r="B667" s="34">
        <v>95.65</v>
      </c>
      <c r="C667" s="34">
        <v>4.3499999999999996</v>
      </c>
      <c r="D667" s="38"/>
    </row>
    <row r="668" spans="1:4" x14ac:dyDescent="0.25">
      <c r="A668" s="18">
        <v>5975</v>
      </c>
      <c r="B668" s="33">
        <v>34</v>
      </c>
      <c r="C668" s="33">
        <v>12</v>
      </c>
      <c r="D668" s="39">
        <v>46</v>
      </c>
    </row>
    <row r="669" spans="1:4" ht="15.75" thickBot="1" x14ac:dyDescent="0.3">
      <c r="A669" s="19"/>
      <c r="B669" s="34">
        <v>73.91</v>
      </c>
      <c r="C669" s="34">
        <v>26.09</v>
      </c>
      <c r="D669" s="38"/>
    </row>
    <row r="670" spans="1:4" x14ac:dyDescent="0.25">
      <c r="A670" s="18">
        <v>5718</v>
      </c>
      <c r="B670" s="33">
        <v>41</v>
      </c>
      <c r="C670" s="33">
        <v>7</v>
      </c>
      <c r="D670" s="39">
        <v>48</v>
      </c>
    </row>
    <row r="671" spans="1:4" ht="15.75" thickBot="1" x14ac:dyDescent="0.3">
      <c r="A671" s="19"/>
      <c r="B671" s="34">
        <v>85.42</v>
      </c>
      <c r="C671" s="34">
        <v>14.58</v>
      </c>
      <c r="D671" s="38"/>
    </row>
    <row r="672" spans="1:4" x14ac:dyDescent="0.25">
      <c r="A672" s="18">
        <v>3676</v>
      </c>
      <c r="B672" s="33">
        <v>49</v>
      </c>
      <c r="C672" s="33">
        <v>4</v>
      </c>
      <c r="D672" s="39">
        <v>53</v>
      </c>
    </row>
    <row r="673" spans="1:4" ht="15.75" thickBot="1" x14ac:dyDescent="0.3">
      <c r="A673" s="19"/>
      <c r="B673" s="34">
        <v>92.45</v>
      </c>
      <c r="C673" s="34">
        <v>7.55</v>
      </c>
      <c r="D673" s="38"/>
    </row>
    <row r="674" spans="1:4" x14ac:dyDescent="0.25">
      <c r="A674" s="18">
        <v>3604</v>
      </c>
      <c r="B674" s="33">
        <v>57</v>
      </c>
      <c r="C674" s="33">
        <v>3</v>
      </c>
      <c r="D674" s="39">
        <v>60</v>
      </c>
    </row>
    <row r="675" spans="1:4" ht="15.75" thickBot="1" x14ac:dyDescent="0.3">
      <c r="A675" s="19"/>
      <c r="B675" s="34">
        <v>95</v>
      </c>
      <c r="C675" s="34">
        <v>5</v>
      </c>
      <c r="D675" s="38"/>
    </row>
    <row r="676" spans="1:4" x14ac:dyDescent="0.25">
      <c r="A676" s="18">
        <v>3009</v>
      </c>
      <c r="B676" s="33">
        <v>41</v>
      </c>
      <c r="C676" s="33">
        <v>2</v>
      </c>
      <c r="D676" s="39">
        <v>43</v>
      </c>
    </row>
    <row r="677" spans="1:4" ht="15.75" thickBot="1" x14ac:dyDescent="0.3">
      <c r="A677" s="19"/>
      <c r="B677" s="34">
        <v>95.35</v>
      </c>
      <c r="C677" s="34">
        <v>4.6500000000000004</v>
      </c>
      <c r="D677" s="38"/>
    </row>
    <row r="678" spans="1:4" x14ac:dyDescent="0.25">
      <c r="A678" s="18">
        <v>3251</v>
      </c>
      <c r="B678" s="33">
        <v>36</v>
      </c>
      <c r="C678" s="33">
        <v>6</v>
      </c>
      <c r="D678" s="39">
        <v>42</v>
      </c>
    </row>
    <row r="679" spans="1:4" ht="15.75" thickBot="1" x14ac:dyDescent="0.3">
      <c r="A679" s="19"/>
      <c r="B679" s="34">
        <v>85.71</v>
      </c>
      <c r="C679" s="34">
        <v>14.29</v>
      </c>
      <c r="D679" s="38"/>
    </row>
    <row r="680" spans="1:4" x14ac:dyDescent="0.25">
      <c r="A680" s="18">
        <v>3736</v>
      </c>
      <c r="B680" s="33">
        <v>36</v>
      </c>
      <c r="C680" s="33">
        <v>11</v>
      </c>
      <c r="D680" s="39">
        <v>47</v>
      </c>
    </row>
    <row r="681" spans="1:4" ht="15.75" thickBot="1" x14ac:dyDescent="0.3">
      <c r="A681" s="19"/>
      <c r="B681" s="34">
        <v>76.599999999999994</v>
      </c>
      <c r="C681" s="34">
        <v>23.4</v>
      </c>
      <c r="D681" s="38"/>
    </row>
    <row r="682" spans="1:4" x14ac:dyDescent="0.25">
      <c r="A682" s="18">
        <v>5271</v>
      </c>
      <c r="B682" s="33">
        <v>43</v>
      </c>
      <c r="C682" s="33">
        <v>9</v>
      </c>
      <c r="D682" s="39">
        <v>52</v>
      </c>
    </row>
    <row r="683" spans="1:4" ht="15.75" thickBot="1" x14ac:dyDescent="0.3">
      <c r="A683" s="19"/>
      <c r="B683" s="34">
        <v>82.69</v>
      </c>
      <c r="C683" s="34">
        <v>17.309999999999999</v>
      </c>
      <c r="D683" s="38"/>
    </row>
    <row r="684" spans="1:4" x14ac:dyDescent="0.25">
      <c r="A684" s="18">
        <v>3774</v>
      </c>
      <c r="B684" s="33">
        <v>39</v>
      </c>
      <c r="C684" s="33">
        <v>8</v>
      </c>
      <c r="D684" s="39">
        <v>47</v>
      </c>
    </row>
    <row r="685" spans="1:4" ht="15.75" thickBot="1" x14ac:dyDescent="0.3">
      <c r="A685" s="19"/>
      <c r="B685" s="34">
        <v>82.98</v>
      </c>
      <c r="C685" s="34">
        <v>17.02</v>
      </c>
      <c r="D685" s="38"/>
    </row>
    <row r="686" spans="1:4" x14ac:dyDescent="0.25">
      <c r="A686" s="18">
        <v>3710</v>
      </c>
      <c r="B686" s="33">
        <v>46</v>
      </c>
      <c r="C686" s="33">
        <v>1</v>
      </c>
      <c r="D686" s="39">
        <v>47</v>
      </c>
    </row>
    <row r="687" spans="1:4" ht="15.75" thickBot="1" x14ac:dyDescent="0.3">
      <c r="A687" s="19"/>
      <c r="B687" s="34">
        <v>97.87</v>
      </c>
      <c r="C687" s="34">
        <v>2.13</v>
      </c>
      <c r="D687" s="38"/>
    </row>
    <row r="688" spans="1:4" x14ac:dyDescent="0.25">
      <c r="A688" s="18">
        <v>3552</v>
      </c>
      <c r="B688" s="33">
        <v>44</v>
      </c>
      <c r="C688" s="33">
        <v>3</v>
      </c>
      <c r="D688" s="39">
        <v>47</v>
      </c>
    </row>
    <row r="689" spans="1:4" ht="15.75" thickBot="1" x14ac:dyDescent="0.3">
      <c r="A689" s="19"/>
      <c r="B689" s="34">
        <v>93.62</v>
      </c>
      <c r="C689" s="34">
        <v>6.38</v>
      </c>
      <c r="D689" s="38"/>
    </row>
    <row r="690" spans="1:4" x14ac:dyDescent="0.25">
      <c r="A690" s="18">
        <v>3738</v>
      </c>
      <c r="B690" s="33">
        <v>39</v>
      </c>
      <c r="C690" s="33">
        <v>9</v>
      </c>
      <c r="D690" s="39">
        <v>48</v>
      </c>
    </row>
    <row r="691" spans="1:4" ht="15.75" thickBot="1" x14ac:dyDescent="0.3">
      <c r="A691" s="19"/>
      <c r="B691" s="34">
        <v>81.25</v>
      </c>
      <c r="C691" s="34">
        <v>18.75</v>
      </c>
      <c r="D691" s="38"/>
    </row>
    <row r="692" spans="1:4" x14ac:dyDescent="0.25">
      <c r="A692" s="18">
        <v>3764</v>
      </c>
      <c r="B692" s="33">
        <v>36</v>
      </c>
      <c r="C692" s="33">
        <v>3</v>
      </c>
      <c r="D692" s="39">
        <v>39</v>
      </c>
    </row>
    <row r="693" spans="1:4" ht="15.75" thickBot="1" x14ac:dyDescent="0.3">
      <c r="A693" s="19"/>
      <c r="B693" s="34">
        <v>92.31</v>
      </c>
      <c r="C693" s="34">
        <v>7.69</v>
      </c>
      <c r="D693" s="38"/>
    </row>
    <row r="694" spans="1:4" x14ac:dyDescent="0.25">
      <c r="A694" s="18">
        <v>1750</v>
      </c>
      <c r="B694" s="33">
        <v>35</v>
      </c>
      <c r="C694" s="33">
        <v>4</v>
      </c>
      <c r="D694" s="39">
        <v>39</v>
      </c>
    </row>
    <row r="695" spans="1:4" ht="15.75" thickBot="1" x14ac:dyDescent="0.3">
      <c r="A695" s="19"/>
      <c r="B695" s="34">
        <v>89.74</v>
      </c>
      <c r="C695" s="34">
        <v>10.26</v>
      </c>
      <c r="D695" s="38"/>
    </row>
    <row r="696" spans="1:4" x14ac:dyDescent="0.25">
      <c r="A696" s="18">
        <v>3219</v>
      </c>
      <c r="B696" s="33">
        <v>32</v>
      </c>
      <c r="C696" s="33">
        <v>5</v>
      </c>
      <c r="D696" s="39">
        <v>37</v>
      </c>
    </row>
    <row r="697" spans="1:4" ht="15.75" thickBot="1" x14ac:dyDescent="0.3">
      <c r="A697" s="19"/>
      <c r="B697" s="34">
        <v>86.49</v>
      </c>
      <c r="C697" s="34">
        <v>13.51</v>
      </c>
      <c r="D697" s="38"/>
    </row>
    <row r="698" spans="1:4" x14ac:dyDescent="0.25">
      <c r="A698" s="18">
        <v>7519</v>
      </c>
      <c r="B698" s="33">
        <v>21</v>
      </c>
      <c r="C698" s="33">
        <v>1</v>
      </c>
      <c r="D698" s="39">
        <v>22</v>
      </c>
    </row>
    <row r="699" spans="1:4" ht="15.75" thickBot="1" x14ac:dyDescent="0.3">
      <c r="A699" s="19"/>
      <c r="B699" s="34">
        <v>95.45</v>
      </c>
      <c r="C699" s="34">
        <v>4.55</v>
      </c>
      <c r="D699" s="38"/>
    </row>
    <row r="700" spans="1:4" x14ac:dyDescent="0.25">
      <c r="A700" s="18">
        <v>5598</v>
      </c>
      <c r="B700" s="33">
        <v>26</v>
      </c>
      <c r="C700" s="33">
        <v>1</v>
      </c>
      <c r="D700" s="39">
        <v>27</v>
      </c>
    </row>
    <row r="701" spans="1:4" ht="15.75" thickBot="1" x14ac:dyDescent="0.3">
      <c r="A701" s="19"/>
      <c r="B701" s="34">
        <v>96.3</v>
      </c>
      <c r="C701" s="34">
        <v>3.7</v>
      </c>
      <c r="D701" s="38"/>
    </row>
    <row r="702" spans="1:4" x14ac:dyDescent="0.25">
      <c r="A702" s="18">
        <v>3737</v>
      </c>
      <c r="B702" s="33">
        <v>48</v>
      </c>
      <c r="C702" s="33">
        <v>3</v>
      </c>
      <c r="D702" s="39">
        <v>51</v>
      </c>
    </row>
    <row r="703" spans="1:4" ht="15.75" thickBot="1" x14ac:dyDescent="0.3">
      <c r="A703" s="19"/>
      <c r="B703" s="34">
        <v>94.12</v>
      </c>
      <c r="C703" s="34">
        <v>5.88</v>
      </c>
      <c r="D703" s="38"/>
    </row>
    <row r="704" spans="1:4" x14ac:dyDescent="0.25">
      <c r="A704" s="18">
        <v>5681</v>
      </c>
      <c r="B704" s="33">
        <v>29</v>
      </c>
      <c r="C704" s="33">
        <v>7</v>
      </c>
      <c r="D704" s="39">
        <v>36</v>
      </c>
    </row>
    <row r="705" spans="1:4" ht="15.75" thickBot="1" x14ac:dyDescent="0.3">
      <c r="A705" s="19"/>
      <c r="B705" s="34">
        <v>80.56</v>
      </c>
      <c r="C705" s="34">
        <v>19.440000000000001</v>
      </c>
      <c r="D705" s="38"/>
    </row>
    <row r="706" spans="1:4" x14ac:dyDescent="0.25">
      <c r="A706" s="18">
        <v>8734</v>
      </c>
      <c r="B706" s="33">
        <v>41</v>
      </c>
      <c r="C706" s="33">
        <v>6</v>
      </c>
      <c r="D706" s="39">
        <v>47</v>
      </c>
    </row>
    <row r="707" spans="1:4" ht="15.75" thickBot="1" x14ac:dyDescent="0.3">
      <c r="A707" s="19"/>
      <c r="B707" s="34">
        <v>87.23</v>
      </c>
      <c r="C707" s="34">
        <v>12.77</v>
      </c>
      <c r="D707" s="38"/>
    </row>
    <row r="708" spans="1:4" x14ac:dyDescent="0.25">
      <c r="A708" s="18">
        <v>3005</v>
      </c>
      <c r="B708" s="33">
        <v>29</v>
      </c>
      <c r="C708" s="33">
        <v>5</v>
      </c>
      <c r="D708" s="39">
        <v>34</v>
      </c>
    </row>
    <row r="709" spans="1:4" ht="15.75" thickBot="1" x14ac:dyDescent="0.3">
      <c r="A709" s="19"/>
      <c r="B709" s="34">
        <v>85.29</v>
      </c>
      <c r="C709" s="34">
        <v>14.71</v>
      </c>
      <c r="D709" s="38"/>
    </row>
    <row r="710" spans="1:4" x14ac:dyDescent="0.25">
      <c r="A710" s="18">
        <v>3751</v>
      </c>
      <c r="B710" s="33">
        <v>32</v>
      </c>
      <c r="C710" s="33">
        <v>3</v>
      </c>
      <c r="D710" s="39">
        <v>35</v>
      </c>
    </row>
    <row r="711" spans="1:4" ht="15.75" thickBot="1" x14ac:dyDescent="0.3">
      <c r="A711" s="19"/>
      <c r="B711" s="34">
        <v>91.43</v>
      </c>
      <c r="C711" s="34">
        <v>8.57</v>
      </c>
      <c r="D711" s="38"/>
    </row>
    <row r="712" spans="1:4" x14ac:dyDescent="0.25">
      <c r="A712" s="18">
        <v>3773</v>
      </c>
      <c r="B712" s="33">
        <v>33</v>
      </c>
      <c r="C712" s="33">
        <v>1</v>
      </c>
      <c r="D712" s="39">
        <v>34</v>
      </c>
    </row>
    <row r="713" spans="1:4" ht="15.75" thickBot="1" x14ac:dyDescent="0.3">
      <c r="A713" s="19"/>
      <c r="B713" s="34">
        <v>97.06</v>
      </c>
      <c r="C713" s="34">
        <v>2.94</v>
      </c>
      <c r="D713" s="38"/>
    </row>
    <row r="714" spans="1:4" x14ac:dyDescent="0.25">
      <c r="A714" s="18">
        <v>3182</v>
      </c>
      <c r="B714" s="33">
        <v>38</v>
      </c>
      <c r="C714" s="33">
        <v>2</v>
      </c>
      <c r="D714" s="39">
        <v>40</v>
      </c>
    </row>
    <row r="715" spans="1:4" ht="15.75" thickBot="1" x14ac:dyDescent="0.3">
      <c r="A715" s="19"/>
      <c r="B715" s="34">
        <v>95</v>
      </c>
      <c r="C715" s="34">
        <v>5</v>
      </c>
      <c r="D715" s="38"/>
    </row>
    <row r="716" spans="1:4" x14ac:dyDescent="0.25">
      <c r="A716" s="18">
        <v>3008</v>
      </c>
      <c r="B716" s="33">
        <v>38</v>
      </c>
      <c r="C716" s="33">
        <v>4</v>
      </c>
      <c r="D716" s="39">
        <v>42</v>
      </c>
    </row>
    <row r="717" spans="1:4" ht="15.75" thickBot="1" x14ac:dyDescent="0.3">
      <c r="A717" s="19"/>
      <c r="B717" s="34">
        <v>90.48</v>
      </c>
      <c r="C717" s="34">
        <v>9.52</v>
      </c>
      <c r="D717" s="38"/>
    </row>
    <row r="718" spans="1:4" x14ac:dyDescent="0.25">
      <c r="A718" s="18">
        <v>7641</v>
      </c>
      <c r="B718" s="33">
        <v>28</v>
      </c>
      <c r="C718" s="33">
        <v>2</v>
      </c>
      <c r="D718" s="39">
        <v>30</v>
      </c>
    </row>
    <row r="719" spans="1:4" ht="15.75" thickBot="1" x14ac:dyDescent="0.3">
      <c r="A719" s="19"/>
      <c r="B719" s="34">
        <v>93.33</v>
      </c>
      <c r="C719" s="34">
        <v>6.67</v>
      </c>
      <c r="D719" s="38"/>
    </row>
    <row r="720" spans="1:4" x14ac:dyDescent="0.25">
      <c r="A720" s="18">
        <v>5937</v>
      </c>
      <c r="B720" s="33">
        <v>29</v>
      </c>
      <c r="C720" s="33">
        <v>1</v>
      </c>
      <c r="D720" s="39">
        <v>30</v>
      </c>
    </row>
    <row r="721" spans="1:4" ht="15.75" thickBot="1" x14ac:dyDescent="0.3">
      <c r="A721" s="19"/>
      <c r="B721" s="34">
        <v>96.67</v>
      </c>
      <c r="C721" s="34">
        <v>3.33</v>
      </c>
      <c r="D721" s="38"/>
    </row>
    <row r="722" spans="1:4" x14ac:dyDescent="0.25">
      <c r="A722" s="18">
        <v>8050</v>
      </c>
      <c r="B722" s="33">
        <v>29</v>
      </c>
      <c r="C722" s="33">
        <v>9</v>
      </c>
      <c r="D722" s="39">
        <v>38</v>
      </c>
    </row>
    <row r="723" spans="1:4" ht="15.75" thickBot="1" x14ac:dyDescent="0.3">
      <c r="A723" s="19"/>
      <c r="B723" s="34">
        <v>76.319999999999993</v>
      </c>
      <c r="C723" s="34">
        <v>23.68</v>
      </c>
      <c r="D723" s="38"/>
    </row>
    <row r="724" spans="1:4" x14ac:dyDescent="0.25">
      <c r="A724" s="18">
        <v>3078</v>
      </c>
      <c r="B724" s="33">
        <v>26</v>
      </c>
      <c r="C724" s="33">
        <v>5</v>
      </c>
      <c r="D724" s="39">
        <v>31</v>
      </c>
    </row>
    <row r="725" spans="1:4" ht="15.75" thickBot="1" x14ac:dyDescent="0.3">
      <c r="A725" s="19"/>
      <c r="B725" s="34">
        <v>83.87</v>
      </c>
      <c r="C725" s="34">
        <v>16.13</v>
      </c>
      <c r="D725" s="38"/>
    </row>
    <row r="726" spans="1:4" x14ac:dyDescent="0.25">
      <c r="A726" s="18">
        <v>3082</v>
      </c>
      <c r="B726" s="33">
        <v>30</v>
      </c>
      <c r="C726" s="33">
        <v>5</v>
      </c>
      <c r="D726" s="39">
        <v>35</v>
      </c>
    </row>
    <row r="727" spans="1:4" ht="15.75" thickBot="1" x14ac:dyDescent="0.3">
      <c r="A727" s="19"/>
      <c r="B727" s="34">
        <v>85.71</v>
      </c>
      <c r="C727" s="34">
        <v>14.29</v>
      </c>
      <c r="D727" s="38"/>
    </row>
    <row r="728" spans="1:4" x14ac:dyDescent="0.25">
      <c r="A728" s="18">
        <v>3099</v>
      </c>
      <c r="B728" s="33">
        <v>28</v>
      </c>
      <c r="C728" s="33">
        <v>1</v>
      </c>
      <c r="D728" s="39">
        <v>29</v>
      </c>
    </row>
    <row r="729" spans="1:4" ht="15.75" thickBot="1" x14ac:dyDescent="0.3">
      <c r="A729" s="19"/>
      <c r="B729" s="34">
        <v>96.55</v>
      </c>
      <c r="C729" s="34">
        <v>3.45</v>
      </c>
      <c r="D729" s="38"/>
    </row>
    <row r="730" spans="1:4" x14ac:dyDescent="0.25">
      <c r="A730" s="18">
        <v>4119</v>
      </c>
      <c r="B730" s="33">
        <v>39</v>
      </c>
      <c r="C730" s="33">
        <v>4</v>
      </c>
      <c r="D730" s="39">
        <v>43</v>
      </c>
    </row>
    <row r="731" spans="1:4" ht="15.75" thickBot="1" x14ac:dyDescent="0.3">
      <c r="A731" s="19"/>
      <c r="B731" s="34">
        <v>90.7</v>
      </c>
      <c r="C731" s="34">
        <v>9.3000000000000007</v>
      </c>
      <c r="D731" s="38"/>
    </row>
    <row r="732" spans="1:4" x14ac:dyDescent="0.25">
      <c r="A732" s="18">
        <v>3667</v>
      </c>
      <c r="B732" s="33">
        <v>26</v>
      </c>
      <c r="C732" s="33">
        <v>8</v>
      </c>
      <c r="D732" s="39">
        <v>34</v>
      </c>
    </row>
    <row r="733" spans="1:4" ht="15.75" thickBot="1" x14ac:dyDescent="0.3">
      <c r="A733" s="19"/>
      <c r="B733" s="34">
        <v>76.47</v>
      </c>
      <c r="C733" s="34">
        <v>23.53</v>
      </c>
      <c r="D733" s="38"/>
    </row>
    <row r="734" spans="1:4" x14ac:dyDescent="0.25">
      <c r="A734" s="18">
        <v>3359</v>
      </c>
      <c r="B734" s="33">
        <v>22</v>
      </c>
      <c r="C734" s="33">
        <v>4</v>
      </c>
      <c r="D734" s="39">
        <v>26</v>
      </c>
    </row>
    <row r="735" spans="1:4" ht="15.75" thickBot="1" x14ac:dyDescent="0.3">
      <c r="A735" s="19"/>
      <c r="B735" s="34">
        <v>84.62</v>
      </c>
      <c r="C735" s="34">
        <v>15.38</v>
      </c>
      <c r="D735" s="38"/>
    </row>
    <row r="736" spans="1:4" x14ac:dyDescent="0.25">
      <c r="A736" s="18">
        <v>3026</v>
      </c>
      <c r="B736" s="33">
        <v>22</v>
      </c>
      <c r="C736" s="33">
        <v>1</v>
      </c>
      <c r="D736" s="39">
        <v>23</v>
      </c>
    </row>
    <row r="737" spans="1:4" ht="15.75" thickBot="1" x14ac:dyDescent="0.3">
      <c r="A737" s="19"/>
      <c r="B737" s="34">
        <v>95.65</v>
      </c>
      <c r="C737" s="34">
        <v>4.3499999999999996</v>
      </c>
      <c r="D737" s="38"/>
    </row>
    <row r="738" spans="1:4" x14ac:dyDescent="0.25">
      <c r="A738" s="18">
        <v>3514</v>
      </c>
      <c r="B738" s="33">
        <v>32</v>
      </c>
      <c r="C738" s="33">
        <v>9</v>
      </c>
      <c r="D738" s="39">
        <v>41</v>
      </c>
    </row>
    <row r="739" spans="1:4" ht="15.75" thickBot="1" x14ac:dyDescent="0.3">
      <c r="A739" s="19"/>
      <c r="B739" s="34">
        <v>78.05</v>
      </c>
      <c r="C739" s="34">
        <v>21.95</v>
      </c>
      <c r="D739" s="38"/>
    </row>
    <row r="740" spans="1:4" x14ac:dyDescent="0.25">
      <c r="A740" s="18">
        <v>3684</v>
      </c>
      <c r="B740" s="33">
        <v>33</v>
      </c>
      <c r="C740" s="33">
        <v>7</v>
      </c>
      <c r="D740" s="39">
        <v>40</v>
      </c>
    </row>
    <row r="741" spans="1:4" ht="15.75" thickBot="1" x14ac:dyDescent="0.3">
      <c r="A741" s="19"/>
      <c r="B741" s="34">
        <v>82.5</v>
      </c>
      <c r="C741" s="34">
        <v>17.5</v>
      </c>
      <c r="D741" s="38"/>
    </row>
    <row r="742" spans="1:4" x14ac:dyDescent="0.25">
      <c r="A742" s="18">
        <v>3441</v>
      </c>
      <c r="B742" s="33">
        <v>27</v>
      </c>
      <c r="C742" s="33">
        <v>6</v>
      </c>
      <c r="D742" s="39">
        <v>33</v>
      </c>
    </row>
    <row r="743" spans="1:4" ht="15.75" thickBot="1" x14ac:dyDescent="0.3">
      <c r="A743" s="19"/>
      <c r="B743" s="34">
        <v>81.819999999999993</v>
      </c>
      <c r="C743" s="34">
        <v>18.18</v>
      </c>
      <c r="D743" s="38"/>
    </row>
    <row r="744" spans="1:4" x14ac:dyDescent="0.25">
      <c r="A744" s="18">
        <v>3528</v>
      </c>
      <c r="B744" s="33">
        <v>35</v>
      </c>
      <c r="C744" s="33">
        <v>1</v>
      </c>
      <c r="D744" s="39">
        <v>36</v>
      </c>
    </row>
    <row r="745" spans="1:4" ht="15.75" thickBot="1" x14ac:dyDescent="0.3">
      <c r="A745" s="19"/>
      <c r="B745" s="34">
        <v>97.22</v>
      </c>
      <c r="C745" s="34">
        <v>2.78</v>
      </c>
      <c r="D745" s="38"/>
    </row>
    <row r="746" spans="1:4" x14ac:dyDescent="0.25">
      <c r="A746" s="18">
        <v>3793</v>
      </c>
      <c r="B746" s="33">
        <v>28</v>
      </c>
      <c r="C746" s="33">
        <v>3</v>
      </c>
      <c r="D746" s="39">
        <v>31</v>
      </c>
    </row>
    <row r="747" spans="1:4" ht="15.75" thickBot="1" x14ac:dyDescent="0.3">
      <c r="A747" s="19"/>
      <c r="B747" s="34">
        <v>90.32</v>
      </c>
      <c r="C747" s="34">
        <v>9.68</v>
      </c>
      <c r="D747" s="38"/>
    </row>
    <row r="748" spans="1:4" x14ac:dyDescent="0.25">
      <c r="A748" s="18">
        <v>4582</v>
      </c>
      <c r="B748" s="33">
        <v>25</v>
      </c>
      <c r="C748" s="33">
        <v>3</v>
      </c>
      <c r="D748" s="39">
        <v>28</v>
      </c>
    </row>
    <row r="749" spans="1:4" ht="15.75" thickBot="1" x14ac:dyDescent="0.3">
      <c r="A749" s="19"/>
      <c r="B749" s="34">
        <v>89.29</v>
      </c>
      <c r="C749" s="34">
        <v>10.71</v>
      </c>
      <c r="D749" s="38"/>
    </row>
    <row r="750" spans="1:4" x14ac:dyDescent="0.25">
      <c r="A750" s="18">
        <v>3679</v>
      </c>
      <c r="B750" s="33">
        <v>17</v>
      </c>
      <c r="C750" s="33">
        <v>0</v>
      </c>
      <c r="D750" s="39">
        <v>17</v>
      </c>
    </row>
    <row r="751" spans="1:4" ht="15.75" thickBot="1" x14ac:dyDescent="0.3">
      <c r="A751" s="19"/>
      <c r="B751" s="34">
        <v>100</v>
      </c>
      <c r="C751" s="34">
        <v>0</v>
      </c>
      <c r="D751" s="38"/>
    </row>
    <row r="752" spans="1:4" x14ac:dyDescent="0.25">
      <c r="A752" s="18">
        <v>3007</v>
      </c>
      <c r="B752" s="33">
        <v>26</v>
      </c>
      <c r="C752" s="33">
        <v>2</v>
      </c>
      <c r="D752" s="39">
        <v>28</v>
      </c>
    </row>
    <row r="753" spans="1:4" ht="15.75" thickBot="1" x14ac:dyDescent="0.3">
      <c r="A753" s="19"/>
      <c r="B753" s="34">
        <v>92.86</v>
      </c>
      <c r="C753" s="34">
        <v>7.14</v>
      </c>
      <c r="D753" s="38"/>
    </row>
    <row r="754" spans="1:4" x14ac:dyDescent="0.25">
      <c r="A754" s="18">
        <v>5998</v>
      </c>
      <c r="B754" s="33">
        <v>28</v>
      </c>
      <c r="C754" s="33">
        <v>4</v>
      </c>
      <c r="D754" s="39">
        <v>32</v>
      </c>
    </row>
    <row r="755" spans="1:4" ht="15.75" thickBot="1" x14ac:dyDescent="0.3">
      <c r="A755" s="19"/>
      <c r="B755" s="34">
        <v>87.5</v>
      </c>
      <c r="C755" s="34">
        <v>12.5</v>
      </c>
      <c r="D755" s="38"/>
    </row>
    <row r="756" spans="1:4" x14ac:dyDescent="0.25">
      <c r="A756" s="18">
        <v>3778</v>
      </c>
      <c r="B756" s="33">
        <v>23</v>
      </c>
      <c r="C756" s="33">
        <v>7</v>
      </c>
      <c r="D756" s="39">
        <v>30</v>
      </c>
    </row>
    <row r="757" spans="1:4" ht="15.75" thickBot="1" x14ac:dyDescent="0.3">
      <c r="A757" s="19"/>
      <c r="B757" s="34">
        <v>76.67</v>
      </c>
      <c r="C757" s="34">
        <v>23.33</v>
      </c>
      <c r="D757" s="38"/>
    </row>
    <row r="758" spans="1:4" x14ac:dyDescent="0.25">
      <c r="A758" s="18">
        <v>3740</v>
      </c>
      <c r="B758" s="33">
        <v>30</v>
      </c>
      <c r="C758" s="33">
        <v>0</v>
      </c>
      <c r="D758" s="39">
        <v>30</v>
      </c>
    </row>
    <row r="759" spans="1:4" ht="15.75" thickBot="1" x14ac:dyDescent="0.3">
      <c r="A759" s="19"/>
      <c r="B759" s="34">
        <v>100</v>
      </c>
      <c r="C759" s="34">
        <v>0</v>
      </c>
      <c r="D759" s="38"/>
    </row>
    <row r="760" spans="1:4" x14ac:dyDescent="0.25">
      <c r="A760" s="18">
        <v>3037</v>
      </c>
      <c r="B760" s="33">
        <v>18</v>
      </c>
      <c r="C760" s="33">
        <v>4</v>
      </c>
      <c r="D760" s="39">
        <v>22</v>
      </c>
    </row>
    <row r="761" spans="1:4" ht="15.75" thickBot="1" x14ac:dyDescent="0.3">
      <c r="A761" s="19"/>
      <c r="B761" s="34">
        <v>81.819999999999993</v>
      </c>
      <c r="C761" s="34">
        <v>18.18</v>
      </c>
      <c r="D761" s="38"/>
    </row>
    <row r="762" spans="1:4" x14ac:dyDescent="0.25">
      <c r="A762" s="18">
        <v>3084</v>
      </c>
      <c r="B762" s="33">
        <v>23</v>
      </c>
      <c r="C762" s="33">
        <v>5</v>
      </c>
      <c r="D762" s="39">
        <v>28</v>
      </c>
    </row>
    <row r="763" spans="1:4" ht="15.75" thickBot="1" x14ac:dyDescent="0.3">
      <c r="A763" s="19"/>
      <c r="B763" s="34">
        <v>82.14</v>
      </c>
      <c r="C763" s="34">
        <v>17.86</v>
      </c>
      <c r="D763" s="38"/>
    </row>
    <row r="764" spans="1:4" x14ac:dyDescent="0.25">
      <c r="A764" s="18">
        <v>8244</v>
      </c>
      <c r="B764" s="33">
        <v>16</v>
      </c>
      <c r="C764" s="33">
        <v>4</v>
      </c>
      <c r="D764" s="39">
        <v>20</v>
      </c>
    </row>
    <row r="765" spans="1:4" ht="15.75" thickBot="1" x14ac:dyDescent="0.3">
      <c r="A765" s="19"/>
      <c r="B765" s="34">
        <v>80</v>
      </c>
      <c r="C765" s="34">
        <v>20</v>
      </c>
      <c r="D765" s="38"/>
    </row>
    <row r="766" spans="1:4" x14ac:dyDescent="0.25">
      <c r="A766" s="18">
        <v>3618</v>
      </c>
      <c r="B766" s="33">
        <v>19</v>
      </c>
      <c r="C766" s="33">
        <v>5</v>
      </c>
      <c r="D766" s="39">
        <v>24</v>
      </c>
    </row>
    <row r="767" spans="1:4" ht="15.75" thickBot="1" x14ac:dyDescent="0.3">
      <c r="A767" s="19"/>
      <c r="B767" s="34">
        <v>79.17</v>
      </c>
      <c r="C767" s="34">
        <v>20.83</v>
      </c>
      <c r="D767" s="38"/>
    </row>
    <row r="768" spans="1:4" x14ac:dyDescent="0.25">
      <c r="A768" s="18">
        <v>3762</v>
      </c>
      <c r="B768" s="33">
        <v>25</v>
      </c>
      <c r="C768" s="33">
        <v>3</v>
      </c>
      <c r="D768" s="39">
        <v>28</v>
      </c>
    </row>
    <row r="769" spans="1:4" ht="15.75" thickBot="1" x14ac:dyDescent="0.3">
      <c r="A769" s="19"/>
      <c r="B769" s="34">
        <v>89.29</v>
      </c>
      <c r="C769" s="34">
        <v>10.71</v>
      </c>
      <c r="D769" s="38"/>
    </row>
    <row r="770" spans="1:4" x14ac:dyDescent="0.25">
      <c r="A770" s="18">
        <v>3020</v>
      </c>
      <c r="B770" s="33">
        <v>18</v>
      </c>
      <c r="C770" s="33">
        <v>1</v>
      </c>
      <c r="D770" s="39">
        <v>19</v>
      </c>
    </row>
    <row r="771" spans="1:4" ht="15.75" thickBot="1" x14ac:dyDescent="0.3">
      <c r="A771" s="19"/>
      <c r="B771" s="34">
        <v>94.74</v>
      </c>
      <c r="C771" s="34">
        <v>5.26</v>
      </c>
      <c r="D771" s="38"/>
    </row>
    <row r="772" spans="1:4" x14ac:dyDescent="0.25">
      <c r="A772" s="18">
        <v>3682</v>
      </c>
      <c r="B772" s="33">
        <v>26</v>
      </c>
      <c r="C772" s="33">
        <v>1</v>
      </c>
      <c r="D772" s="39">
        <v>27</v>
      </c>
    </row>
    <row r="773" spans="1:4" ht="15.75" thickBot="1" x14ac:dyDescent="0.3">
      <c r="A773" s="19"/>
      <c r="B773" s="34">
        <v>96.3</v>
      </c>
      <c r="C773" s="34">
        <v>3.7</v>
      </c>
      <c r="D773" s="38"/>
    </row>
    <row r="774" spans="1:4" x14ac:dyDescent="0.25">
      <c r="A774" s="18">
        <v>5592</v>
      </c>
      <c r="B774" s="33">
        <v>24</v>
      </c>
      <c r="C774" s="33">
        <v>0</v>
      </c>
      <c r="D774" s="39">
        <v>24</v>
      </c>
    </row>
    <row r="775" spans="1:4" ht="15.75" thickBot="1" x14ac:dyDescent="0.3">
      <c r="A775" s="19"/>
      <c r="B775" s="34">
        <v>100</v>
      </c>
      <c r="C775" s="34">
        <v>0</v>
      </c>
      <c r="D775" s="38"/>
    </row>
    <row r="776" spans="1:4" x14ac:dyDescent="0.25">
      <c r="A776" s="18">
        <v>3234</v>
      </c>
      <c r="B776" s="33">
        <v>16</v>
      </c>
      <c r="C776" s="33">
        <v>2</v>
      </c>
      <c r="D776" s="39">
        <v>18</v>
      </c>
    </row>
    <row r="777" spans="1:4" ht="15.75" thickBot="1" x14ac:dyDescent="0.3">
      <c r="A777" s="19"/>
      <c r="B777" s="34">
        <v>88.89</v>
      </c>
      <c r="C777" s="34">
        <v>11.11</v>
      </c>
      <c r="D777" s="38"/>
    </row>
    <row r="778" spans="1:4" x14ac:dyDescent="0.25">
      <c r="A778" s="18">
        <v>3559</v>
      </c>
      <c r="B778" s="33">
        <v>22</v>
      </c>
      <c r="C778" s="33">
        <v>2</v>
      </c>
      <c r="D778" s="39">
        <v>24</v>
      </c>
    </row>
    <row r="779" spans="1:4" ht="15.75" thickBot="1" x14ac:dyDescent="0.3">
      <c r="A779" s="19"/>
      <c r="B779" s="34">
        <v>91.67</v>
      </c>
      <c r="C779" s="34">
        <v>8.33</v>
      </c>
      <c r="D779" s="38"/>
    </row>
    <row r="780" spans="1:4" x14ac:dyDescent="0.25">
      <c r="A780" s="18">
        <v>3561</v>
      </c>
      <c r="B780" s="33">
        <v>21</v>
      </c>
      <c r="C780" s="33">
        <v>0</v>
      </c>
      <c r="D780" s="39">
        <v>21</v>
      </c>
    </row>
    <row r="781" spans="1:4" ht="15.75" thickBot="1" x14ac:dyDescent="0.3">
      <c r="A781" s="19"/>
      <c r="B781" s="34">
        <v>100</v>
      </c>
      <c r="C781" s="34">
        <v>0</v>
      </c>
      <c r="D781" s="38"/>
    </row>
    <row r="782" spans="1:4" x14ac:dyDescent="0.25">
      <c r="A782" s="18">
        <v>8911</v>
      </c>
      <c r="B782" s="33">
        <v>24</v>
      </c>
      <c r="C782" s="33">
        <v>1</v>
      </c>
      <c r="D782" s="39">
        <v>25</v>
      </c>
    </row>
    <row r="783" spans="1:4" ht="15.75" thickBot="1" x14ac:dyDescent="0.3">
      <c r="A783" s="19"/>
      <c r="B783" s="34">
        <v>96</v>
      </c>
      <c r="C783" s="34">
        <v>4</v>
      </c>
      <c r="D783" s="38"/>
    </row>
    <row r="784" spans="1:4" x14ac:dyDescent="0.25">
      <c r="A784" s="18">
        <v>3013</v>
      </c>
      <c r="B784" s="33">
        <v>26</v>
      </c>
      <c r="C784" s="33">
        <v>0</v>
      </c>
      <c r="D784" s="39">
        <v>26</v>
      </c>
    </row>
    <row r="785" spans="1:4" ht="15.75" thickBot="1" x14ac:dyDescent="0.3">
      <c r="A785" s="19"/>
      <c r="B785" s="34">
        <v>100</v>
      </c>
      <c r="C785" s="34">
        <v>0</v>
      </c>
      <c r="D785" s="38"/>
    </row>
    <row r="786" spans="1:4" x14ac:dyDescent="0.25">
      <c r="A786" s="18">
        <v>4821</v>
      </c>
      <c r="B786" s="33">
        <v>16</v>
      </c>
      <c r="C786" s="33">
        <v>0</v>
      </c>
      <c r="D786" s="39">
        <v>16</v>
      </c>
    </row>
    <row r="787" spans="1:4" ht="15.75" thickBot="1" x14ac:dyDescent="0.3">
      <c r="A787" s="19"/>
      <c r="B787" s="34">
        <v>100</v>
      </c>
      <c r="C787" s="34">
        <v>0</v>
      </c>
      <c r="D787" s="38"/>
    </row>
    <row r="788" spans="1:4" x14ac:dyDescent="0.25">
      <c r="A788" s="18">
        <v>3694</v>
      </c>
      <c r="B788" s="33">
        <v>11</v>
      </c>
      <c r="C788" s="33">
        <v>7</v>
      </c>
      <c r="D788" s="39">
        <v>18</v>
      </c>
    </row>
    <row r="789" spans="1:4" ht="15.75" thickBot="1" x14ac:dyDescent="0.3">
      <c r="A789" s="19"/>
      <c r="B789" s="34">
        <v>61.11</v>
      </c>
      <c r="C789" s="34">
        <v>38.89</v>
      </c>
      <c r="D789" s="38"/>
    </row>
    <row r="790" spans="1:4" x14ac:dyDescent="0.25">
      <c r="A790" s="18">
        <v>3706</v>
      </c>
      <c r="B790" s="33">
        <v>13</v>
      </c>
      <c r="C790" s="33">
        <v>2</v>
      </c>
      <c r="D790" s="39">
        <v>15</v>
      </c>
    </row>
    <row r="791" spans="1:4" ht="15.75" thickBot="1" x14ac:dyDescent="0.3">
      <c r="A791" s="19"/>
      <c r="B791" s="34">
        <v>86.67</v>
      </c>
      <c r="C791" s="34">
        <v>13.33</v>
      </c>
      <c r="D791" s="38"/>
    </row>
    <row r="792" spans="1:4" x14ac:dyDescent="0.25">
      <c r="A792" s="18">
        <v>8031</v>
      </c>
      <c r="B792" s="33">
        <v>18</v>
      </c>
      <c r="C792" s="33">
        <v>5</v>
      </c>
      <c r="D792" s="39">
        <v>23</v>
      </c>
    </row>
    <row r="793" spans="1:4" ht="15.75" thickBot="1" x14ac:dyDescent="0.3">
      <c r="A793" s="19"/>
      <c r="B793" s="34">
        <v>78.260000000000005</v>
      </c>
      <c r="C793" s="34">
        <v>21.74</v>
      </c>
      <c r="D793" s="38"/>
    </row>
    <row r="794" spans="1:4" x14ac:dyDescent="0.25">
      <c r="A794" s="18">
        <v>3797</v>
      </c>
      <c r="B794" s="33">
        <v>16</v>
      </c>
      <c r="C794" s="33">
        <v>0</v>
      </c>
      <c r="D794" s="39">
        <v>16</v>
      </c>
    </row>
    <row r="795" spans="1:4" ht="15.75" thickBot="1" x14ac:dyDescent="0.3">
      <c r="A795" s="19"/>
      <c r="B795" s="34">
        <v>100</v>
      </c>
      <c r="C795" s="34">
        <v>0</v>
      </c>
      <c r="D795" s="38"/>
    </row>
    <row r="796" spans="1:4" x14ac:dyDescent="0.25">
      <c r="A796" s="18">
        <v>3641</v>
      </c>
      <c r="B796" s="33">
        <v>21</v>
      </c>
      <c r="C796" s="33">
        <v>3</v>
      </c>
      <c r="D796" s="39">
        <v>24</v>
      </c>
    </row>
    <row r="797" spans="1:4" ht="15.75" thickBot="1" x14ac:dyDescent="0.3">
      <c r="A797" s="19"/>
      <c r="B797" s="34">
        <v>87.5</v>
      </c>
      <c r="C797" s="34">
        <v>12.5</v>
      </c>
      <c r="D797" s="38"/>
    </row>
    <row r="798" spans="1:4" x14ac:dyDescent="0.25">
      <c r="A798" s="18">
        <v>3178</v>
      </c>
      <c r="B798" s="33">
        <v>16</v>
      </c>
      <c r="C798" s="33">
        <v>0</v>
      </c>
      <c r="D798" s="39">
        <v>16</v>
      </c>
    </row>
    <row r="799" spans="1:4" ht="15.75" thickBot="1" x14ac:dyDescent="0.3">
      <c r="A799" s="19"/>
      <c r="B799" s="34">
        <v>100</v>
      </c>
      <c r="C799" s="34">
        <v>0</v>
      </c>
      <c r="D799" s="38"/>
    </row>
    <row r="800" spans="1:4" x14ac:dyDescent="0.25">
      <c r="A800" s="18">
        <v>3144</v>
      </c>
      <c r="B800" s="33">
        <v>11</v>
      </c>
      <c r="C800" s="33">
        <v>0</v>
      </c>
      <c r="D800" s="39">
        <v>11</v>
      </c>
    </row>
    <row r="801" spans="1:4" ht="15.75" thickBot="1" x14ac:dyDescent="0.3">
      <c r="A801" s="19"/>
      <c r="B801" s="34">
        <v>100</v>
      </c>
      <c r="C801" s="34">
        <v>0</v>
      </c>
      <c r="D801" s="38"/>
    </row>
    <row r="802" spans="1:4" x14ac:dyDescent="0.25">
      <c r="A802" s="18">
        <v>3741</v>
      </c>
      <c r="B802" s="33">
        <v>22</v>
      </c>
      <c r="C802" s="33">
        <v>0</v>
      </c>
      <c r="D802" s="39">
        <v>22</v>
      </c>
    </row>
    <row r="803" spans="1:4" ht="15.75" thickBot="1" x14ac:dyDescent="0.3">
      <c r="A803" s="19"/>
      <c r="B803" s="34">
        <v>100</v>
      </c>
      <c r="C803" s="34">
        <v>0</v>
      </c>
      <c r="D803" s="38"/>
    </row>
    <row r="804" spans="1:4" x14ac:dyDescent="0.25">
      <c r="A804" s="18">
        <v>3098</v>
      </c>
      <c r="B804" s="33">
        <v>18</v>
      </c>
      <c r="C804" s="33">
        <v>1</v>
      </c>
      <c r="D804" s="39">
        <v>19</v>
      </c>
    </row>
    <row r="805" spans="1:4" ht="15.75" thickBot="1" x14ac:dyDescent="0.3">
      <c r="A805" s="19"/>
      <c r="B805" s="34">
        <v>94.74</v>
      </c>
      <c r="C805" s="34">
        <v>5.26</v>
      </c>
      <c r="D805" s="38"/>
    </row>
    <row r="806" spans="1:4" x14ac:dyDescent="0.25">
      <c r="A806" s="18">
        <v>3708</v>
      </c>
      <c r="B806" s="33">
        <v>12</v>
      </c>
      <c r="C806" s="33">
        <v>0</v>
      </c>
      <c r="D806" s="39">
        <v>12</v>
      </c>
    </row>
    <row r="807" spans="1:4" ht="15.75" thickBot="1" x14ac:dyDescent="0.3">
      <c r="A807" s="19"/>
      <c r="B807" s="34">
        <v>100</v>
      </c>
      <c r="C807" s="34">
        <v>0</v>
      </c>
      <c r="D807" s="38"/>
    </row>
    <row r="808" spans="1:4" x14ac:dyDescent="0.25">
      <c r="A808" s="18">
        <v>3779</v>
      </c>
      <c r="B808" s="33">
        <v>14</v>
      </c>
      <c r="C808" s="33">
        <v>2</v>
      </c>
      <c r="D808" s="39">
        <v>16</v>
      </c>
    </row>
    <row r="809" spans="1:4" ht="15.75" thickBot="1" x14ac:dyDescent="0.3">
      <c r="A809" s="19"/>
      <c r="B809" s="34">
        <v>87.5</v>
      </c>
      <c r="C809" s="34">
        <v>12.5</v>
      </c>
      <c r="D809" s="38"/>
    </row>
    <row r="810" spans="1:4" x14ac:dyDescent="0.25">
      <c r="A810" s="18">
        <v>3791</v>
      </c>
      <c r="B810" s="33">
        <v>15</v>
      </c>
      <c r="C810" s="33">
        <v>0</v>
      </c>
      <c r="D810" s="39">
        <v>15</v>
      </c>
    </row>
    <row r="811" spans="1:4" ht="15.75" thickBot="1" x14ac:dyDescent="0.3">
      <c r="A811" s="19"/>
      <c r="B811" s="34">
        <v>100</v>
      </c>
      <c r="C811" s="34">
        <v>0</v>
      </c>
      <c r="D811" s="38"/>
    </row>
    <row r="812" spans="1:4" x14ac:dyDescent="0.25">
      <c r="A812" s="18">
        <v>3047</v>
      </c>
      <c r="B812" s="33">
        <v>9</v>
      </c>
      <c r="C812" s="33">
        <v>1</v>
      </c>
      <c r="D812" s="39">
        <v>10</v>
      </c>
    </row>
    <row r="813" spans="1:4" ht="15.75" thickBot="1" x14ac:dyDescent="0.3">
      <c r="A813" s="19"/>
      <c r="B813" s="34">
        <v>90</v>
      </c>
      <c r="C813" s="34">
        <v>10</v>
      </c>
      <c r="D813" s="38"/>
    </row>
    <row r="814" spans="1:4" x14ac:dyDescent="0.25">
      <c r="A814" s="18">
        <v>3512</v>
      </c>
      <c r="B814" s="33">
        <v>12</v>
      </c>
      <c r="C814" s="33">
        <v>1</v>
      </c>
      <c r="D814" s="39">
        <v>13</v>
      </c>
    </row>
    <row r="815" spans="1:4" ht="15.75" thickBot="1" x14ac:dyDescent="0.3">
      <c r="A815" s="19"/>
      <c r="B815" s="34">
        <v>92.31</v>
      </c>
      <c r="C815" s="34">
        <v>7.69</v>
      </c>
      <c r="D815" s="38"/>
    </row>
    <row r="816" spans="1:4" x14ac:dyDescent="0.25">
      <c r="A816" s="18">
        <v>2791</v>
      </c>
      <c r="B816" s="33">
        <v>10</v>
      </c>
      <c r="C816" s="33">
        <v>3</v>
      </c>
      <c r="D816" s="39">
        <v>13</v>
      </c>
    </row>
    <row r="817" spans="1:4" ht="15.75" thickBot="1" x14ac:dyDescent="0.3">
      <c r="A817" s="19"/>
      <c r="B817" s="34">
        <v>76.92</v>
      </c>
      <c r="C817" s="34">
        <v>23.08</v>
      </c>
      <c r="D817" s="38"/>
    </row>
    <row r="818" spans="1:4" x14ac:dyDescent="0.25">
      <c r="A818" s="18">
        <v>3590</v>
      </c>
      <c r="B818" s="33">
        <v>16</v>
      </c>
      <c r="C818" s="33">
        <v>0</v>
      </c>
      <c r="D818" s="39">
        <v>16</v>
      </c>
    </row>
    <row r="819" spans="1:4" ht="15.75" thickBot="1" x14ac:dyDescent="0.3">
      <c r="A819" s="19"/>
      <c r="B819" s="34">
        <v>100</v>
      </c>
      <c r="C819" s="34">
        <v>0</v>
      </c>
      <c r="D819" s="38"/>
    </row>
    <row r="820" spans="1:4" x14ac:dyDescent="0.25">
      <c r="A820" s="18">
        <v>3043</v>
      </c>
      <c r="B820" s="33">
        <v>6</v>
      </c>
      <c r="C820" s="33">
        <v>0</v>
      </c>
      <c r="D820" s="39">
        <v>6</v>
      </c>
    </row>
    <row r="821" spans="1:4" ht="15.75" thickBot="1" x14ac:dyDescent="0.3">
      <c r="A821" s="19"/>
      <c r="B821" s="34">
        <v>100</v>
      </c>
      <c r="C821" s="34">
        <v>0</v>
      </c>
      <c r="D821" s="38"/>
    </row>
    <row r="822" spans="1:4" x14ac:dyDescent="0.25">
      <c r="A822" s="18">
        <v>3246</v>
      </c>
      <c r="B822" s="33">
        <v>8</v>
      </c>
      <c r="C822" s="33">
        <v>0</v>
      </c>
      <c r="D822" s="39">
        <v>8</v>
      </c>
    </row>
    <row r="823" spans="1:4" ht="15.75" thickBot="1" x14ac:dyDescent="0.3">
      <c r="A823" s="19"/>
      <c r="B823" s="34">
        <v>100</v>
      </c>
      <c r="C823" s="34">
        <v>0</v>
      </c>
      <c r="D823" s="38"/>
    </row>
    <row r="824" spans="1:4" x14ac:dyDescent="0.25">
      <c r="A824" s="18">
        <v>3543</v>
      </c>
      <c r="B824" s="33">
        <v>18</v>
      </c>
      <c r="C824" s="33">
        <v>1</v>
      </c>
      <c r="D824" s="39">
        <v>19</v>
      </c>
    </row>
    <row r="825" spans="1:4" ht="15.75" thickBot="1" x14ac:dyDescent="0.3">
      <c r="A825" s="19"/>
      <c r="B825" s="34">
        <v>94.74</v>
      </c>
      <c r="C825" s="34">
        <v>5.26</v>
      </c>
      <c r="D825" s="38"/>
    </row>
    <row r="826" spans="1:4" x14ac:dyDescent="0.25">
      <c r="A826" s="18">
        <v>5997</v>
      </c>
      <c r="B826" s="33">
        <v>10</v>
      </c>
      <c r="C826" s="33">
        <v>0</v>
      </c>
      <c r="D826" s="39">
        <v>10</v>
      </c>
    </row>
    <row r="827" spans="1:4" ht="15.75" thickBot="1" x14ac:dyDescent="0.3">
      <c r="A827" s="19"/>
      <c r="B827" s="34">
        <v>100</v>
      </c>
      <c r="C827" s="34">
        <v>0</v>
      </c>
      <c r="D827" s="38"/>
    </row>
    <row r="828" spans="1:4" x14ac:dyDescent="0.25">
      <c r="A828" s="18">
        <v>3011</v>
      </c>
      <c r="B828" s="33">
        <v>6</v>
      </c>
      <c r="C828" s="33">
        <v>0</v>
      </c>
      <c r="D828" s="39">
        <v>6</v>
      </c>
    </row>
    <row r="829" spans="1:4" ht="15.75" thickBot="1" x14ac:dyDescent="0.3">
      <c r="A829" s="19"/>
      <c r="B829" s="34">
        <v>100</v>
      </c>
      <c r="C829" s="34">
        <v>0</v>
      </c>
      <c r="D829" s="38"/>
    </row>
    <row r="830" spans="1:4" x14ac:dyDescent="0.25">
      <c r="A830" s="18">
        <v>3681</v>
      </c>
      <c r="B830" s="33">
        <v>10</v>
      </c>
      <c r="C830" s="33">
        <v>2</v>
      </c>
      <c r="D830" s="39">
        <v>12</v>
      </c>
    </row>
    <row r="831" spans="1:4" ht="15.75" thickBot="1" x14ac:dyDescent="0.3">
      <c r="A831" s="19"/>
      <c r="B831" s="34">
        <v>83.33</v>
      </c>
      <c r="C831" s="34">
        <v>16.670000000000002</v>
      </c>
      <c r="D831" s="38"/>
    </row>
    <row r="832" spans="1:4" x14ac:dyDescent="0.25">
      <c r="A832" s="18">
        <v>3102</v>
      </c>
      <c r="B832" s="33">
        <v>17</v>
      </c>
      <c r="C832" s="33">
        <v>2</v>
      </c>
      <c r="D832" s="39">
        <v>19</v>
      </c>
    </row>
    <row r="833" spans="1:4" ht="15.75" thickBot="1" x14ac:dyDescent="0.3">
      <c r="A833" s="19"/>
      <c r="B833" s="34">
        <v>89.47</v>
      </c>
      <c r="C833" s="34">
        <v>10.53</v>
      </c>
      <c r="D833" s="38"/>
    </row>
    <row r="834" spans="1:4" x14ac:dyDescent="0.25">
      <c r="A834" s="18">
        <v>3024</v>
      </c>
      <c r="B834" s="33">
        <v>14</v>
      </c>
      <c r="C834" s="33">
        <v>0</v>
      </c>
      <c r="D834" s="39">
        <v>14</v>
      </c>
    </row>
    <row r="835" spans="1:4" ht="15.75" thickBot="1" x14ac:dyDescent="0.3">
      <c r="A835" s="19"/>
      <c r="B835" s="34">
        <v>100</v>
      </c>
      <c r="C835" s="34">
        <v>0</v>
      </c>
      <c r="D835" s="38"/>
    </row>
    <row r="836" spans="1:4" x14ac:dyDescent="0.25">
      <c r="A836" s="18">
        <v>3696</v>
      </c>
      <c r="B836" s="33">
        <v>12</v>
      </c>
      <c r="C836" s="33">
        <v>4</v>
      </c>
      <c r="D836" s="39">
        <v>16</v>
      </c>
    </row>
    <row r="837" spans="1:4" ht="15.75" thickBot="1" x14ac:dyDescent="0.3">
      <c r="A837" s="19"/>
      <c r="B837" s="34">
        <v>75</v>
      </c>
      <c r="C837" s="34">
        <v>25</v>
      </c>
      <c r="D837" s="38"/>
    </row>
    <row r="838" spans="1:4" x14ac:dyDescent="0.25">
      <c r="A838" s="18">
        <v>3030</v>
      </c>
      <c r="B838" s="33">
        <v>8</v>
      </c>
      <c r="C838" s="33">
        <v>0</v>
      </c>
      <c r="D838" s="39">
        <v>8</v>
      </c>
    </row>
    <row r="839" spans="1:4" ht="15.75" thickBot="1" x14ac:dyDescent="0.3">
      <c r="A839" s="19"/>
      <c r="B839" s="34">
        <v>100</v>
      </c>
      <c r="C839" s="34">
        <v>0</v>
      </c>
      <c r="D839" s="38"/>
    </row>
    <row r="840" spans="1:4" x14ac:dyDescent="0.25">
      <c r="A840" s="18">
        <v>3075</v>
      </c>
      <c r="B840" s="33">
        <v>10</v>
      </c>
      <c r="C840" s="33">
        <v>1</v>
      </c>
      <c r="D840" s="39">
        <v>11</v>
      </c>
    </row>
    <row r="841" spans="1:4" ht="15.75" thickBot="1" x14ac:dyDescent="0.3">
      <c r="A841" s="19"/>
      <c r="B841" s="34">
        <v>90.91</v>
      </c>
      <c r="C841" s="34">
        <v>9.09</v>
      </c>
      <c r="D841" s="38"/>
    </row>
    <row r="842" spans="1:4" x14ac:dyDescent="0.25">
      <c r="A842" s="18">
        <v>3370</v>
      </c>
      <c r="B842" s="33">
        <v>4</v>
      </c>
      <c r="C842" s="33">
        <v>2</v>
      </c>
      <c r="D842" s="39">
        <v>6</v>
      </c>
    </row>
    <row r="843" spans="1:4" ht="15.75" thickBot="1" x14ac:dyDescent="0.3">
      <c r="A843" s="19"/>
      <c r="B843" s="34">
        <v>66.67</v>
      </c>
      <c r="C843" s="34">
        <v>33.33</v>
      </c>
      <c r="D843" s="38"/>
    </row>
    <row r="844" spans="1:4" x14ac:dyDescent="0.25">
      <c r="A844" s="18">
        <v>3253</v>
      </c>
      <c r="B844" s="33">
        <v>9</v>
      </c>
      <c r="C844" s="33">
        <v>2</v>
      </c>
      <c r="D844" s="39">
        <v>11</v>
      </c>
    </row>
    <row r="845" spans="1:4" ht="15.75" thickBot="1" x14ac:dyDescent="0.3">
      <c r="A845" s="19"/>
      <c r="B845" s="34">
        <v>81.819999999999993</v>
      </c>
      <c r="C845" s="34">
        <v>18.18</v>
      </c>
      <c r="D845" s="38"/>
    </row>
    <row r="846" spans="1:4" x14ac:dyDescent="0.25">
      <c r="A846" s="18">
        <v>3380</v>
      </c>
      <c r="B846" s="33">
        <v>6</v>
      </c>
      <c r="C846" s="33">
        <v>0</v>
      </c>
      <c r="D846" s="39">
        <v>6</v>
      </c>
    </row>
    <row r="847" spans="1:4" ht="15.75" thickBot="1" x14ac:dyDescent="0.3">
      <c r="A847" s="19"/>
      <c r="B847" s="34">
        <v>100</v>
      </c>
      <c r="C847" s="34">
        <v>0</v>
      </c>
      <c r="D847" s="38"/>
    </row>
    <row r="848" spans="1:4" x14ac:dyDescent="0.25">
      <c r="A848" s="18">
        <v>3782</v>
      </c>
      <c r="B848" s="33">
        <v>15</v>
      </c>
      <c r="C848" s="33">
        <v>0</v>
      </c>
      <c r="D848" s="39">
        <v>15</v>
      </c>
    </row>
    <row r="849" spans="1:4" ht="15.75" thickBot="1" x14ac:dyDescent="0.3">
      <c r="A849" s="19"/>
      <c r="B849" s="34">
        <v>100</v>
      </c>
      <c r="C849" s="34">
        <v>0</v>
      </c>
      <c r="D849" s="38"/>
    </row>
    <row r="850" spans="1:4" x14ac:dyDescent="0.25">
      <c r="A850" s="18">
        <v>3575</v>
      </c>
      <c r="B850" s="33">
        <v>13</v>
      </c>
      <c r="C850" s="33">
        <v>2</v>
      </c>
      <c r="D850" s="39">
        <v>15</v>
      </c>
    </row>
    <row r="851" spans="1:4" ht="15.75" thickBot="1" x14ac:dyDescent="0.3">
      <c r="A851" s="19"/>
      <c r="B851" s="34">
        <v>86.67</v>
      </c>
      <c r="C851" s="34">
        <v>13.33</v>
      </c>
      <c r="D851" s="38"/>
    </row>
    <row r="852" spans="1:4" x14ac:dyDescent="0.25">
      <c r="A852" s="18">
        <v>3015</v>
      </c>
      <c r="B852" s="33">
        <v>9</v>
      </c>
      <c r="C852" s="33">
        <v>1</v>
      </c>
      <c r="D852" s="39">
        <v>10</v>
      </c>
    </row>
    <row r="853" spans="1:4" ht="15.75" thickBot="1" x14ac:dyDescent="0.3">
      <c r="A853" s="19"/>
      <c r="B853" s="34">
        <v>90</v>
      </c>
      <c r="C853" s="34">
        <v>10</v>
      </c>
      <c r="D853" s="38"/>
    </row>
    <row r="854" spans="1:4" x14ac:dyDescent="0.25">
      <c r="A854" s="18">
        <v>3596</v>
      </c>
      <c r="B854" s="33">
        <v>6</v>
      </c>
      <c r="C854" s="33">
        <v>0</v>
      </c>
      <c r="D854" s="39">
        <v>6</v>
      </c>
    </row>
    <row r="855" spans="1:4" ht="15.75" thickBot="1" x14ac:dyDescent="0.3">
      <c r="A855" s="19"/>
      <c r="B855" s="34">
        <v>100</v>
      </c>
      <c r="C855" s="34">
        <v>0</v>
      </c>
      <c r="D855" s="38"/>
    </row>
    <row r="856" spans="1:4" x14ac:dyDescent="0.25">
      <c r="A856" s="18">
        <v>3006</v>
      </c>
      <c r="B856" s="33">
        <v>8</v>
      </c>
      <c r="C856" s="33">
        <v>3</v>
      </c>
      <c r="D856" s="39">
        <v>11</v>
      </c>
    </row>
    <row r="857" spans="1:4" ht="15.75" thickBot="1" x14ac:dyDescent="0.3">
      <c r="A857" s="19"/>
      <c r="B857" s="34">
        <v>72.73</v>
      </c>
      <c r="C857" s="34">
        <v>27.27</v>
      </c>
      <c r="D857" s="38"/>
    </row>
    <row r="858" spans="1:4" x14ac:dyDescent="0.25">
      <c r="A858" s="18">
        <v>3613</v>
      </c>
      <c r="B858" s="33">
        <v>10</v>
      </c>
      <c r="C858" s="33">
        <v>0</v>
      </c>
      <c r="D858" s="39">
        <v>10</v>
      </c>
    </row>
    <row r="859" spans="1:4" ht="15.75" thickBot="1" x14ac:dyDescent="0.3">
      <c r="A859" s="19"/>
      <c r="B859" s="34">
        <v>100</v>
      </c>
      <c r="C859" s="34">
        <v>0</v>
      </c>
      <c r="D859" s="38"/>
    </row>
    <row r="860" spans="1:4" x14ac:dyDescent="0.25">
      <c r="A860" s="18">
        <v>3032</v>
      </c>
      <c r="B860" s="33">
        <v>7</v>
      </c>
      <c r="C860" s="33">
        <v>0</v>
      </c>
      <c r="D860" s="39">
        <v>7</v>
      </c>
    </row>
    <row r="861" spans="1:4" ht="15.75" thickBot="1" x14ac:dyDescent="0.3">
      <c r="A861" s="19"/>
      <c r="B861" s="34">
        <v>100</v>
      </c>
      <c r="C861" s="34">
        <v>0</v>
      </c>
      <c r="D861" s="38"/>
    </row>
    <row r="862" spans="1:4" x14ac:dyDescent="0.25">
      <c r="A862" s="18">
        <v>3051</v>
      </c>
      <c r="B862" s="33">
        <v>9</v>
      </c>
      <c r="C862" s="33">
        <v>0</v>
      </c>
      <c r="D862" s="39">
        <v>9</v>
      </c>
    </row>
    <row r="863" spans="1:4" ht="15.75" thickBot="1" x14ac:dyDescent="0.3">
      <c r="A863" s="19"/>
      <c r="B863" s="34">
        <v>100</v>
      </c>
      <c r="C863" s="34">
        <v>0</v>
      </c>
      <c r="D863" s="38"/>
    </row>
    <row r="864" spans="1:4" x14ac:dyDescent="0.25">
      <c r="A864" s="18">
        <v>3564</v>
      </c>
      <c r="B864" s="33">
        <v>9</v>
      </c>
      <c r="C864" s="33">
        <v>1</v>
      </c>
      <c r="D864" s="39">
        <v>10</v>
      </c>
    </row>
    <row r="865" spans="1:4" ht="15.75" thickBot="1" x14ac:dyDescent="0.3">
      <c r="A865" s="19"/>
      <c r="B865" s="34">
        <v>90</v>
      </c>
      <c r="C865" s="34">
        <v>10</v>
      </c>
      <c r="D865" s="38"/>
    </row>
    <row r="866" spans="1:4" x14ac:dyDescent="0.25">
      <c r="A866" s="18">
        <v>3712</v>
      </c>
      <c r="B866" s="33">
        <v>7</v>
      </c>
      <c r="C866" s="33">
        <v>2</v>
      </c>
      <c r="D866" s="39">
        <v>9</v>
      </c>
    </row>
    <row r="867" spans="1:4" ht="15.75" thickBot="1" x14ac:dyDescent="0.3">
      <c r="A867" s="19"/>
      <c r="B867" s="34">
        <v>77.78</v>
      </c>
      <c r="C867" s="34">
        <v>22.22</v>
      </c>
      <c r="D867" s="38"/>
    </row>
    <row r="868" spans="1:4" x14ac:dyDescent="0.25">
      <c r="A868" s="18">
        <v>3761</v>
      </c>
      <c r="B868" s="33">
        <v>11</v>
      </c>
      <c r="C868" s="33">
        <v>0</v>
      </c>
      <c r="D868" s="39">
        <v>11</v>
      </c>
    </row>
    <row r="869" spans="1:4" ht="15.75" thickBot="1" x14ac:dyDescent="0.3">
      <c r="A869" s="19"/>
      <c r="B869" s="34">
        <v>100</v>
      </c>
      <c r="C869" s="34">
        <v>0</v>
      </c>
      <c r="D869" s="38"/>
    </row>
    <row r="870" spans="1:4" x14ac:dyDescent="0.25">
      <c r="A870" s="18">
        <v>3077</v>
      </c>
      <c r="B870" s="33">
        <v>5</v>
      </c>
      <c r="C870" s="33">
        <v>0</v>
      </c>
      <c r="D870" s="39">
        <v>5</v>
      </c>
    </row>
    <row r="871" spans="1:4" ht="15.75" thickBot="1" x14ac:dyDescent="0.3">
      <c r="A871" s="19"/>
      <c r="B871" s="34">
        <v>100</v>
      </c>
      <c r="C871" s="34">
        <v>0</v>
      </c>
      <c r="D871" s="38"/>
    </row>
    <row r="872" spans="1:4" x14ac:dyDescent="0.25">
      <c r="A872" s="18">
        <v>3245</v>
      </c>
      <c r="B872" s="33">
        <v>8</v>
      </c>
      <c r="C872" s="33">
        <v>1</v>
      </c>
      <c r="D872" s="39">
        <v>9</v>
      </c>
    </row>
    <row r="873" spans="1:4" ht="15.75" thickBot="1" x14ac:dyDescent="0.3">
      <c r="A873" s="19"/>
      <c r="B873" s="34">
        <v>88.89</v>
      </c>
      <c r="C873" s="34">
        <v>11.11</v>
      </c>
      <c r="D873" s="38"/>
    </row>
    <row r="874" spans="1:4" x14ac:dyDescent="0.25">
      <c r="A874" s="18">
        <v>3539</v>
      </c>
      <c r="B874" s="33">
        <v>4</v>
      </c>
      <c r="C874" s="33">
        <v>0</v>
      </c>
      <c r="D874" s="39">
        <v>4</v>
      </c>
    </row>
    <row r="875" spans="1:4" ht="15.75" thickBot="1" x14ac:dyDescent="0.3">
      <c r="A875" s="19"/>
      <c r="B875" s="34">
        <v>100</v>
      </c>
      <c r="C875" s="34">
        <v>0</v>
      </c>
      <c r="D875" s="38"/>
    </row>
    <row r="876" spans="1:4" x14ac:dyDescent="0.25">
      <c r="A876" s="18">
        <v>3591</v>
      </c>
      <c r="B876" s="33">
        <v>12</v>
      </c>
      <c r="C876" s="33">
        <v>0</v>
      </c>
      <c r="D876" s="39">
        <v>12</v>
      </c>
    </row>
    <row r="877" spans="1:4" ht="15.75" thickBot="1" x14ac:dyDescent="0.3">
      <c r="A877" s="19"/>
      <c r="B877" s="34">
        <v>100</v>
      </c>
      <c r="C877" s="34">
        <v>0</v>
      </c>
      <c r="D877" s="38"/>
    </row>
    <row r="878" spans="1:4" x14ac:dyDescent="0.25">
      <c r="A878" s="18">
        <v>3770</v>
      </c>
      <c r="B878" s="33">
        <v>4</v>
      </c>
      <c r="C878" s="33">
        <v>1</v>
      </c>
      <c r="D878" s="39">
        <v>5</v>
      </c>
    </row>
    <row r="879" spans="1:4" ht="15.75" thickBot="1" x14ac:dyDescent="0.3">
      <c r="A879" s="19"/>
      <c r="B879" s="34">
        <v>80</v>
      </c>
      <c r="C879" s="34">
        <v>20</v>
      </c>
      <c r="D879" s="38"/>
    </row>
    <row r="880" spans="1:4" x14ac:dyDescent="0.25">
      <c r="A880" s="18">
        <v>3794</v>
      </c>
      <c r="B880" s="33">
        <v>6</v>
      </c>
      <c r="C880" s="33">
        <v>1</v>
      </c>
      <c r="D880" s="39">
        <v>7</v>
      </c>
    </row>
    <row r="881" spans="1:4" ht="15.75" thickBot="1" x14ac:dyDescent="0.3">
      <c r="A881" s="19"/>
      <c r="B881" s="34">
        <v>85.71</v>
      </c>
      <c r="C881" s="34">
        <v>14.29</v>
      </c>
      <c r="D881" s="38"/>
    </row>
    <row r="882" spans="1:4" x14ac:dyDescent="0.25">
      <c r="A882" s="18">
        <v>3181</v>
      </c>
      <c r="B882" s="33">
        <v>3</v>
      </c>
      <c r="C882" s="33">
        <v>4</v>
      </c>
      <c r="D882" s="39">
        <v>7</v>
      </c>
    </row>
    <row r="883" spans="1:4" ht="15.75" thickBot="1" x14ac:dyDescent="0.3">
      <c r="A883" s="19"/>
      <c r="B883" s="34">
        <v>42.86</v>
      </c>
      <c r="C883" s="34">
        <v>57.14</v>
      </c>
      <c r="D883" s="38"/>
    </row>
    <row r="884" spans="1:4" x14ac:dyDescent="0.25">
      <c r="A884" s="18">
        <v>3217</v>
      </c>
      <c r="B884" s="33">
        <v>7</v>
      </c>
      <c r="C884" s="33">
        <v>0</v>
      </c>
      <c r="D884" s="39">
        <v>7</v>
      </c>
    </row>
    <row r="885" spans="1:4" ht="15.75" thickBot="1" x14ac:dyDescent="0.3">
      <c r="A885" s="19"/>
      <c r="B885" s="34">
        <v>100</v>
      </c>
      <c r="C885" s="34">
        <v>0</v>
      </c>
      <c r="D885" s="38"/>
    </row>
    <row r="886" spans="1:4" x14ac:dyDescent="0.25">
      <c r="A886" s="18">
        <v>3294</v>
      </c>
      <c r="B886" s="33">
        <v>7</v>
      </c>
      <c r="C886" s="33">
        <v>1</v>
      </c>
      <c r="D886" s="39">
        <v>8</v>
      </c>
    </row>
    <row r="887" spans="1:4" ht="15.75" thickBot="1" x14ac:dyDescent="0.3">
      <c r="A887" s="19"/>
      <c r="B887" s="34">
        <v>87.5</v>
      </c>
      <c r="C887" s="34">
        <v>12.5</v>
      </c>
      <c r="D887" s="38"/>
    </row>
    <row r="888" spans="1:4" x14ac:dyDescent="0.25">
      <c r="A888" s="18">
        <v>3582</v>
      </c>
      <c r="B888" s="33">
        <v>16</v>
      </c>
      <c r="C888" s="33">
        <v>0</v>
      </c>
      <c r="D888" s="39">
        <v>16</v>
      </c>
    </row>
    <row r="889" spans="1:4" ht="15.75" thickBot="1" x14ac:dyDescent="0.3">
      <c r="A889" s="19"/>
      <c r="B889" s="34">
        <v>100</v>
      </c>
      <c r="C889" s="34">
        <v>0</v>
      </c>
      <c r="D889" s="38"/>
    </row>
    <row r="890" spans="1:4" x14ac:dyDescent="0.25">
      <c r="A890" s="18">
        <v>3048</v>
      </c>
      <c r="B890" s="33">
        <v>3</v>
      </c>
      <c r="C890" s="33">
        <v>0</v>
      </c>
      <c r="D890" s="39">
        <v>3</v>
      </c>
    </row>
    <row r="891" spans="1:4" ht="15.75" thickBot="1" x14ac:dyDescent="0.3">
      <c r="A891" s="19"/>
      <c r="B891" s="34">
        <v>100</v>
      </c>
      <c r="C891" s="34">
        <v>0</v>
      </c>
      <c r="D891" s="38"/>
    </row>
    <row r="892" spans="1:4" x14ac:dyDescent="0.25">
      <c r="A892" s="18">
        <v>7339</v>
      </c>
      <c r="B892" s="33">
        <v>5</v>
      </c>
      <c r="C892" s="33">
        <v>0</v>
      </c>
      <c r="D892" s="39">
        <v>5</v>
      </c>
    </row>
    <row r="893" spans="1:4" ht="15.75" thickBot="1" x14ac:dyDescent="0.3">
      <c r="A893" s="19"/>
      <c r="B893" s="34">
        <v>100</v>
      </c>
      <c r="C893" s="34">
        <v>0</v>
      </c>
      <c r="D893" s="38"/>
    </row>
    <row r="894" spans="1:4" x14ac:dyDescent="0.25">
      <c r="A894" s="18">
        <v>3031</v>
      </c>
      <c r="B894" s="33">
        <v>6</v>
      </c>
      <c r="C894" s="33">
        <v>0</v>
      </c>
      <c r="D894" s="39">
        <v>6</v>
      </c>
    </row>
    <row r="895" spans="1:4" ht="15.75" thickBot="1" x14ac:dyDescent="0.3">
      <c r="A895" s="19"/>
      <c r="B895" s="34">
        <v>100</v>
      </c>
      <c r="C895" s="34">
        <v>0</v>
      </c>
      <c r="D895" s="38"/>
    </row>
    <row r="896" spans="1:4" x14ac:dyDescent="0.25">
      <c r="A896" s="18">
        <v>3180</v>
      </c>
      <c r="B896" s="33">
        <v>1</v>
      </c>
      <c r="C896" s="33">
        <v>0</v>
      </c>
      <c r="D896" s="39">
        <v>1</v>
      </c>
    </row>
    <row r="897" spans="1:4" ht="15.75" thickBot="1" x14ac:dyDescent="0.3">
      <c r="A897" s="19"/>
      <c r="B897" s="34">
        <v>100</v>
      </c>
      <c r="C897" s="34">
        <v>0</v>
      </c>
      <c r="D897" s="38"/>
    </row>
    <row r="898" spans="1:4" x14ac:dyDescent="0.25">
      <c r="A898" s="18">
        <v>3517</v>
      </c>
      <c r="B898" s="33">
        <v>3</v>
      </c>
      <c r="C898" s="33">
        <v>0</v>
      </c>
      <c r="D898" s="39">
        <v>3</v>
      </c>
    </row>
    <row r="899" spans="1:4" ht="15.75" thickBot="1" x14ac:dyDescent="0.3">
      <c r="A899" s="19"/>
      <c r="B899" s="34">
        <v>100</v>
      </c>
      <c r="C899" s="34">
        <v>0</v>
      </c>
      <c r="D899" s="38"/>
    </row>
    <row r="900" spans="1:4" x14ac:dyDescent="0.25">
      <c r="A900" s="18">
        <v>3729</v>
      </c>
      <c r="B900" s="33">
        <v>4</v>
      </c>
      <c r="C900" s="33">
        <v>3</v>
      </c>
      <c r="D900" s="39">
        <v>7</v>
      </c>
    </row>
    <row r="901" spans="1:4" ht="15.75" thickBot="1" x14ac:dyDescent="0.3">
      <c r="A901" s="19"/>
      <c r="B901" s="34">
        <v>57.14</v>
      </c>
      <c r="C901" s="34">
        <v>42.86</v>
      </c>
      <c r="D901" s="38"/>
    </row>
    <row r="902" spans="1:4" x14ac:dyDescent="0.25">
      <c r="A902" s="18">
        <v>3012</v>
      </c>
      <c r="B902" s="33">
        <v>11</v>
      </c>
      <c r="C902" s="33">
        <v>1</v>
      </c>
      <c r="D902" s="39">
        <v>12</v>
      </c>
    </row>
    <row r="903" spans="1:4" ht="15.75" thickBot="1" x14ac:dyDescent="0.3">
      <c r="A903" s="19"/>
      <c r="B903" s="34">
        <v>91.67</v>
      </c>
      <c r="C903" s="34">
        <v>8.33</v>
      </c>
      <c r="D903" s="38"/>
    </row>
    <row r="904" spans="1:4" x14ac:dyDescent="0.25">
      <c r="A904" s="18">
        <v>3548</v>
      </c>
      <c r="B904" s="33">
        <v>3</v>
      </c>
      <c r="C904" s="33">
        <v>2</v>
      </c>
      <c r="D904" s="39">
        <v>5</v>
      </c>
    </row>
    <row r="905" spans="1:4" ht="15.75" thickBot="1" x14ac:dyDescent="0.3">
      <c r="A905" s="19"/>
      <c r="B905" s="34">
        <v>60</v>
      </c>
      <c r="C905" s="34">
        <v>40</v>
      </c>
      <c r="D905" s="38"/>
    </row>
    <row r="906" spans="1:4" x14ac:dyDescent="0.25">
      <c r="A906" s="18">
        <v>3752</v>
      </c>
      <c r="B906" s="33">
        <v>1</v>
      </c>
      <c r="C906" s="33">
        <v>0</v>
      </c>
      <c r="D906" s="39">
        <v>1</v>
      </c>
    </row>
    <row r="907" spans="1:4" ht="15.75" thickBot="1" x14ac:dyDescent="0.3">
      <c r="A907" s="19"/>
      <c r="B907" s="34">
        <v>100</v>
      </c>
      <c r="C907" s="34">
        <v>0</v>
      </c>
      <c r="D907" s="38"/>
    </row>
    <row r="908" spans="1:4" x14ac:dyDescent="0.25">
      <c r="A908" s="18">
        <v>3017</v>
      </c>
      <c r="B908" s="33">
        <v>7</v>
      </c>
      <c r="C908" s="33">
        <v>1</v>
      </c>
      <c r="D908" s="39">
        <v>8</v>
      </c>
    </row>
    <row r="909" spans="1:4" ht="15.75" thickBot="1" x14ac:dyDescent="0.3">
      <c r="A909" s="19"/>
      <c r="B909" s="34">
        <v>87.5</v>
      </c>
      <c r="C909" s="34">
        <v>12.5</v>
      </c>
      <c r="D909" s="38"/>
    </row>
    <row r="910" spans="1:4" x14ac:dyDescent="0.25">
      <c r="A910" s="18">
        <v>3565</v>
      </c>
      <c r="B910" s="33">
        <v>6</v>
      </c>
      <c r="C910" s="33">
        <v>0</v>
      </c>
      <c r="D910" s="39">
        <v>6</v>
      </c>
    </row>
    <row r="911" spans="1:4" ht="15.75" thickBot="1" x14ac:dyDescent="0.3">
      <c r="A911" s="19"/>
      <c r="B911" s="34">
        <v>100</v>
      </c>
      <c r="C911" s="34">
        <v>0</v>
      </c>
      <c r="D911" s="38"/>
    </row>
    <row r="912" spans="1:4" x14ac:dyDescent="0.25">
      <c r="A912" s="18">
        <v>3187</v>
      </c>
      <c r="B912" s="33">
        <v>4</v>
      </c>
      <c r="C912" s="33">
        <v>0</v>
      </c>
      <c r="D912" s="39">
        <v>4</v>
      </c>
    </row>
    <row r="913" spans="1:4" ht="15.75" thickBot="1" x14ac:dyDescent="0.3">
      <c r="A913" s="19"/>
      <c r="B913" s="34">
        <v>100</v>
      </c>
      <c r="C913" s="34">
        <v>0</v>
      </c>
      <c r="D913" s="38"/>
    </row>
    <row r="914" spans="1:4" x14ac:dyDescent="0.25">
      <c r="A914" s="18">
        <v>3016</v>
      </c>
      <c r="B914" s="33">
        <v>3</v>
      </c>
      <c r="C914" s="33">
        <v>0</v>
      </c>
      <c r="D914" s="39">
        <v>3</v>
      </c>
    </row>
    <row r="915" spans="1:4" ht="15.75" thickBot="1" x14ac:dyDescent="0.3">
      <c r="A915" s="19"/>
      <c r="B915" s="34">
        <v>100</v>
      </c>
      <c r="C915" s="34">
        <v>0</v>
      </c>
      <c r="D915" s="38"/>
    </row>
    <row r="916" spans="1:4" x14ac:dyDescent="0.25">
      <c r="A916" s="18">
        <v>3563</v>
      </c>
      <c r="B916" s="33">
        <v>3</v>
      </c>
      <c r="C916" s="33">
        <v>0</v>
      </c>
      <c r="D916" s="39">
        <v>3</v>
      </c>
    </row>
    <row r="917" spans="1:4" ht="15.75" thickBot="1" x14ac:dyDescent="0.3">
      <c r="A917" s="19"/>
      <c r="B917" s="34">
        <v>100</v>
      </c>
      <c r="C917" s="34">
        <v>0</v>
      </c>
      <c r="D917" s="38"/>
    </row>
    <row r="918" spans="1:4" x14ac:dyDescent="0.25">
      <c r="A918" s="18">
        <v>3566</v>
      </c>
      <c r="B918" s="33">
        <v>1</v>
      </c>
      <c r="C918" s="33">
        <v>0</v>
      </c>
      <c r="D918" s="39">
        <v>1</v>
      </c>
    </row>
    <row r="919" spans="1:4" ht="15.75" thickBot="1" x14ac:dyDescent="0.3">
      <c r="A919" s="19"/>
      <c r="B919" s="34">
        <v>100</v>
      </c>
      <c r="C919" s="34">
        <v>0</v>
      </c>
      <c r="D919" s="38"/>
    </row>
    <row r="920" spans="1:4" x14ac:dyDescent="0.25">
      <c r="A920" s="18">
        <v>3580</v>
      </c>
      <c r="B920" s="33">
        <v>7</v>
      </c>
      <c r="C920" s="33">
        <v>0</v>
      </c>
      <c r="D920" s="39">
        <v>7</v>
      </c>
    </row>
    <row r="921" spans="1:4" ht="15.75" thickBot="1" x14ac:dyDescent="0.3">
      <c r="A921" s="19"/>
      <c r="B921" s="34">
        <v>100</v>
      </c>
      <c r="C921" s="34">
        <v>0</v>
      </c>
      <c r="D921" s="38"/>
    </row>
    <row r="922" spans="1:4" x14ac:dyDescent="0.25">
      <c r="A922" s="18">
        <v>3634</v>
      </c>
      <c r="B922" s="33">
        <v>2</v>
      </c>
      <c r="C922" s="33">
        <v>2</v>
      </c>
      <c r="D922" s="39">
        <v>4</v>
      </c>
    </row>
    <row r="923" spans="1:4" ht="15.75" thickBot="1" x14ac:dyDescent="0.3">
      <c r="A923" s="19"/>
      <c r="B923" s="34">
        <v>50</v>
      </c>
      <c r="C923" s="34">
        <v>50</v>
      </c>
      <c r="D923" s="38"/>
    </row>
    <row r="924" spans="1:4" x14ac:dyDescent="0.25">
      <c r="A924" s="18">
        <v>3748</v>
      </c>
      <c r="B924" s="33">
        <v>4</v>
      </c>
      <c r="C924" s="33">
        <v>1</v>
      </c>
      <c r="D924" s="39">
        <v>5</v>
      </c>
    </row>
    <row r="925" spans="1:4" ht="15.75" thickBot="1" x14ac:dyDescent="0.3">
      <c r="A925" s="19"/>
      <c r="B925" s="34">
        <v>80</v>
      </c>
      <c r="C925" s="34">
        <v>20</v>
      </c>
      <c r="D925" s="38"/>
    </row>
    <row r="926" spans="1:4" x14ac:dyDescent="0.25">
      <c r="A926" s="18">
        <v>3766</v>
      </c>
      <c r="B926" s="33">
        <v>5</v>
      </c>
      <c r="C926" s="33">
        <v>0</v>
      </c>
      <c r="D926" s="39">
        <v>5</v>
      </c>
    </row>
    <row r="927" spans="1:4" ht="15.75" thickBot="1" x14ac:dyDescent="0.3">
      <c r="A927" s="19"/>
      <c r="B927" s="34">
        <v>100</v>
      </c>
      <c r="C927" s="34">
        <v>0</v>
      </c>
      <c r="D927" s="38"/>
    </row>
    <row r="928" spans="1:4" x14ac:dyDescent="0.25">
      <c r="A928" s="18">
        <v>3100</v>
      </c>
      <c r="B928" s="33">
        <v>3</v>
      </c>
      <c r="C928" s="33">
        <v>0</v>
      </c>
      <c r="D928" s="39">
        <v>3</v>
      </c>
    </row>
    <row r="929" spans="1:4" ht="15.75" thickBot="1" x14ac:dyDescent="0.3">
      <c r="A929" s="19"/>
      <c r="B929" s="34">
        <v>100</v>
      </c>
      <c r="C929" s="34">
        <v>0</v>
      </c>
      <c r="D929" s="38"/>
    </row>
    <row r="930" spans="1:4" x14ac:dyDescent="0.25">
      <c r="A930" s="18">
        <v>3381</v>
      </c>
      <c r="B930" s="33">
        <v>2</v>
      </c>
      <c r="C930" s="33">
        <v>0</v>
      </c>
      <c r="D930" s="39">
        <v>2</v>
      </c>
    </row>
    <row r="931" spans="1:4" ht="15.75" thickBot="1" x14ac:dyDescent="0.3">
      <c r="A931" s="19"/>
      <c r="B931" s="34">
        <v>100</v>
      </c>
      <c r="C931" s="34">
        <v>0</v>
      </c>
      <c r="D931" s="38"/>
    </row>
    <row r="932" spans="1:4" x14ac:dyDescent="0.25">
      <c r="A932" s="18">
        <v>3707</v>
      </c>
      <c r="B932" s="33">
        <v>8</v>
      </c>
      <c r="C932" s="33">
        <v>0</v>
      </c>
      <c r="D932" s="39">
        <v>8</v>
      </c>
    </row>
    <row r="933" spans="1:4" ht="15.75" thickBot="1" x14ac:dyDescent="0.3">
      <c r="A933" s="19"/>
      <c r="B933" s="34">
        <v>100</v>
      </c>
      <c r="C933" s="34">
        <v>0</v>
      </c>
      <c r="D933" s="38"/>
    </row>
    <row r="934" spans="1:4" x14ac:dyDescent="0.25">
      <c r="A934" s="18">
        <v>3786</v>
      </c>
      <c r="B934" s="33">
        <v>4</v>
      </c>
      <c r="C934" s="33">
        <v>0</v>
      </c>
      <c r="D934" s="39">
        <v>4</v>
      </c>
    </row>
    <row r="935" spans="1:4" ht="15.75" thickBot="1" x14ac:dyDescent="0.3">
      <c r="A935" s="19"/>
      <c r="B935" s="34">
        <v>100</v>
      </c>
      <c r="C935" s="34">
        <v>0</v>
      </c>
      <c r="D935" s="38"/>
    </row>
    <row r="936" spans="1:4" x14ac:dyDescent="0.25">
      <c r="A936" s="18">
        <v>3799</v>
      </c>
      <c r="B936" s="33">
        <v>3</v>
      </c>
      <c r="C936" s="33">
        <v>2</v>
      </c>
      <c r="D936" s="39">
        <v>5</v>
      </c>
    </row>
    <row r="937" spans="1:4" ht="15.75" thickBot="1" x14ac:dyDescent="0.3">
      <c r="A937" s="19"/>
      <c r="B937" s="34">
        <v>60</v>
      </c>
      <c r="C937" s="34">
        <v>40</v>
      </c>
      <c r="D937" s="38"/>
    </row>
    <row r="938" spans="1:4" x14ac:dyDescent="0.25">
      <c r="A938" s="18">
        <v>3042</v>
      </c>
      <c r="B938" s="33">
        <v>4</v>
      </c>
      <c r="C938" s="33">
        <v>0</v>
      </c>
      <c r="D938" s="39">
        <v>4</v>
      </c>
    </row>
    <row r="939" spans="1:4" ht="15.75" thickBot="1" x14ac:dyDescent="0.3">
      <c r="A939" s="19"/>
      <c r="B939" s="34">
        <v>100</v>
      </c>
      <c r="C939" s="34">
        <v>0</v>
      </c>
      <c r="D939" s="38"/>
    </row>
    <row r="940" spans="1:4" x14ac:dyDescent="0.25">
      <c r="A940" s="18">
        <v>3161</v>
      </c>
      <c r="B940" s="33">
        <v>5</v>
      </c>
      <c r="C940" s="33">
        <v>0</v>
      </c>
      <c r="D940" s="39">
        <v>5</v>
      </c>
    </row>
    <row r="941" spans="1:4" ht="15.75" thickBot="1" x14ac:dyDescent="0.3">
      <c r="A941" s="19"/>
      <c r="B941" s="34">
        <v>100</v>
      </c>
      <c r="C941" s="34">
        <v>0</v>
      </c>
      <c r="D941" s="38"/>
    </row>
    <row r="942" spans="1:4" x14ac:dyDescent="0.25">
      <c r="A942" s="18">
        <v>3607</v>
      </c>
      <c r="B942" s="33">
        <v>6</v>
      </c>
      <c r="C942" s="33">
        <v>0</v>
      </c>
      <c r="D942" s="39">
        <v>6</v>
      </c>
    </row>
    <row r="943" spans="1:4" ht="15.75" thickBot="1" x14ac:dyDescent="0.3">
      <c r="A943" s="19"/>
      <c r="B943" s="34">
        <v>100</v>
      </c>
      <c r="C943" s="34">
        <v>0</v>
      </c>
      <c r="D943" s="38"/>
    </row>
    <row r="944" spans="1:4" x14ac:dyDescent="0.25">
      <c r="A944" s="18">
        <v>3749</v>
      </c>
      <c r="B944" s="33">
        <v>2</v>
      </c>
      <c r="C944" s="33">
        <v>1</v>
      </c>
      <c r="D944" s="39">
        <v>3</v>
      </c>
    </row>
    <row r="945" spans="1:4" ht="15.75" thickBot="1" x14ac:dyDescent="0.3">
      <c r="A945" s="19"/>
      <c r="B945" s="34">
        <v>66.67</v>
      </c>
      <c r="C945" s="34">
        <v>33.33</v>
      </c>
      <c r="D945" s="38"/>
    </row>
    <row r="946" spans="1:4" x14ac:dyDescent="0.25">
      <c r="A946" s="18">
        <v>3293</v>
      </c>
      <c r="B946" s="33">
        <v>1</v>
      </c>
      <c r="C946" s="33">
        <v>0</v>
      </c>
      <c r="D946" s="39">
        <v>1</v>
      </c>
    </row>
    <row r="947" spans="1:4" ht="15.75" thickBot="1" x14ac:dyDescent="0.3">
      <c r="A947" s="19"/>
      <c r="B947" s="34">
        <v>100</v>
      </c>
      <c r="C947" s="34">
        <v>0</v>
      </c>
      <c r="D947" s="38"/>
    </row>
    <row r="948" spans="1:4" x14ac:dyDescent="0.25">
      <c r="A948" s="18">
        <v>3526</v>
      </c>
      <c r="B948" s="33">
        <v>3</v>
      </c>
      <c r="C948" s="33">
        <v>0</v>
      </c>
      <c r="D948" s="39">
        <v>3</v>
      </c>
    </row>
    <row r="949" spans="1:4" ht="15.75" thickBot="1" x14ac:dyDescent="0.3">
      <c r="A949" s="19"/>
      <c r="B949" s="34">
        <v>100</v>
      </c>
      <c r="C949" s="34">
        <v>0</v>
      </c>
      <c r="D949" s="38"/>
    </row>
    <row r="950" spans="1:4" x14ac:dyDescent="0.25">
      <c r="A950" s="18">
        <v>3542</v>
      </c>
      <c r="B950" s="33">
        <v>2</v>
      </c>
      <c r="C950" s="33">
        <v>1</v>
      </c>
      <c r="D950" s="39">
        <v>3</v>
      </c>
    </row>
    <row r="951" spans="1:4" ht="15.75" thickBot="1" x14ac:dyDescent="0.3">
      <c r="A951" s="19"/>
      <c r="B951" s="34">
        <v>66.67</v>
      </c>
      <c r="C951" s="34">
        <v>33.33</v>
      </c>
      <c r="D951" s="38"/>
    </row>
    <row r="952" spans="1:4" x14ac:dyDescent="0.25">
      <c r="A952" s="18">
        <v>3744</v>
      </c>
      <c r="B952" s="33">
        <v>0</v>
      </c>
      <c r="C952" s="33">
        <v>0</v>
      </c>
      <c r="D952" s="39">
        <v>0</v>
      </c>
    </row>
    <row r="953" spans="1:4" ht="15.75" thickBot="1" x14ac:dyDescent="0.3">
      <c r="A953" s="19"/>
      <c r="B953" s="34" t="s">
        <v>18</v>
      </c>
      <c r="C953" s="34" t="s">
        <v>18</v>
      </c>
      <c r="D953" s="38"/>
    </row>
    <row r="954" spans="1:4" x14ac:dyDescent="0.25">
      <c r="A954" s="18">
        <v>3535</v>
      </c>
      <c r="B954" s="33">
        <v>4</v>
      </c>
      <c r="C954" s="33">
        <v>0</v>
      </c>
      <c r="D954" s="39">
        <v>4</v>
      </c>
    </row>
    <row r="955" spans="1:4" ht="15.75" thickBot="1" x14ac:dyDescent="0.3">
      <c r="A955" s="19"/>
      <c r="B955" s="34">
        <v>100</v>
      </c>
      <c r="C955" s="34">
        <v>0</v>
      </c>
      <c r="D955" s="38"/>
    </row>
    <row r="956" spans="1:4" x14ac:dyDescent="0.25">
      <c r="A956" s="18">
        <v>3767</v>
      </c>
      <c r="B956" s="33">
        <v>5</v>
      </c>
      <c r="C956" s="33">
        <v>0</v>
      </c>
      <c r="D956" s="39">
        <v>5</v>
      </c>
    </row>
    <row r="957" spans="1:4" ht="15.75" thickBot="1" x14ac:dyDescent="0.3">
      <c r="A957" s="19"/>
      <c r="B957" s="34">
        <v>100</v>
      </c>
      <c r="C957" s="34">
        <v>0</v>
      </c>
      <c r="D957" s="38"/>
    </row>
    <row r="958" spans="1:4" x14ac:dyDescent="0.25">
      <c r="A958" s="18">
        <v>3785</v>
      </c>
      <c r="B958" s="33">
        <v>4</v>
      </c>
      <c r="C958" s="33">
        <v>0</v>
      </c>
      <c r="D958" s="39">
        <v>4</v>
      </c>
    </row>
    <row r="959" spans="1:4" ht="15.75" thickBot="1" x14ac:dyDescent="0.3">
      <c r="A959" s="19"/>
      <c r="B959" s="34">
        <v>100</v>
      </c>
      <c r="C959" s="34">
        <v>0</v>
      </c>
      <c r="D959" s="38"/>
    </row>
    <row r="960" spans="1:4" x14ac:dyDescent="0.25">
      <c r="A960" s="18">
        <v>4723</v>
      </c>
      <c r="B960" s="33">
        <v>5</v>
      </c>
      <c r="C960" s="33">
        <v>0</v>
      </c>
      <c r="D960" s="39">
        <v>5</v>
      </c>
    </row>
    <row r="961" spans="1:4" ht="15.75" thickBot="1" x14ac:dyDescent="0.3">
      <c r="A961" s="19"/>
      <c r="B961" s="34">
        <v>100</v>
      </c>
      <c r="C961" s="34">
        <v>0</v>
      </c>
      <c r="D961" s="38"/>
    </row>
    <row r="962" spans="1:4" x14ac:dyDescent="0.25">
      <c r="A962" s="18">
        <v>3010</v>
      </c>
      <c r="B962" s="33">
        <v>2</v>
      </c>
      <c r="C962" s="33">
        <v>0</v>
      </c>
      <c r="D962" s="39">
        <v>2</v>
      </c>
    </row>
    <row r="963" spans="1:4" ht="15.75" thickBot="1" x14ac:dyDescent="0.3">
      <c r="A963" s="19"/>
      <c r="B963" s="34">
        <v>100</v>
      </c>
      <c r="C963" s="34">
        <v>0</v>
      </c>
      <c r="D963" s="38"/>
    </row>
    <row r="964" spans="1:4" x14ac:dyDescent="0.25">
      <c r="A964" s="18">
        <v>3035</v>
      </c>
      <c r="B964" s="33">
        <v>1</v>
      </c>
      <c r="C964" s="33">
        <v>0</v>
      </c>
      <c r="D964" s="39">
        <v>1</v>
      </c>
    </row>
    <row r="965" spans="1:4" ht="15.75" thickBot="1" x14ac:dyDescent="0.3">
      <c r="A965" s="19"/>
      <c r="B965" s="34">
        <v>100</v>
      </c>
      <c r="C965" s="34">
        <v>0</v>
      </c>
      <c r="D965" s="38"/>
    </row>
    <row r="966" spans="1:4" x14ac:dyDescent="0.25">
      <c r="A966" s="18">
        <v>3040</v>
      </c>
      <c r="B966" s="33">
        <v>3</v>
      </c>
      <c r="C966" s="33">
        <v>0</v>
      </c>
      <c r="D966" s="39">
        <v>3</v>
      </c>
    </row>
    <row r="967" spans="1:4" ht="15.75" thickBot="1" x14ac:dyDescent="0.3">
      <c r="A967" s="19"/>
      <c r="B967" s="34">
        <v>100</v>
      </c>
      <c r="C967" s="34">
        <v>0</v>
      </c>
      <c r="D967" s="38"/>
    </row>
    <row r="968" spans="1:4" x14ac:dyDescent="0.25">
      <c r="A968" s="18">
        <v>3351</v>
      </c>
      <c r="B968" s="33">
        <v>3</v>
      </c>
      <c r="C968" s="33">
        <v>2</v>
      </c>
      <c r="D968" s="39">
        <v>5</v>
      </c>
    </row>
    <row r="969" spans="1:4" ht="15.75" thickBot="1" x14ac:dyDescent="0.3">
      <c r="A969" s="19"/>
      <c r="B969" s="34">
        <v>60</v>
      </c>
      <c r="C969" s="34">
        <v>40</v>
      </c>
      <c r="D969" s="38"/>
    </row>
    <row r="970" spans="1:4" x14ac:dyDescent="0.25">
      <c r="A970" s="18">
        <v>3595</v>
      </c>
      <c r="B970" s="33">
        <v>7</v>
      </c>
      <c r="C970" s="33">
        <v>0</v>
      </c>
      <c r="D970" s="39">
        <v>7</v>
      </c>
    </row>
    <row r="971" spans="1:4" ht="15.75" thickBot="1" x14ac:dyDescent="0.3">
      <c r="A971" s="19"/>
      <c r="B971" s="34">
        <v>100</v>
      </c>
      <c r="C971" s="34">
        <v>0</v>
      </c>
      <c r="D971" s="38"/>
    </row>
    <row r="972" spans="1:4" x14ac:dyDescent="0.25">
      <c r="A972" s="18">
        <v>5978</v>
      </c>
      <c r="B972" s="33">
        <v>0</v>
      </c>
      <c r="C972" s="33">
        <v>0</v>
      </c>
      <c r="D972" s="39">
        <v>0</v>
      </c>
    </row>
    <row r="973" spans="1:4" ht="15.75" thickBot="1" x14ac:dyDescent="0.3">
      <c r="A973" s="19"/>
      <c r="B973" s="34" t="s">
        <v>18</v>
      </c>
      <c r="C973" s="34" t="s">
        <v>18</v>
      </c>
      <c r="D973" s="38"/>
    </row>
    <row r="974" spans="1:4" x14ac:dyDescent="0.25">
      <c r="A974" s="18">
        <v>3097</v>
      </c>
      <c r="B974" s="33">
        <v>3</v>
      </c>
      <c r="C974" s="33">
        <v>0</v>
      </c>
      <c r="D974" s="39">
        <v>3</v>
      </c>
    </row>
    <row r="975" spans="1:4" ht="15.75" thickBot="1" x14ac:dyDescent="0.3">
      <c r="A975" s="19"/>
      <c r="B975" s="34">
        <v>100</v>
      </c>
      <c r="C975" s="34">
        <v>0</v>
      </c>
      <c r="D975" s="38"/>
    </row>
    <row r="976" spans="1:4" x14ac:dyDescent="0.25">
      <c r="A976" s="18">
        <v>3111</v>
      </c>
      <c r="B976" s="33">
        <v>0</v>
      </c>
      <c r="C976" s="33">
        <v>0</v>
      </c>
      <c r="D976" s="39">
        <v>0</v>
      </c>
    </row>
    <row r="977" spans="1:4" ht="15.75" thickBot="1" x14ac:dyDescent="0.3">
      <c r="A977" s="19"/>
      <c r="B977" s="34" t="s">
        <v>18</v>
      </c>
      <c r="C977" s="34" t="s">
        <v>18</v>
      </c>
      <c r="D977" s="38"/>
    </row>
    <row r="978" spans="1:4" x14ac:dyDescent="0.25">
      <c r="A978" s="18">
        <v>3248</v>
      </c>
      <c r="B978" s="33">
        <v>2</v>
      </c>
      <c r="C978" s="33">
        <v>1</v>
      </c>
      <c r="D978" s="39">
        <v>3</v>
      </c>
    </row>
    <row r="979" spans="1:4" ht="15.75" thickBot="1" x14ac:dyDescent="0.3">
      <c r="A979" s="19"/>
      <c r="B979" s="34">
        <v>66.67</v>
      </c>
      <c r="C979" s="34">
        <v>33.33</v>
      </c>
      <c r="D979" s="38"/>
    </row>
    <row r="980" spans="1:4" x14ac:dyDescent="0.25">
      <c r="A980" s="18">
        <v>3533</v>
      </c>
      <c r="B980" s="33">
        <v>2</v>
      </c>
      <c r="C980" s="33">
        <v>0</v>
      </c>
      <c r="D980" s="39">
        <v>2</v>
      </c>
    </row>
    <row r="981" spans="1:4" ht="15.75" thickBot="1" x14ac:dyDescent="0.3">
      <c r="A981" s="19"/>
      <c r="B981" s="34">
        <v>100</v>
      </c>
      <c r="C981" s="34">
        <v>0</v>
      </c>
      <c r="D981" s="38"/>
    </row>
    <row r="982" spans="1:4" x14ac:dyDescent="0.25">
      <c r="A982" s="18">
        <v>3571</v>
      </c>
      <c r="B982" s="33">
        <v>0</v>
      </c>
      <c r="C982" s="33">
        <v>0</v>
      </c>
      <c r="D982" s="39">
        <v>0</v>
      </c>
    </row>
    <row r="983" spans="1:4" ht="15.75" thickBot="1" x14ac:dyDescent="0.3">
      <c r="A983" s="19"/>
      <c r="B983" s="34" t="s">
        <v>18</v>
      </c>
      <c r="C983" s="34" t="s">
        <v>18</v>
      </c>
      <c r="D983" s="38"/>
    </row>
    <row r="984" spans="1:4" x14ac:dyDescent="0.25">
      <c r="A984" s="18">
        <v>3685</v>
      </c>
      <c r="B984" s="33">
        <v>4</v>
      </c>
      <c r="C984" s="33">
        <v>0</v>
      </c>
      <c r="D984" s="39">
        <v>4</v>
      </c>
    </row>
    <row r="985" spans="1:4" ht="15.75" thickBot="1" x14ac:dyDescent="0.3">
      <c r="A985" s="19"/>
      <c r="B985" s="34">
        <v>100</v>
      </c>
      <c r="C985" s="34">
        <v>0</v>
      </c>
      <c r="D985" s="38"/>
    </row>
    <row r="986" spans="1:4" x14ac:dyDescent="0.25">
      <c r="A986" s="18">
        <v>3716</v>
      </c>
      <c r="B986" s="33">
        <v>2</v>
      </c>
      <c r="C986" s="33">
        <v>0</v>
      </c>
      <c r="D986" s="39">
        <v>2</v>
      </c>
    </row>
    <row r="987" spans="1:4" ht="15.75" thickBot="1" x14ac:dyDescent="0.3">
      <c r="A987" s="19"/>
      <c r="B987" s="34">
        <v>100</v>
      </c>
      <c r="C987" s="34">
        <v>0</v>
      </c>
      <c r="D987" s="38"/>
    </row>
    <row r="988" spans="1:4" x14ac:dyDescent="0.25">
      <c r="A988" s="18">
        <v>3211</v>
      </c>
      <c r="B988" s="33">
        <v>0</v>
      </c>
      <c r="C988" s="33">
        <v>2</v>
      </c>
      <c r="D988" s="39">
        <v>2</v>
      </c>
    </row>
    <row r="989" spans="1:4" ht="15.75" thickBot="1" x14ac:dyDescent="0.3">
      <c r="A989" s="19"/>
      <c r="B989" s="34">
        <v>0</v>
      </c>
      <c r="C989" s="34">
        <v>100</v>
      </c>
      <c r="D989" s="38"/>
    </row>
    <row r="990" spans="1:4" x14ac:dyDescent="0.25">
      <c r="A990" s="18">
        <v>3429</v>
      </c>
      <c r="B990" s="33">
        <v>0</v>
      </c>
      <c r="C990" s="33">
        <v>4</v>
      </c>
      <c r="D990" s="39">
        <v>4</v>
      </c>
    </row>
    <row r="991" spans="1:4" ht="15.75" thickBot="1" x14ac:dyDescent="0.3">
      <c r="A991" s="19"/>
      <c r="B991" s="34">
        <v>0</v>
      </c>
      <c r="C991" s="34">
        <v>100</v>
      </c>
      <c r="D991" s="38"/>
    </row>
    <row r="992" spans="1:4" x14ac:dyDescent="0.25">
      <c r="A992" s="18">
        <v>3529</v>
      </c>
      <c r="B992" s="33">
        <v>2</v>
      </c>
      <c r="C992" s="33">
        <v>0</v>
      </c>
      <c r="D992" s="39">
        <v>2</v>
      </c>
    </row>
    <row r="993" spans="1:4" ht="15.75" thickBot="1" x14ac:dyDescent="0.3">
      <c r="A993" s="19"/>
      <c r="B993" s="34">
        <v>100</v>
      </c>
      <c r="C993" s="34">
        <v>0</v>
      </c>
      <c r="D993" s="38"/>
    </row>
    <row r="994" spans="1:4" x14ac:dyDescent="0.25">
      <c r="A994" s="18">
        <v>3577</v>
      </c>
      <c r="B994" s="33">
        <v>0</v>
      </c>
      <c r="C994" s="33">
        <v>0</v>
      </c>
      <c r="D994" s="39">
        <v>0</v>
      </c>
    </row>
    <row r="995" spans="1:4" ht="15.75" thickBot="1" x14ac:dyDescent="0.3">
      <c r="A995" s="19"/>
      <c r="B995" s="34" t="s">
        <v>18</v>
      </c>
      <c r="C995" s="34" t="s">
        <v>18</v>
      </c>
      <c r="D995" s="38"/>
    </row>
    <row r="996" spans="1:4" x14ac:dyDescent="0.25">
      <c r="A996" s="18">
        <v>3029</v>
      </c>
      <c r="B996" s="33">
        <v>4</v>
      </c>
      <c r="C996" s="33">
        <v>0</v>
      </c>
      <c r="D996" s="39">
        <v>4</v>
      </c>
    </row>
    <row r="997" spans="1:4" ht="15.75" thickBot="1" x14ac:dyDescent="0.3">
      <c r="A997" s="19"/>
      <c r="B997" s="34">
        <v>100</v>
      </c>
      <c r="C997" s="34">
        <v>0</v>
      </c>
      <c r="D997" s="38"/>
    </row>
    <row r="998" spans="1:4" x14ac:dyDescent="0.25">
      <c r="A998" s="18">
        <v>3079</v>
      </c>
      <c r="B998" s="33">
        <v>1</v>
      </c>
      <c r="C998" s="33">
        <v>0</v>
      </c>
      <c r="D998" s="39">
        <v>1</v>
      </c>
    </row>
    <row r="999" spans="1:4" ht="15.75" thickBot="1" x14ac:dyDescent="0.3">
      <c r="A999" s="19"/>
      <c r="B999" s="34">
        <v>100</v>
      </c>
      <c r="C999" s="34">
        <v>0</v>
      </c>
      <c r="D999" s="38"/>
    </row>
    <row r="1000" spans="1:4" x14ac:dyDescent="0.25">
      <c r="A1000" s="18">
        <v>3175</v>
      </c>
      <c r="B1000" s="33">
        <v>1</v>
      </c>
      <c r="C1000" s="33">
        <v>0</v>
      </c>
      <c r="D1000" s="39">
        <v>1</v>
      </c>
    </row>
    <row r="1001" spans="1:4" ht="15.75" thickBot="1" x14ac:dyDescent="0.3">
      <c r="A1001" s="19"/>
      <c r="B1001" s="34">
        <v>100</v>
      </c>
      <c r="C1001" s="34">
        <v>0</v>
      </c>
      <c r="D1001" s="38"/>
    </row>
    <row r="1002" spans="1:4" x14ac:dyDescent="0.25">
      <c r="A1002" s="18">
        <v>3240</v>
      </c>
      <c r="B1002" s="33">
        <v>2</v>
      </c>
      <c r="C1002" s="33">
        <v>0</v>
      </c>
      <c r="D1002" s="39">
        <v>2</v>
      </c>
    </row>
    <row r="1003" spans="1:4" ht="15.75" thickBot="1" x14ac:dyDescent="0.3">
      <c r="A1003" s="19"/>
      <c r="B1003" s="34">
        <v>100</v>
      </c>
      <c r="C1003" s="34">
        <v>0</v>
      </c>
      <c r="D1003" s="38"/>
    </row>
    <row r="1004" spans="1:4" x14ac:dyDescent="0.25">
      <c r="A1004" s="18">
        <v>3355</v>
      </c>
      <c r="B1004" s="33">
        <v>3</v>
      </c>
      <c r="C1004" s="33">
        <v>0</v>
      </c>
      <c r="D1004" s="39">
        <v>3</v>
      </c>
    </row>
    <row r="1005" spans="1:4" ht="15.75" thickBot="1" x14ac:dyDescent="0.3">
      <c r="A1005" s="19"/>
      <c r="B1005" s="34">
        <v>100</v>
      </c>
      <c r="C1005" s="34">
        <v>0</v>
      </c>
      <c r="D1005" s="38"/>
    </row>
    <row r="1006" spans="1:4" x14ac:dyDescent="0.25">
      <c r="A1006" s="18">
        <v>3594</v>
      </c>
      <c r="B1006" s="33">
        <v>3</v>
      </c>
      <c r="C1006" s="33">
        <v>0</v>
      </c>
      <c r="D1006" s="39">
        <v>3</v>
      </c>
    </row>
    <row r="1007" spans="1:4" ht="15.75" thickBot="1" x14ac:dyDescent="0.3">
      <c r="A1007" s="19"/>
      <c r="B1007" s="34">
        <v>100</v>
      </c>
      <c r="C1007" s="34">
        <v>0</v>
      </c>
      <c r="D1007" s="38"/>
    </row>
    <row r="1008" spans="1:4" x14ac:dyDescent="0.25">
      <c r="A1008" s="18">
        <v>3642</v>
      </c>
      <c r="B1008" s="33">
        <v>1</v>
      </c>
      <c r="C1008" s="33">
        <v>0</v>
      </c>
      <c r="D1008" s="39">
        <v>1</v>
      </c>
    </row>
    <row r="1009" spans="1:4" ht="15.75" thickBot="1" x14ac:dyDescent="0.3">
      <c r="A1009" s="19"/>
      <c r="B1009" s="34">
        <v>100</v>
      </c>
      <c r="C1009" s="34">
        <v>0</v>
      </c>
      <c r="D1009" s="38"/>
    </row>
    <row r="1010" spans="1:4" x14ac:dyDescent="0.25">
      <c r="A1010" s="18">
        <v>3721</v>
      </c>
      <c r="B1010" s="33">
        <v>3</v>
      </c>
      <c r="C1010" s="33">
        <v>0</v>
      </c>
      <c r="D1010" s="39">
        <v>3</v>
      </c>
    </row>
    <row r="1011" spans="1:4" ht="15.75" thickBot="1" x14ac:dyDescent="0.3">
      <c r="A1011" s="19"/>
      <c r="B1011" s="34">
        <v>100</v>
      </c>
      <c r="C1011" s="34">
        <v>0</v>
      </c>
      <c r="D1011" s="38"/>
    </row>
    <row r="1012" spans="1:4" x14ac:dyDescent="0.25">
      <c r="A1012" s="18">
        <v>3727</v>
      </c>
      <c r="B1012" s="33">
        <v>3</v>
      </c>
      <c r="C1012" s="33">
        <v>0</v>
      </c>
      <c r="D1012" s="39">
        <v>3</v>
      </c>
    </row>
    <row r="1013" spans="1:4" ht="15.75" thickBot="1" x14ac:dyDescent="0.3">
      <c r="A1013" s="19"/>
      <c r="B1013" s="34">
        <v>100</v>
      </c>
      <c r="C1013" s="34">
        <v>0</v>
      </c>
      <c r="D1013" s="38"/>
    </row>
    <row r="1014" spans="1:4" x14ac:dyDescent="0.25">
      <c r="A1014" s="18">
        <v>3733</v>
      </c>
      <c r="B1014" s="33">
        <v>0</v>
      </c>
      <c r="C1014" s="33">
        <v>0</v>
      </c>
      <c r="D1014" s="39">
        <v>0</v>
      </c>
    </row>
    <row r="1015" spans="1:4" ht="15.75" thickBot="1" x14ac:dyDescent="0.3">
      <c r="A1015" s="19"/>
      <c r="B1015" s="34" t="s">
        <v>18</v>
      </c>
      <c r="C1015" s="34" t="s">
        <v>18</v>
      </c>
      <c r="D1015" s="38"/>
    </row>
    <row r="1016" spans="1:4" x14ac:dyDescent="0.25">
      <c r="A1016" s="18">
        <v>3734</v>
      </c>
      <c r="B1016" s="33">
        <v>1</v>
      </c>
      <c r="C1016" s="33">
        <v>0</v>
      </c>
      <c r="D1016" s="39">
        <v>1</v>
      </c>
    </row>
    <row r="1017" spans="1:4" ht="15.75" thickBot="1" x14ac:dyDescent="0.3">
      <c r="A1017" s="19"/>
      <c r="B1017" s="34">
        <v>100</v>
      </c>
      <c r="C1017" s="34">
        <v>0</v>
      </c>
      <c r="D1017" s="38"/>
    </row>
    <row r="1018" spans="1:4" x14ac:dyDescent="0.25">
      <c r="A1018" s="18">
        <v>3745</v>
      </c>
      <c r="B1018" s="33">
        <v>4</v>
      </c>
      <c r="C1018" s="33">
        <v>0</v>
      </c>
      <c r="D1018" s="39">
        <v>4</v>
      </c>
    </row>
    <row r="1019" spans="1:4" ht="15.75" thickBot="1" x14ac:dyDescent="0.3">
      <c r="A1019" s="19"/>
      <c r="B1019" s="34">
        <v>100</v>
      </c>
      <c r="C1019" s="34">
        <v>0</v>
      </c>
      <c r="D1019" s="38"/>
    </row>
    <row r="1020" spans="1:4" x14ac:dyDescent="0.25">
      <c r="A1020" s="18">
        <v>3754</v>
      </c>
      <c r="B1020" s="33">
        <v>1</v>
      </c>
      <c r="C1020" s="33">
        <v>0</v>
      </c>
      <c r="D1020" s="39">
        <v>1</v>
      </c>
    </row>
    <row r="1021" spans="1:4" ht="15.75" thickBot="1" x14ac:dyDescent="0.3">
      <c r="A1021" s="19"/>
      <c r="B1021" s="34">
        <v>100</v>
      </c>
      <c r="C1021" s="34">
        <v>0</v>
      </c>
      <c r="D1021" s="38"/>
    </row>
    <row r="1022" spans="1:4" x14ac:dyDescent="0.25">
      <c r="A1022" s="18">
        <v>3763</v>
      </c>
      <c r="B1022" s="33">
        <v>3</v>
      </c>
      <c r="C1022" s="33">
        <v>0</v>
      </c>
      <c r="D1022" s="39">
        <v>3</v>
      </c>
    </row>
    <row r="1023" spans="1:4" ht="15.75" thickBot="1" x14ac:dyDescent="0.3">
      <c r="A1023" s="19"/>
      <c r="B1023" s="34">
        <v>100</v>
      </c>
      <c r="C1023" s="34">
        <v>0</v>
      </c>
      <c r="D1023" s="38"/>
    </row>
    <row r="1024" spans="1:4" x14ac:dyDescent="0.25">
      <c r="A1024" s="18">
        <v>3772</v>
      </c>
      <c r="B1024" s="33">
        <v>1</v>
      </c>
      <c r="C1024" s="33">
        <v>0</v>
      </c>
      <c r="D1024" s="39">
        <v>1</v>
      </c>
    </row>
    <row r="1025" spans="1:4" ht="15.75" thickBot="1" x14ac:dyDescent="0.3">
      <c r="A1025" s="19"/>
      <c r="B1025" s="34">
        <v>100</v>
      </c>
      <c r="C1025" s="34">
        <v>0</v>
      </c>
      <c r="D1025" s="38"/>
    </row>
    <row r="1026" spans="1:4" x14ac:dyDescent="0.25">
      <c r="A1026" s="18">
        <v>3002</v>
      </c>
      <c r="B1026" s="33">
        <v>1</v>
      </c>
      <c r="C1026" s="33">
        <v>0</v>
      </c>
      <c r="D1026" s="39">
        <v>1</v>
      </c>
    </row>
    <row r="1027" spans="1:4" ht="15.75" thickBot="1" x14ac:dyDescent="0.3">
      <c r="A1027" s="19"/>
      <c r="B1027" s="34">
        <v>100</v>
      </c>
      <c r="C1027" s="34">
        <v>0</v>
      </c>
      <c r="D1027" s="38"/>
    </row>
    <row r="1028" spans="1:4" x14ac:dyDescent="0.25">
      <c r="A1028" s="18">
        <v>3025</v>
      </c>
      <c r="B1028" s="33">
        <v>1</v>
      </c>
      <c r="C1028" s="33">
        <v>0</v>
      </c>
      <c r="D1028" s="39">
        <v>1</v>
      </c>
    </row>
    <row r="1029" spans="1:4" ht="15.75" thickBot="1" x14ac:dyDescent="0.3">
      <c r="A1029" s="19"/>
      <c r="B1029" s="34">
        <v>100</v>
      </c>
      <c r="C1029" s="34">
        <v>0</v>
      </c>
      <c r="D1029" s="38"/>
    </row>
    <row r="1030" spans="1:4" x14ac:dyDescent="0.25">
      <c r="A1030" s="18">
        <v>3136</v>
      </c>
      <c r="B1030" s="33">
        <v>3</v>
      </c>
      <c r="C1030" s="33">
        <v>1</v>
      </c>
      <c r="D1030" s="39">
        <v>4</v>
      </c>
    </row>
    <row r="1031" spans="1:4" ht="15.75" thickBot="1" x14ac:dyDescent="0.3">
      <c r="A1031" s="19"/>
      <c r="B1031" s="34">
        <v>75</v>
      </c>
      <c r="C1031" s="34">
        <v>25</v>
      </c>
      <c r="D1031" s="38"/>
    </row>
    <row r="1032" spans="1:4" x14ac:dyDescent="0.25">
      <c r="A1032" s="18">
        <v>3193</v>
      </c>
      <c r="B1032" s="33">
        <v>0</v>
      </c>
      <c r="C1032" s="33">
        <v>0</v>
      </c>
      <c r="D1032" s="39">
        <v>0</v>
      </c>
    </row>
    <row r="1033" spans="1:4" ht="15.75" thickBot="1" x14ac:dyDescent="0.3">
      <c r="A1033" s="19"/>
      <c r="B1033" s="34" t="s">
        <v>18</v>
      </c>
      <c r="C1033" s="34" t="s">
        <v>18</v>
      </c>
      <c r="D1033" s="38"/>
    </row>
    <row r="1034" spans="1:4" x14ac:dyDescent="0.25">
      <c r="A1034" s="18">
        <v>3376</v>
      </c>
      <c r="B1034" s="33">
        <v>0</v>
      </c>
      <c r="C1034" s="33">
        <v>0</v>
      </c>
      <c r="D1034" s="39">
        <v>0</v>
      </c>
    </row>
    <row r="1035" spans="1:4" ht="15.75" thickBot="1" x14ac:dyDescent="0.3">
      <c r="A1035" s="19"/>
      <c r="B1035" s="34" t="s">
        <v>18</v>
      </c>
      <c r="C1035" s="34" t="s">
        <v>18</v>
      </c>
      <c r="D1035" s="38"/>
    </row>
    <row r="1036" spans="1:4" x14ac:dyDescent="0.25">
      <c r="A1036" s="18">
        <v>3409</v>
      </c>
      <c r="B1036" s="33">
        <v>2</v>
      </c>
      <c r="C1036" s="33">
        <v>0</v>
      </c>
      <c r="D1036" s="39">
        <v>2</v>
      </c>
    </row>
    <row r="1037" spans="1:4" ht="15.75" thickBot="1" x14ac:dyDescent="0.3">
      <c r="A1037" s="19"/>
      <c r="B1037" s="34">
        <v>100</v>
      </c>
      <c r="C1037" s="34">
        <v>0</v>
      </c>
      <c r="D1037" s="38"/>
    </row>
    <row r="1038" spans="1:4" x14ac:dyDescent="0.25">
      <c r="A1038" s="18">
        <v>3412</v>
      </c>
      <c r="B1038" s="33">
        <v>4</v>
      </c>
      <c r="C1038" s="33">
        <v>0</v>
      </c>
      <c r="D1038" s="39">
        <v>4</v>
      </c>
    </row>
    <row r="1039" spans="1:4" ht="15.75" thickBot="1" x14ac:dyDescent="0.3">
      <c r="A1039" s="19"/>
      <c r="B1039" s="34">
        <v>100</v>
      </c>
      <c r="C1039" s="34">
        <v>0</v>
      </c>
      <c r="D1039" s="38"/>
    </row>
    <row r="1040" spans="1:4" x14ac:dyDescent="0.25">
      <c r="A1040" s="18">
        <v>3427</v>
      </c>
      <c r="B1040" s="33">
        <v>1</v>
      </c>
      <c r="C1040" s="33">
        <v>0</v>
      </c>
      <c r="D1040" s="39">
        <v>1</v>
      </c>
    </row>
    <row r="1041" spans="1:4" ht="15.75" thickBot="1" x14ac:dyDescent="0.3">
      <c r="A1041" s="19"/>
      <c r="B1041" s="34">
        <v>100</v>
      </c>
      <c r="C1041" s="34">
        <v>0</v>
      </c>
      <c r="D1041" s="38"/>
    </row>
    <row r="1042" spans="1:4" x14ac:dyDescent="0.25">
      <c r="A1042" s="18">
        <v>3520</v>
      </c>
      <c r="B1042" s="33">
        <v>2</v>
      </c>
      <c r="C1042" s="33">
        <v>0</v>
      </c>
      <c r="D1042" s="39">
        <v>2</v>
      </c>
    </row>
    <row r="1043" spans="1:4" ht="15.75" thickBot="1" x14ac:dyDescent="0.3">
      <c r="A1043" s="19"/>
      <c r="B1043" s="34">
        <v>100</v>
      </c>
      <c r="C1043" s="34">
        <v>0</v>
      </c>
      <c r="D1043" s="38"/>
    </row>
    <row r="1044" spans="1:4" x14ac:dyDescent="0.25">
      <c r="A1044" s="18">
        <v>3538</v>
      </c>
      <c r="B1044" s="33">
        <v>0</v>
      </c>
      <c r="C1044" s="33">
        <v>0</v>
      </c>
      <c r="D1044" s="39">
        <v>0</v>
      </c>
    </row>
    <row r="1045" spans="1:4" ht="15.75" thickBot="1" x14ac:dyDescent="0.3">
      <c r="A1045" s="19"/>
      <c r="B1045" s="34" t="s">
        <v>18</v>
      </c>
      <c r="C1045" s="34" t="s">
        <v>18</v>
      </c>
      <c r="D1045" s="38"/>
    </row>
    <row r="1046" spans="1:4" x14ac:dyDescent="0.25">
      <c r="A1046" s="18">
        <v>3573</v>
      </c>
      <c r="B1046" s="33">
        <v>2</v>
      </c>
      <c r="C1046" s="33">
        <v>0</v>
      </c>
      <c r="D1046" s="39">
        <v>2</v>
      </c>
    </row>
    <row r="1047" spans="1:4" ht="15.75" thickBot="1" x14ac:dyDescent="0.3">
      <c r="A1047" s="19"/>
      <c r="B1047" s="34">
        <v>100</v>
      </c>
      <c r="C1047" s="34">
        <v>0</v>
      </c>
      <c r="D1047" s="38"/>
    </row>
    <row r="1048" spans="1:4" x14ac:dyDescent="0.25">
      <c r="A1048" s="18">
        <v>3578</v>
      </c>
      <c r="B1048" s="33">
        <v>0</v>
      </c>
      <c r="C1048" s="33">
        <v>2</v>
      </c>
      <c r="D1048" s="39">
        <v>2</v>
      </c>
    </row>
    <row r="1049" spans="1:4" ht="15.75" thickBot="1" x14ac:dyDescent="0.3">
      <c r="A1049" s="19"/>
      <c r="B1049" s="34">
        <v>0</v>
      </c>
      <c r="C1049" s="34">
        <v>100</v>
      </c>
      <c r="D1049" s="38"/>
    </row>
    <row r="1050" spans="1:4" x14ac:dyDescent="0.25">
      <c r="A1050" s="18">
        <v>3579</v>
      </c>
      <c r="B1050" s="33">
        <v>0</v>
      </c>
      <c r="C1050" s="33">
        <v>0</v>
      </c>
      <c r="D1050" s="39">
        <v>0</v>
      </c>
    </row>
    <row r="1051" spans="1:4" ht="15.75" thickBot="1" x14ac:dyDescent="0.3">
      <c r="A1051" s="19"/>
      <c r="B1051" s="34" t="s">
        <v>18</v>
      </c>
      <c r="C1051" s="34" t="s">
        <v>18</v>
      </c>
      <c r="D1051" s="38"/>
    </row>
    <row r="1052" spans="1:4" x14ac:dyDescent="0.25">
      <c r="A1052" s="18">
        <v>3616</v>
      </c>
      <c r="B1052" s="33">
        <v>0</v>
      </c>
      <c r="C1052" s="33">
        <v>0</v>
      </c>
      <c r="D1052" s="39">
        <v>0</v>
      </c>
    </row>
    <row r="1053" spans="1:4" ht="15.75" thickBot="1" x14ac:dyDescent="0.3">
      <c r="A1053" s="19"/>
      <c r="B1053" s="34" t="s">
        <v>18</v>
      </c>
      <c r="C1053" s="34" t="s">
        <v>18</v>
      </c>
      <c r="D1053" s="38"/>
    </row>
    <row r="1054" spans="1:4" x14ac:dyDescent="0.25">
      <c r="A1054" s="18">
        <v>3617</v>
      </c>
      <c r="B1054" s="33">
        <v>0</v>
      </c>
      <c r="C1054" s="33">
        <v>0</v>
      </c>
      <c r="D1054" s="39">
        <v>0</v>
      </c>
    </row>
    <row r="1055" spans="1:4" ht="15.75" thickBot="1" x14ac:dyDescent="0.3">
      <c r="A1055" s="19"/>
      <c r="B1055" s="34" t="s">
        <v>18</v>
      </c>
      <c r="C1055" s="34" t="s">
        <v>18</v>
      </c>
      <c r="D1055" s="38"/>
    </row>
    <row r="1056" spans="1:4" x14ac:dyDescent="0.25">
      <c r="A1056" s="18">
        <v>3643</v>
      </c>
      <c r="B1056" s="33">
        <v>1</v>
      </c>
      <c r="C1056" s="33">
        <v>0</v>
      </c>
      <c r="D1056" s="39">
        <v>1</v>
      </c>
    </row>
    <row r="1057" spans="1:4" ht="15.75" thickBot="1" x14ac:dyDescent="0.3">
      <c r="A1057" s="19"/>
      <c r="B1057" s="34">
        <v>100</v>
      </c>
      <c r="C1057" s="34">
        <v>0</v>
      </c>
      <c r="D1057" s="38"/>
    </row>
    <row r="1058" spans="1:4" x14ac:dyDescent="0.25">
      <c r="A1058" s="18">
        <v>3688</v>
      </c>
      <c r="B1058" s="33">
        <v>1</v>
      </c>
      <c r="C1058" s="33">
        <v>0</v>
      </c>
      <c r="D1058" s="39">
        <v>1</v>
      </c>
    </row>
    <row r="1059" spans="1:4" ht="15.75" thickBot="1" x14ac:dyDescent="0.3">
      <c r="A1059" s="19"/>
      <c r="B1059" s="34">
        <v>100</v>
      </c>
      <c r="C1059" s="34">
        <v>0</v>
      </c>
      <c r="D1059" s="38"/>
    </row>
    <row r="1060" spans="1:4" x14ac:dyDescent="0.25">
      <c r="A1060" s="18">
        <v>3742</v>
      </c>
      <c r="B1060" s="33">
        <v>2</v>
      </c>
      <c r="C1060" s="33">
        <v>0</v>
      </c>
      <c r="D1060" s="39">
        <v>2</v>
      </c>
    </row>
    <row r="1061" spans="1:4" ht="15.75" thickBot="1" x14ac:dyDescent="0.3">
      <c r="A1061" s="19"/>
      <c r="B1061" s="34">
        <v>100</v>
      </c>
      <c r="C1061" s="34">
        <v>0</v>
      </c>
      <c r="D1061" s="38"/>
    </row>
    <row r="1062" spans="1:4" x14ac:dyDescent="0.25">
      <c r="A1062" s="18">
        <v>3743</v>
      </c>
      <c r="B1062" s="33">
        <v>1</v>
      </c>
      <c r="C1062" s="33">
        <v>1</v>
      </c>
      <c r="D1062" s="39">
        <v>2</v>
      </c>
    </row>
    <row r="1063" spans="1:4" ht="15.75" thickBot="1" x14ac:dyDescent="0.3">
      <c r="A1063" s="19"/>
      <c r="B1063" s="34">
        <v>50</v>
      </c>
      <c r="C1063" s="34">
        <v>50</v>
      </c>
      <c r="D1063" s="38"/>
    </row>
    <row r="1064" spans="1:4" x14ac:dyDescent="0.25">
      <c r="A1064" s="18">
        <v>3775</v>
      </c>
      <c r="B1064" s="33">
        <v>1</v>
      </c>
      <c r="C1064" s="33">
        <v>0</v>
      </c>
      <c r="D1064" s="39">
        <v>1</v>
      </c>
    </row>
    <row r="1065" spans="1:4" ht="15.75" thickBot="1" x14ac:dyDescent="0.3">
      <c r="A1065" s="19"/>
      <c r="B1065" s="34">
        <v>100</v>
      </c>
      <c r="C1065" s="34">
        <v>0</v>
      </c>
      <c r="D1065" s="38"/>
    </row>
    <row r="1066" spans="1:4" x14ac:dyDescent="0.25">
      <c r="A1066" s="18">
        <v>3781</v>
      </c>
      <c r="B1066" s="33">
        <v>4</v>
      </c>
      <c r="C1066" s="33">
        <v>0</v>
      </c>
      <c r="D1066" s="39">
        <v>4</v>
      </c>
    </row>
    <row r="1067" spans="1:4" ht="15.75" thickBot="1" x14ac:dyDescent="0.3">
      <c r="A1067" s="19"/>
      <c r="B1067" s="34">
        <v>100</v>
      </c>
      <c r="C1067" s="34">
        <v>0</v>
      </c>
      <c r="D1067" s="38"/>
    </row>
    <row r="1068" spans="1:4" x14ac:dyDescent="0.25">
      <c r="A1068" s="18">
        <v>3783</v>
      </c>
      <c r="B1068" s="33">
        <v>2</v>
      </c>
      <c r="C1068" s="33">
        <v>0</v>
      </c>
      <c r="D1068" s="39">
        <v>2</v>
      </c>
    </row>
    <row r="1069" spans="1:4" ht="15.75" thickBot="1" x14ac:dyDescent="0.3">
      <c r="A1069" s="19"/>
      <c r="B1069" s="34">
        <v>100</v>
      </c>
      <c r="C1069" s="34">
        <v>0</v>
      </c>
      <c r="D1069" s="38"/>
    </row>
    <row r="1070" spans="1:4" x14ac:dyDescent="0.25">
      <c r="A1070" s="18">
        <v>3788</v>
      </c>
      <c r="B1070" s="33">
        <v>1</v>
      </c>
      <c r="C1070" s="33">
        <v>0</v>
      </c>
      <c r="D1070" s="39">
        <v>1</v>
      </c>
    </row>
    <row r="1071" spans="1:4" ht="15.75" thickBot="1" x14ac:dyDescent="0.3">
      <c r="A1071" s="19"/>
      <c r="B1071" s="34">
        <v>100</v>
      </c>
      <c r="C1071" s="34">
        <v>0</v>
      </c>
      <c r="D1071" s="38"/>
    </row>
    <row r="1072" spans="1:4" x14ac:dyDescent="0.25">
      <c r="A1072" s="18">
        <v>9752</v>
      </c>
      <c r="B1072" s="33">
        <v>2</v>
      </c>
      <c r="C1072" s="33">
        <v>0</v>
      </c>
      <c r="D1072" s="39">
        <v>2</v>
      </c>
    </row>
    <row r="1073" spans="1:4" ht="15.75" thickBot="1" x14ac:dyDescent="0.3">
      <c r="A1073" s="19"/>
      <c r="B1073" s="34">
        <v>100</v>
      </c>
      <c r="C1073" s="34">
        <v>0</v>
      </c>
      <c r="D1073" s="38"/>
    </row>
    <row r="1074" spans="1:4" x14ac:dyDescent="0.25">
      <c r="A1074" s="18">
        <v>3184</v>
      </c>
      <c r="B1074" s="33">
        <v>1</v>
      </c>
      <c r="C1074" s="33">
        <v>0</v>
      </c>
      <c r="D1074" s="39">
        <v>1</v>
      </c>
    </row>
    <row r="1075" spans="1:4" ht="15.75" thickBot="1" x14ac:dyDescent="0.3">
      <c r="A1075" s="19"/>
      <c r="B1075" s="34">
        <v>100</v>
      </c>
      <c r="C1075" s="34">
        <v>0</v>
      </c>
      <c r="D1075" s="38"/>
    </row>
    <row r="1076" spans="1:4" x14ac:dyDescent="0.25">
      <c r="A1076" s="18">
        <v>3228</v>
      </c>
      <c r="B1076" s="33">
        <v>1</v>
      </c>
      <c r="C1076" s="33">
        <v>0</v>
      </c>
      <c r="D1076" s="39">
        <v>1</v>
      </c>
    </row>
    <row r="1077" spans="1:4" ht="15.75" thickBot="1" x14ac:dyDescent="0.3">
      <c r="A1077" s="19"/>
      <c r="B1077" s="34">
        <v>100</v>
      </c>
      <c r="C1077" s="34">
        <v>0</v>
      </c>
      <c r="D1077" s="38"/>
    </row>
    <row r="1078" spans="1:4" x14ac:dyDescent="0.25">
      <c r="A1078" s="18">
        <v>3263</v>
      </c>
      <c r="B1078" s="33">
        <v>1</v>
      </c>
      <c r="C1078" s="33">
        <v>0</v>
      </c>
      <c r="D1078" s="39">
        <v>1</v>
      </c>
    </row>
    <row r="1079" spans="1:4" ht="15.75" thickBot="1" x14ac:dyDescent="0.3">
      <c r="A1079" s="19"/>
      <c r="B1079" s="34">
        <v>100</v>
      </c>
      <c r="C1079" s="34">
        <v>0</v>
      </c>
      <c r="D1079" s="38"/>
    </row>
    <row r="1080" spans="1:4" x14ac:dyDescent="0.25">
      <c r="A1080" s="18">
        <v>3433</v>
      </c>
      <c r="B1080" s="33">
        <v>2</v>
      </c>
      <c r="C1080" s="33">
        <v>0</v>
      </c>
      <c r="D1080" s="39">
        <v>2</v>
      </c>
    </row>
    <row r="1081" spans="1:4" ht="15.75" thickBot="1" x14ac:dyDescent="0.3">
      <c r="A1081" s="19"/>
      <c r="B1081" s="34">
        <v>100</v>
      </c>
      <c r="C1081" s="34">
        <v>0</v>
      </c>
      <c r="D1081" s="38"/>
    </row>
    <row r="1082" spans="1:4" x14ac:dyDescent="0.25">
      <c r="A1082" s="18">
        <v>3545</v>
      </c>
      <c r="B1082" s="33">
        <v>1</v>
      </c>
      <c r="C1082" s="33">
        <v>1</v>
      </c>
      <c r="D1082" s="39">
        <v>2</v>
      </c>
    </row>
    <row r="1083" spans="1:4" ht="15.75" thickBot="1" x14ac:dyDescent="0.3">
      <c r="A1083" s="19"/>
      <c r="B1083" s="34">
        <v>50</v>
      </c>
      <c r="C1083" s="34">
        <v>50</v>
      </c>
      <c r="D1083" s="38"/>
    </row>
    <row r="1084" spans="1:4" x14ac:dyDescent="0.25">
      <c r="A1084" s="18">
        <v>3576</v>
      </c>
      <c r="B1084" s="33">
        <v>0</v>
      </c>
      <c r="C1084" s="33">
        <v>0</v>
      </c>
      <c r="D1084" s="39">
        <v>0</v>
      </c>
    </row>
    <row r="1085" spans="1:4" ht="15.75" thickBot="1" x14ac:dyDescent="0.3">
      <c r="A1085" s="19"/>
      <c r="B1085" s="34" t="s">
        <v>18</v>
      </c>
      <c r="C1085" s="34" t="s">
        <v>18</v>
      </c>
      <c r="D1085" s="38"/>
    </row>
    <row r="1086" spans="1:4" x14ac:dyDescent="0.25">
      <c r="A1086" s="18">
        <v>3612</v>
      </c>
      <c r="B1086" s="33">
        <v>1</v>
      </c>
      <c r="C1086" s="33">
        <v>0</v>
      </c>
      <c r="D1086" s="39">
        <v>1</v>
      </c>
    </row>
    <row r="1087" spans="1:4" ht="15.75" thickBot="1" x14ac:dyDescent="0.3">
      <c r="A1087" s="19"/>
      <c r="B1087" s="34">
        <v>100</v>
      </c>
      <c r="C1087" s="34">
        <v>0</v>
      </c>
      <c r="D1087" s="38"/>
    </row>
    <row r="1088" spans="1:4" x14ac:dyDescent="0.25">
      <c r="A1088" s="18">
        <v>3639</v>
      </c>
      <c r="B1088" s="33">
        <v>1</v>
      </c>
      <c r="C1088" s="33">
        <v>0</v>
      </c>
      <c r="D1088" s="39">
        <v>1</v>
      </c>
    </row>
    <row r="1089" spans="1:4" ht="15.75" thickBot="1" x14ac:dyDescent="0.3">
      <c r="A1089" s="19"/>
      <c r="B1089" s="34">
        <v>100</v>
      </c>
      <c r="C1089" s="34">
        <v>0</v>
      </c>
      <c r="D1089" s="38"/>
    </row>
    <row r="1090" spans="1:4" x14ac:dyDescent="0.25">
      <c r="A1090" s="18">
        <v>3705</v>
      </c>
      <c r="B1090" s="33">
        <v>0</v>
      </c>
      <c r="C1090" s="33">
        <v>0</v>
      </c>
      <c r="D1090" s="39">
        <v>0</v>
      </c>
    </row>
    <row r="1091" spans="1:4" ht="15.75" thickBot="1" x14ac:dyDescent="0.3">
      <c r="A1091" s="19"/>
      <c r="B1091" s="34" t="s">
        <v>18</v>
      </c>
      <c r="C1091" s="34" t="s">
        <v>18</v>
      </c>
      <c r="D1091" s="38"/>
    </row>
    <row r="1092" spans="1:4" x14ac:dyDescent="0.25">
      <c r="A1092" s="18">
        <v>6050</v>
      </c>
      <c r="B1092" s="33">
        <v>0</v>
      </c>
      <c r="C1092" s="33">
        <v>1</v>
      </c>
      <c r="D1092" s="39">
        <v>1</v>
      </c>
    </row>
    <row r="1093" spans="1:4" ht="15.75" thickBot="1" x14ac:dyDescent="0.3">
      <c r="A1093" s="19"/>
      <c r="B1093" s="34">
        <v>0</v>
      </c>
      <c r="C1093" s="34">
        <v>100</v>
      </c>
      <c r="D1093" s="38"/>
    </row>
    <row r="1094" spans="1:4" x14ac:dyDescent="0.25">
      <c r="A1094" s="18">
        <v>3018</v>
      </c>
      <c r="B1094" s="33">
        <v>0</v>
      </c>
      <c r="C1094" s="33">
        <v>0</v>
      </c>
      <c r="D1094" s="39">
        <v>0</v>
      </c>
    </row>
    <row r="1095" spans="1:4" ht="15.75" thickBot="1" x14ac:dyDescent="0.3">
      <c r="A1095" s="19"/>
      <c r="B1095" s="34" t="s">
        <v>18</v>
      </c>
      <c r="C1095" s="34" t="s">
        <v>18</v>
      </c>
      <c r="D1095" s="38"/>
    </row>
    <row r="1096" spans="1:4" x14ac:dyDescent="0.25">
      <c r="A1096" s="18">
        <v>3050</v>
      </c>
      <c r="B1096" s="33">
        <v>2</v>
      </c>
      <c r="C1096" s="33">
        <v>0</v>
      </c>
      <c r="D1096" s="39">
        <v>2</v>
      </c>
    </row>
    <row r="1097" spans="1:4" ht="15.75" thickBot="1" x14ac:dyDescent="0.3">
      <c r="A1097" s="19"/>
      <c r="B1097" s="34">
        <v>100</v>
      </c>
      <c r="C1097" s="34">
        <v>0</v>
      </c>
      <c r="D1097" s="38"/>
    </row>
    <row r="1098" spans="1:4" x14ac:dyDescent="0.25">
      <c r="A1098" s="18">
        <v>3231</v>
      </c>
      <c r="B1098" s="33">
        <v>0</v>
      </c>
      <c r="C1098" s="33">
        <v>0</v>
      </c>
      <c r="D1098" s="39">
        <v>0</v>
      </c>
    </row>
    <row r="1099" spans="1:4" ht="15.75" thickBot="1" x14ac:dyDescent="0.3">
      <c r="A1099" s="19"/>
      <c r="B1099" s="34" t="s">
        <v>18</v>
      </c>
      <c r="C1099" s="34" t="s">
        <v>18</v>
      </c>
      <c r="D1099" s="38"/>
    </row>
    <row r="1100" spans="1:4" x14ac:dyDescent="0.25">
      <c r="A1100" s="18">
        <v>3295</v>
      </c>
      <c r="B1100" s="33">
        <v>1</v>
      </c>
      <c r="C1100" s="33">
        <v>0</v>
      </c>
      <c r="D1100" s="39">
        <v>1</v>
      </c>
    </row>
    <row r="1101" spans="1:4" ht="15.75" thickBot="1" x14ac:dyDescent="0.3">
      <c r="A1101" s="19"/>
      <c r="B1101" s="34">
        <v>100</v>
      </c>
      <c r="C1101" s="34">
        <v>0</v>
      </c>
      <c r="D1101" s="38"/>
    </row>
    <row r="1102" spans="1:4" x14ac:dyDescent="0.25">
      <c r="A1102" s="18">
        <v>3414</v>
      </c>
      <c r="B1102" s="33">
        <v>1</v>
      </c>
      <c r="C1102" s="33">
        <v>0</v>
      </c>
      <c r="D1102" s="39">
        <v>1</v>
      </c>
    </row>
    <row r="1103" spans="1:4" ht="15.75" thickBot="1" x14ac:dyDescent="0.3">
      <c r="A1103" s="19"/>
      <c r="B1103" s="34">
        <v>100</v>
      </c>
      <c r="C1103" s="34">
        <v>0</v>
      </c>
      <c r="D1103" s="38"/>
    </row>
    <row r="1104" spans="1:4" x14ac:dyDescent="0.25">
      <c r="A1104" s="18">
        <v>3507</v>
      </c>
      <c r="B1104" s="33">
        <v>2</v>
      </c>
      <c r="C1104" s="33">
        <v>0</v>
      </c>
      <c r="D1104" s="39">
        <v>2</v>
      </c>
    </row>
    <row r="1105" spans="1:4" ht="15.75" thickBot="1" x14ac:dyDescent="0.3">
      <c r="A1105" s="19"/>
      <c r="B1105" s="34">
        <v>100</v>
      </c>
      <c r="C1105" s="34">
        <v>0</v>
      </c>
      <c r="D1105" s="38"/>
    </row>
    <row r="1106" spans="1:4" x14ac:dyDescent="0.25">
      <c r="A1106" s="18">
        <v>3546</v>
      </c>
      <c r="B1106" s="33">
        <v>1</v>
      </c>
      <c r="C1106" s="33">
        <v>0</v>
      </c>
      <c r="D1106" s="39">
        <v>1</v>
      </c>
    </row>
    <row r="1107" spans="1:4" ht="15.75" thickBot="1" x14ac:dyDescent="0.3">
      <c r="A1107" s="19"/>
      <c r="B1107" s="34">
        <v>100</v>
      </c>
      <c r="C1107" s="34">
        <v>0</v>
      </c>
      <c r="D1107" s="38"/>
    </row>
    <row r="1108" spans="1:4" x14ac:dyDescent="0.25">
      <c r="A1108" s="18">
        <v>3588</v>
      </c>
      <c r="B1108" s="33">
        <v>1</v>
      </c>
      <c r="C1108" s="33">
        <v>0</v>
      </c>
      <c r="D1108" s="39">
        <v>1</v>
      </c>
    </row>
    <row r="1109" spans="1:4" ht="15.75" thickBot="1" x14ac:dyDescent="0.3">
      <c r="A1109" s="19"/>
      <c r="B1109" s="34">
        <v>100</v>
      </c>
      <c r="C1109" s="34">
        <v>0</v>
      </c>
      <c r="D1109" s="38"/>
    </row>
    <row r="1110" spans="1:4" x14ac:dyDescent="0.25">
      <c r="A1110" s="18">
        <v>3602</v>
      </c>
      <c r="B1110" s="33">
        <v>0</v>
      </c>
      <c r="C1110" s="33">
        <v>0</v>
      </c>
      <c r="D1110" s="39">
        <v>0</v>
      </c>
    </row>
    <row r="1111" spans="1:4" ht="15.75" thickBot="1" x14ac:dyDescent="0.3">
      <c r="A1111" s="19"/>
      <c r="B1111" s="34" t="s">
        <v>18</v>
      </c>
      <c r="C1111" s="34" t="s">
        <v>18</v>
      </c>
      <c r="D1111" s="38"/>
    </row>
    <row r="1112" spans="1:4" x14ac:dyDescent="0.25">
      <c r="A1112" s="18">
        <v>3625</v>
      </c>
      <c r="B1112" s="33">
        <v>0</v>
      </c>
      <c r="C1112" s="33">
        <v>1</v>
      </c>
      <c r="D1112" s="39">
        <v>1</v>
      </c>
    </row>
    <row r="1113" spans="1:4" ht="15.75" thickBot="1" x14ac:dyDescent="0.3">
      <c r="A1113" s="19"/>
      <c r="B1113" s="34">
        <v>0</v>
      </c>
      <c r="C1113" s="34">
        <v>100</v>
      </c>
      <c r="D1113" s="38"/>
    </row>
    <row r="1114" spans="1:4" x14ac:dyDescent="0.25">
      <c r="A1114" s="18">
        <v>3652</v>
      </c>
      <c r="B1114" s="33">
        <v>2</v>
      </c>
      <c r="C1114" s="33">
        <v>0</v>
      </c>
      <c r="D1114" s="39">
        <v>2</v>
      </c>
    </row>
    <row r="1115" spans="1:4" ht="15.75" thickBot="1" x14ac:dyDescent="0.3">
      <c r="A1115" s="19"/>
      <c r="B1115" s="34">
        <v>100</v>
      </c>
      <c r="C1115" s="34">
        <v>0</v>
      </c>
      <c r="D1115" s="38"/>
    </row>
    <row r="1116" spans="1:4" x14ac:dyDescent="0.25">
      <c r="A1116" s="18">
        <v>3776</v>
      </c>
      <c r="B1116" s="33">
        <v>0</v>
      </c>
      <c r="C1116" s="33">
        <v>0</v>
      </c>
      <c r="D1116" s="39">
        <v>0</v>
      </c>
    </row>
    <row r="1117" spans="1:4" ht="15.75" thickBot="1" x14ac:dyDescent="0.3">
      <c r="A1117" s="19"/>
      <c r="B1117" s="34" t="s">
        <v>18</v>
      </c>
      <c r="C1117" s="34" t="s">
        <v>18</v>
      </c>
      <c r="D1117" s="38"/>
    </row>
    <row r="1118" spans="1:4" x14ac:dyDescent="0.25">
      <c r="A1118" s="18">
        <v>9950</v>
      </c>
      <c r="B1118" s="33">
        <v>1</v>
      </c>
      <c r="C1118" s="33">
        <v>0</v>
      </c>
      <c r="D1118" s="39">
        <v>1</v>
      </c>
    </row>
    <row r="1119" spans="1:4" ht="15.75" thickBot="1" x14ac:dyDescent="0.3">
      <c r="A1119" s="19"/>
      <c r="B1119" s="34">
        <v>100</v>
      </c>
      <c r="C1119" s="34">
        <v>0</v>
      </c>
      <c r="D1119" s="38"/>
    </row>
    <row r="1120" spans="1:4" x14ac:dyDescent="0.25">
      <c r="A1120" s="18">
        <v>300</v>
      </c>
      <c r="B1120" s="33">
        <v>0</v>
      </c>
      <c r="C1120" s="33">
        <v>0</v>
      </c>
      <c r="D1120" s="39">
        <v>0</v>
      </c>
    </row>
    <row r="1121" spans="1:4" ht="15.75" thickBot="1" x14ac:dyDescent="0.3">
      <c r="A1121" s="19"/>
      <c r="B1121" s="34" t="s">
        <v>18</v>
      </c>
      <c r="C1121" s="34" t="s">
        <v>18</v>
      </c>
      <c r="D1121" s="38"/>
    </row>
    <row r="1122" spans="1:4" x14ac:dyDescent="0.25">
      <c r="A1122" s="18">
        <v>3003</v>
      </c>
      <c r="B1122" s="33">
        <v>1</v>
      </c>
      <c r="C1122" s="33">
        <v>0</v>
      </c>
      <c r="D1122" s="39">
        <v>1</v>
      </c>
    </row>
    <row r="1123" spans="1:4" ht="15.75" thickBot="1" x14ac:dyDescent="0.3">
      <c r="A1123" s="19"/>
      <c r="B1123" s="34">
        <v>100</v>
      </c>
      <c r="C1123" s="34">
        <v>0</v>
      </c>
      <c r="D1123" s="38"/>
    </row>
    <row r="1124" spans="1:4" x14ac:dyDescent="0.25">
      <c r="A1124" s="18">
        <v>3014</v>
      </c>
      <c r="B1124" s="33">
        <v>0</v>
      </c>
      <c r="C1124" s="33">
        <v>0</v>
      </c>
      <c r="D1124" s="39">
        <v>0</v>
      </c>
    </row>
    <row r="1125" spans="1:4" ht="15.75" thickBot="1" x14ac:dyDescent="0.3">
      <c r="A1125" s="19"/>
      <c r="B1125" s="34" t="s">
        <v>18</v>
      </c>
      <c r="C1125" s="34" t="s">
        <v>18</v>
      </c>
      <c r="D1125" s="38"/>
    </row>
    <row r="1126" spans="1:4" x14ac:dyDescent="0.25">
      <c r="A1126" s="18">
        <v>3028</v>
      </c>
      <c r="B1126" s="33">
        <v>0</v>
      </c>
      <c r="C1126" s="33">
        <v>0</v>
      </c>
      <c r="D1126" s="39">
        <v>0</v>
      </c>
    </row>
    <row r="1127" spans="1:4" ht="15.75" thickBot="1" x14ac:dyDescent="0.3">
      <c r="A1127" s="19"/>
      <c r="B1127" s="34" t="s">
        <v>18</v>
      </c>
      <c r="C1127" s="34" t="s">
        <v>18</v>
      </c>
      <c r="D1127" s="38"/>
    </row>
    <row r="1128" spans="1:4" x14ac:dyDescent="0.25">
      <c r="A1128" s="18">
        <v>3055</v>
      </c>
      <c r="B1128" s="33">
        <v>0</v>
      </c>
      <c r="C1128" s="33">
        <v>0</v>
      </c>
      <c r="D1128" s="39">
        <v>0</v>
      </c>
    </row>
    <row r="1129" spans="1:4" ht="15.75" thickBot="1" x14ac:dyDescent="0.3">
      <c r="A1129" s="19"/>
      <c r="B1129" s="34" t="s">
        <v>18</v>
      </c>
      <c r="C1129" s="34" t="s">
        <v>18</v>
      </c>
      <c r="D1129" s="38"/>
    </row>
    <row r="1130" spans="1:4" x14ac:dyDescent="0.25">
      <c r="A1130" s="18">
        <v>3112</v>
      </c>
      <c r="B1130" s="33">
        <v>0</v>
      </c>
      <c r="C1130" s="33">
        <v>0</v>
      </c>
      <c r="D1130" s="39">
        <v>0</v>
      </c>
    </row>
    <row r="1131" spans="1:4" ht="15.75" thickBot="1" x14ac:dyDescent="0.3">
      <c r="A1131" s="19"/>
      <c r="B1131" s="34" t="s">
        <v>18</v>
      </c>
      <c r="C1131" s="34" t="s">
        <v>18</v>
      </c>
      <c r="D1131" s="38"/>
    </row>
    <row r="1132" spans="1:4" x14ac:dyDescent="0.25">
      <c r="A1132" s="18">
        <v>3115</v>
      </c>
      <c r="B1132" s="33">
        <v>0</v>
      </c>
      <c r="C1132" s="33">
        <v>0</v>
      </c>
      <c r="D1132" s="39">
        <v>0</v>
      </c>
    </row>
    <row r="1133" spans="1:4" ht="15.75" thickBot="1" x14ac:dyDescent="0.3">
      <c r="A1133" s="19"/>
      <c r="B1133" s="34" t="s">
        <v>18</v>
      </c>
      <c r="C1133" s="34" t="s">
        <v>18</v>
      </c>
      <c r="D1133" s="38"/>
    </row>
    <row r="1134" spans="1:4" x14ac:dyDescent="0.25">
      <c r="A1134" s="18">
        <v>3129</v>
      </c>
      <c r="B1134" s="33">
        <v>0</v>
      </c>
      <c r="C1134" s="33">
        <v>0</v>
      </c>
      <c r="D1134" s="39">
        <v>0</v>
      </c>
    </row>
    <row r="1135" spans="1:4" ht="15.75" thickBot="1" x14ac:dyDescent="0.3">
      <c r="A1135" s="19"/>
      <c r="B1135" s="34" t="s">
        <v>18</v>
      </c>
      <c r="C1135" s="34" t="s">
        <v>18</v>
      </c>
      <c r="D1135" s="38"/>
    </row>
    <row r="1136" spans="1:4" x14ac:dyDescent="0.25">
      <c r="A1136" s="18">
        <v>3167</v>
      </c>
      <c r="B1136" s="33">
        <v>1</v>
      </c>
      <c r="C1136" s="33">
        <v>0</v>
      </c>
      <c r="D1136" s="39">
        <v>1</v>
      </c>
    </row>
    <row r="1137" spans="1:4" ht="15.75" thickBot="1" x14ac:dyDescent="0.3">
      <c r="A1137" s="19"/>
      <c r="B1137" s="34">
        <v>100</v>
      </c>
      <c r="C1137" s="34">
        <v>0</v>
      </c>
      <c r="D1137" s="38"/>
    </row>
    <row r="1138" spans="1:4" x14ac:dyDescent="0.25">
      <c r="A1138" s="18">
        <v>3185</v>
      </c>
      <c r="B1138" s="33">
        <v>0</v>
      </c>
      <c r="C1138" s="33">
        <v>0</v>
      </c>
      <c r="D1138" s="39">
        <v>0</v>
      </c>
    </row>
    <row r="1139" spans="1:4" ht="15.75" thickBot="1" x14ac:dyDescent="0.3">
      <c r="A1139" s="19"/>
      <c r="B1139" s="34" t="s">
        <v>18</v>
      </c>
      <c r="C1139" s="34" t="s">
        <v>18</v>
      </c>
      <c r="D1139" s="38"/>
    </row>
    <row r="1140" spans="1:4" x14ac:dyDescent="0.25">
      <c r="A1140" s="18">
        <v>3191</v>
      </c>
      <c r="B1140" s="33">
        <v>0</v>
      </c>
      <c r="C1140" s="33">
        <v>0</v>
      </c>
      <c r="D1140" s="39">
        <v>0</v>
      </c>
    </row>
    <row r="1141" spans="1:4" ht="15.75" thickBot="1" x14ac:dyDescent="0.3">
      <c r="A1141" s="19"/>
      <c r="B1141" s="34" t="s">
        <v>18</v>
      </c>
      <c r="C1141" s="34" t="s">
        <v>18</v>
      </c>
      <c r="D1141" s="38"/>
    </row>
    <row r="1142" spans="1:4" x14ac:dyDescent="0.25">
      <c r="A1142" s="18">
        <v>3213</v>
      </c>
      <c r="B1142" s="33">
        <v>0</v>
      </c>
      <c r="C1142" s="33">
        <v>0</v>
      </c>
      <c r="D1142" s="39">
        <v>0</v>
      </c>
    </row>
    <row r="1143" spans="1:4" ht="15.75" thickBot="1" x14ac:dyDescent="0.3">
      <c r="A1143" s="19"/>
      <c r="B1143" s="34" t="s">
        <v>18</v>
      </c>
      <c r="C1143" s="34" t="s">
        <v>18</v>
      </c>
      <c r="D1143" s="38"/>
    </row>
    <row r="1144" spans="1:4" x14ac:dyDescent="0.25">
      <c r="A1144" s="18">
        <v>3221</v>
      </c>
      <c r="B1144" s="33">
        <v>1</v>
      </c>
      <c r="C1144" s="33">
        <v>0</v>
      </c>
      <c r="D1144" s="39">
        <v>1</v>
      </c>
    </row>
    <row r="1145" spans="1:4" ht="15.75" thickBot="1" x14ac:dyDescent="0.3">
      <c r="A1145" s="19"/>
      <c r="B1145" s="34">
        <v>100</v>
      </c>
      <c r="C1145" s="34">
        <v>0</v>
      </c>
      <c r="D1145" s="38"/>
    </row>
    <row r="1146" spans="1:4" x14ac:dyDescent="0.25">
      <c r="A1146" s="18">
        <v>3252</v>
      </c>
      <c r="B1146" s="33">
        <v>1</v>
      </c>
      <c r="C1146" s="33">
        <v>0</v>
      </c>
      <c r="D1146" s="39">
        <v>1</v>
      </c>
    </row>
    <row r="1147" spans="1:4" ht="15.75" thickBot="1" x14ac:dyDescent="0.3">
      <c r="A1147" s="19"/>
      <c r="B1147" s="34">
        <v>100</v>
      </c>
      <c r="C1147" s="34">
        <v>0</v>
      </c>
      <c r="D1147" s="38"/>
    </row>
    <row r="1148" spans="1:4" x14ac:dyDescent="0.25">
      <c r="A1148" s="18">
        <v>3254</v>
      </c>
      <c r="B1148" s="33">
        <v>0</v>
      </c>
      <c r="C1148" s="33">
        <v>0</v>
      </c>
      <c r="D1148" s="39">
        <v>0</v>
      </c>
    </row>
    <row r="1149" spans="1:4" ht="15.75" thickBot="1" x14ac:dyDescent="0.3">
      <c r="A1149" s="19"/>
      <c r="B1149" s="34" t="s">
        <v>18</v>
      </c>
      <c r="C1149" s="34" t="s">
        <v>18</v>
      </c>
      <c r="D1149" s="38"/>
    </row>
    <row r="1150" spans="1:4" x14ac:dyDescent="0.25">
      <c r="A1150" s="18">
        <v>3261</v>
      </c>
      <c r="B1150" s="33">
        <v>1</v>
      </c>
      <c r="C1150" s="33">
        <v>0</v>
      </c>
      <c r="D1150" s="39">
        <v>1</v>
      </c>
    </row>
    <row r="1151" spans="1:4" ht="15.75" thickBot="1" x14ac:dyDescent="0.3">
      <c r="A1151" s="19"/>
      <c r="B1151" s="34">
        <v>100</v>
      </c>
      <c r="C1151" s="34">
        <v>0</v>
      </c>
      <c r="D1151" s="38"/>
    </row>
    <row r="1152" spans="1:4" x14ac:dyDescent="0.25">
      <c r="A1152" s="18">
        <v>3266</v>
      </c>
      <c r="B1152" s="33">
        <v>1</v>
      </c>
      <c r="C1152" s="33">
        <v>0</v>
      </c>
      <c r="D1152" s="39">
        <v>1</v>
      </c>
    </row>
    <row r="1153" spans="1:4" ht="15.75" thickBot="1" x14ac:dyDescent="0.3">
      <c r="A1153" s="19"/>
      <c r="B1153" s="34">
        <v>100</v>
      </c>
      <c r="C1153" s="34">
        <v>0</v>
      </c>
      <c r="D1153" s="38"/>
    </row>
    <row r="1154" spans="1:4" x14ac:dyDescent="0.25">
      <c r="A1154" s="18">
        <v>3296</v>
      </c>
      <c r="B1154" s="33">
        <v>0</v>
      </c>
      <c r="C1154" s="33">
        <v>0</v>
      </c>
      <c r="D1154" s="39">
        <v>0</v>
      </c>
    </row>
    <row r="1155" spans="1:4" ht="15.75" thickBot="1" x14ac:dyDescent="0.3">
      <c r="A1155" s="19"/>
      <c r="B1155" s="34" t="s">
        <v>18</v>
      </c>
      <c r="C1155" s="34" t="s">
        <v>18</v>
      </c>
      <c r="D1155" s="38"/>
    </row>
    <row r="1156" spans="1:4" x14ac:dyDescent="0.25">
      <c r="A1156" s="18">
        <v>3298</v>
      </c>
      <c r="B1156" s="33">
        <v>1</v>
      </c>
      <c r="C1156" s="33">
        <v>0</v>
      </c>
      <c r="D1156" s="39">
        <v>1</v>
      </c>
    </row>
    <row r="1157" spans="1:4" ht="15.75" thickBot="1" x14ac:dyDescent="0.3">
      <c r="A1157" s="19"/>
      <c r="B1157" s="34">
        <v>100</v>
      </c>
      <c r="C1157" s="34">
        <v>0</v>
      </c>
      <c r="D1157" s="38"/>
    </row>
    <row r="1158" spans="1:4" x14ac:dyDescent="0.25">
      <c r="A1158" s="18">
        <v>3354</v>
      </c>
      <c r="B1158" s="33">
        <v>1</v>
      </c>
      <c r="C1158" s="33">
        <v>0</v>
      </c>
      <c r="D1158" s="39">
        <v>1</v>
      </c>
    </row>
    <row r="1159" spans="1:4" ht="15.75" thickBot="1" x14ac:dyDescent="0.3">
      <c r="A1159" s="19"/>
      <c r="B1159" s="34">
        <v>100</v>
      </c>
      <c r="C1159" s="34">
        <v>0</v>
      </c>
      <c r="D1159" s="38"/>
    </row>
    <row r="1160" spans="1:4" x14ac:dyDescent="0.25">
      <c r="A1160" s="18">
        <v>3361</v>
      </c>
      <c r="B1160" s="33">
        <v>0</v>
      </c>
      <c r="C1160" s="33">
        <v>0</v>
      </c>
      <c r="D1160" s="39">
        <v>0</v>
      </c>
    </row>
    <row r="1161" spans="1:4" ht="15.75" thickBot="1" x14ac:dyDescent="0.3">
      <c r="A1161" s="19"/>
      <c r="B1161" s="34" t="s">
        <v>18</v>
      </c>
      <c r="C1161" s="34" t="s">
        <v>18</v>
      </c>
      <c r="D1161" s="38"/>
    </row>
    <row r="1162" spans="1:4" x14ac:dyDescent="0.25">
      <c r="A1162" s="18">
        <v>3364</v>
      </c>
      <c r="B1162" s="33">
        <v>1</v>
      </c>
      <c r="C1162" s="33">
        <v>0</v>
      </c>
      <c r="D1162" s="39">
        <v>1</v>
      </c>
    </row>
    <row r="1163" spans="1:4" ht="15.75" thickBot="1" x14ac:dyDescent="0.3">
      <c r="A1163" s="19"/>
      <c r="B1163" s="34">
        <v>100</v>
      </c>
      <c r="C1163" s="34">
        <v>0</v>
      </c>
      <c r="D1163" s="38"/>
    </row>
    <row r="1164" spans="1:4" x14ac:dyDescent="0.25">
      <c r="A1164" s="18">
        <v>3398</v>
      </c>
      <c r="B1164" s="33">
        <v>0</v>
      </c>
      <c r="C1164" s="33">
        <v>0</v>
      </c>
      <c r="D1164" s="39">
        <v>0</v>
      </c>
    </row>
    <row r="1165" spans="1:4" ht="15.75" thickBot="1" x14ac:dyDescent="0.3">
      <c r="A1165" s="19"/>
      <c r="B1165" s="34" t="s">
        <v>18</v>
      </c>
      <c r="C1165" s="34" t="s">
        <v>18</v>
      </c>
      <c r="D1165" s="38"/>
    </row>
    <row r="1166" spans="1:4" x14ac:dyDescent="0.25">
      <c r="A1166" s="18">
        <v>3400</v>
      </c>
      <c r="B1166" s="33">
        <v>1</v>
      </c>
      <c r="C1166" s="33">
        <v>0</v>
      </c>
      <c r="D1166" s="39">
        <v>1</v>
      </c>
    </row>
    <row r="1167" spans="1:4" ht="15.75" thickBot="1" x14ac:dyDescent="0.3">
      <c r="A1167" s="19"/>
      <c r="B1167" s="34">
        <v>100</v>
      </c>
      <c r="C1167" s="34">
        <v>0</v>
      </c>
      <c r="D1167" s="38"/>
    </row>
    <row r="1168" spans="1:4" x14ac:dyDescent="0.25">
      <c r="A1168" s="18">
        <v>3431</v>
      </c>
      <c r="B1168" s="33">
        <v>0</v>
      </c>
      <c r="C1168" s="33">
        <v>0</v>
      </c>
      <c r="D1168" s="39">
        <v>0</v>
      </c>
    </row>
    <row r="1169" spans="1:4" ht="15.75" thickBot="1" x14ac:dyDescent="0.3">
      <c r="A1169" s="19"/>
      <c r="B1169" s="34" t="s">
        <v>18</v>
      </c>
      <c r="C1169" s="34" t="s">
        <v>18</v>
      </c>
      <c r="D1169" s="38"/>
    </row>
    <row r="1170" spans="1:4" x14ac:dyDescent="0.25">
      <c r="A1170" s="18">
        <v>3435</v>
      </c>
      <c r="B1170" s="33">
        <v>1</v>
      </c>
      <c r="C1170" s="33">
        <v>0</v>
      </c>
      <c r="D1170" s="39">
        <v>1</v>
      </c>
    </row>
    <row r="1171" spans="1:4" ht="15.75" thickBot="1" x14ac:dyDescent="0.3">
      <c r="A1171" s="19"/>
      <c r="B1171" s="34">
        <v>100</v>
      </c>
      <c r="C1171" s="34">
        <v>0</v>
      </c>
      <c r="D1171" s="38"/>
    </row>
    <row r="1172" spans="1:4" x14ac:dyDescent="0.25">
      <c r="A1172" s="18">
        <v>3439</v>
      </c>
      <c r="B1172" s="33">
        <v>0</v>
      </c>
      <c r="C1172" s="33">
        <v>0</v>
      </c>
      <c r="D1172" s="39">
        <v>0</v>
      </c>
    </row>
    <row r="1173" spans="1:4" ht="15.75" thickBot="1" x14ac:dyDescent="0.3">
      <c r="A1173" s="19"/>
      <c r="B1173" s="34" t="s">
        <v>18</v>
      </c>
      <c r="C1173" s="34" t="s">
        <v>18</v>
      </c>
      <c r="D1173" s="38"/>
    </row>
    <row r="1174" spans="1:4" x14ac:dyDescent="0.25">
      <c r="A1174" s="18">
        <v>3511</v>
      </c>
      <c r="B1174" s="33">
        <v>1</v>
      </c>
      <c r="C1174" s="33">
        <v>0</v>
      </c>
      <c r="D1174" s="39">
        <v>1</v>
      </c>
    </row>
    <row r="1175" spans="1:4" ht="15.75" thickBot="1" x14ac:dyDescent="0.3">
      <c r="A1175" s="19"/>
      <c r="B1175" s="34">
        <v>100</v>
      </c>
      <c r="C1175" s="34">
        <v>0</v>
      </c>
      <c r="D1175" s="38"/>
    </row>
    <row r="1176" spans="1:4" x14ac:dyDescent="0.25">
      <c r="A1176" s="18">
        <v>3523</v>
      </c>
      <c r="B1176" s="33">
        <v>0</v>
      </c>
      <c r="C1176" s="33">
        <v>0</v>
      </c>
      <c r="D1176" s="39">
        <v>0</v>
      </c>
    </row>
    <row r="1177" spans="1:4" ht="15.75" thickBot="1" x14ac:dyDescent="0.3">
      <c r="A1177" s="19"/>
      <c r="B1177" s="34" t="s">
        <v>18</v>
      </c>
      <c r="C1177" s="34" t="s">
        <v>18</v>
      </c>
      <c r="D1177" s="38"/>
    </row>
    <row r="1178" spans="1:4" x14ac:dyDescent="0.25">
      <c r="A1178" s="18">
        <v>3527</v>
      </c>
      <c r="B1178" s="33">
        <v>0</v>
      </c>
      <c r="C1178" s="33">
        <v>0</v>
      </c>
      <c r="D1178" s="39">
        <v>0</v>
      </c>
    </row>
    <row r="1179" spans="1:4" ht="15.75" thickBot="1" x14ac:dyDescent="0.3">
      <c r="A1179" s="19"/>
      <c r="B1179" s="34" t="s">
        <v>18</v>
      </c>
      <c r="C1179" s="34" t="s">
        <v>18</v>
      </c>
      <c r="D1179" s="38"/>
    </row>
    <row r="1180" spans="1:4" x14ac:dyDescent="0.25">
      <c r="A1180" s="18">
        <v>3537</v>
      </c>
      <c r="B1180" s="33">
        <v>0</v>
      </c>
      <c r="C1180" s="33">
        <v>0</v>
      </c>
      <c r="D1180" s="39">
        <v>0</v>
      </c>
    </row>
    <row r="1181" spans="1:4" ht="15.75" thickBot="1" x14ac:dyDescent="0.3">
      <c r="A1181" s="19"/>
      <c r="B1181" s="34" t="s">
        <v>18</v>
      </c>
      <c r="C1181" s="34" t="s">
        <v>18</v>
      </c>
      <c r="D1181" s="38"/>
    </row>
    <row r="1182" spans="1:4" x14ac:dyDescent="0.25">
      <c r="A1182" s="18">
        <v>3544</v>
      </c>
      <c r="B1182" s="33">
        <v>0</v>
      </c>
      <c r="C1182" s="33">
        <v>0</v>
      </c>
      <c r="D1182" s="39">
        <v>0</v>
      </c>
    </row>
    <row r="1183" spans="1:4" ht="15.75" thickBot="1" x14ac:dyDescent="0.3">
      <c r="A1183" s="19"/>
      <c r="B1183" s="34" t="s">
        <v>18</v>
      </c>
      <c r="C1183" s="34" t="s">
        <v>18</v>
      </c>
      <c r="D1183" s="38"/>
    </row>
    <row r="1184" spans="1:4" x14ac:dyDescent="0.25">
      <c r="A1184" s="18">
        <v>3554</v>
      </c>
      <c r="B1184" s="33">
        <v>0</v>
      </c>
      <c r="C1184" s="33">
        <v>0</v>
      </c>
      <c r="D1184" s="39">
        <v>0</v>
      </c>
    </row>
    <row r="1185" spans="1:4" ht="15.75" thickBot="1" x14ac:dyDescent="0.3">
      <c r="A1185" s="19"/>
      <c r="B1185" s="34" t="s">
        <v>18</v>
      </c>
      <c r="C1185" s="34" t="s">
        <v>18</v>
      </c>
      <c r="D1185" s="38"/>
    </row>
    <row r="1186" spans="1:4" x14ac:dyDescent="0.25">
      <c r="A1186" s="18">
        <v>3556</v>
      </c>
      <c r="B1186" s="33">
        <v>0</v>
      </c>
      <c r="C1186" s="33">
        <v>0</v>
      </c>
      <c r="D1186" s="39">
        <v>0</v>
      </c>
    </row>
    <row r="1187" spans="1:4" ht="15.75" thickBot="1" x14ac:dyDescent="0.3">
      <c r="A1187" s="19"/>
      <c r="B1187" s="34" t="s">
        <v>18</v>
      </c>
      <c r="C1187" s="34" t="s">
        <v>18</v>
      </c>
      <c r="D1187" s="38"/>
    </row>
    <row r="1188" spans="1:4" x14ac:dyDescent="0.25">
      <c r="A1188" s="18">
        <v>3558</v>
      </c>
      <c r="B1188" s="33">
        <v>1</v>
      </c>
      <c r="C1188" s="33">
        <v>0</v>
      </c>
      <c r="D1188" s="39">
        <v>1</v>
      </c>
    </row>
    <row r="1189" spans="1:4" ht="15.75" thickBot="1" x14ac:dyDescent="0.3">
      <c r="A1189" s="19"/>
      <c r="B1189" s="34">
        <v>100</v>
      </c>
      <c r="C1189" s="34">
        <v>0</v>
      </c>
      <c r="D1189" s="38"/>
    </row>
    <row r="1190" spans="1:4" x14ac:dyDescent="0.25">
      <c r="A1190" s="18">
        <v>3570</v>
      </c>
      <c r="B1190" s="33">
        <v>1</v>
      </c>
      <c r="C1190" s="33">
        <v>0</v>
      </c>
      <c r="D1190" s="39">
        <v>1</v>
      </c>
    </row>
    <row r="1191" spans="1:4" ht="15.75" thickBot="1" x14ac:dyDescent="0.3">
      <c r="A1191" s="19"/>
      <c r="B1191" s="34">
        <v>100</v>
      </c>
      <c r="C1191" s="34">
        <v>0</v>
      </c>
      <c r="D1191" s="38"/>
    </row>
    <row r="1192" spans="1:4" x14ac:dyDescent="0.25">
      <c r="A1192" s="18">
        <v>3574</v>
      </c>
      <c r="B1192" s="33">
        <v>0</v>
      </c>
      <c r="C1192" s="33">
        <v>0</v>
      </c>
      <c r="D1192" s="39">
        <v>0</v>
      </c>
    </row>
    <row r="1193" spans="1:4" ht="15.75" thickBot="1" x14ac:dyDescent="0.3">
      <c r="A1193" s="19"/>
      <c r="B1193" s="34" t="s">
        <v>18</v>
      </c>
      <c r="C1193" s="34" t="s">
        <v>18</v>
      </c>
      <c r="D1193" s="38"/>
    </row>
    <row r="1194" spans="1:4" x14ac:dyDescent="0.25">
      <c r="A1194" s="18">
        <v>3583</v>
      </c>
      <c r="B1194" s="33">
        <v>0</v>
      </c>
      <c r="C1194" s="33">
        <v>0</v>
      </c>
      <c r="D1194" s="39">
        <v>0</v>
      </c>
    </row>
    <row r="1195" spans="1:4" ht="15.75" thickBot="1" x14ac:dyDescent="0.3">
      <c r="A1195" s="19"/>
      <c r="B1195" s="34" t="s">
        <v>18</v>
      </c>
      <c r="C1195" s="34" t="s">
        <v>18</v>
      </c>
      <c r="D1195" s="38"/>
    </row>
    <row r="1196" spans="1:4" x14ac:dyDescent="0.25">
      <c r="A1196" s="18">
        <v>3599</v>
      </c>
      <c r="B1196" s="33">
        <v>0</v>
      </c>
      <c r="C1196" s="33">
        <v>0</v>
      </c>
      <c r="D1196" s="39">
        <v>0</v>
      </c>
    </row>
    <row r="1197" spans="1:4" ht="15.75" thickBot="1" x14ac:dyDescent="0.3">
      <c r="A1197" s="19"/>
      <c r="B1197" s="34" t="s">
        <v>18</v>
      </c>
      <c r="C1197" s="34" t="s">
        <v>18</v>
      </c>
      <c r="D1197" s="38"/>
    </row>
    <row r="1198" spans="1:4" x14ac:dyDescent="0.25">
      <c r="A1198" s="18">
        <v>3600</v>
      </c>
      <c r="B1198" s="33">
        <v>0</v>
      </c>
      <c r="C1198" s="33">
        <v>0</v>
      </c>
      <c r="D1198" s="39">
        <v>0</v>
      </c>
    </row>
    <row r="1199" spans="1:4" ht="15.75" thickBot="1" x14ac:dyDescent="0.3">
      <c r="A1199" s="19"/>
      <c r="B1199" s="34" t="s">
        <v>18</v>
      </c>
      <c r="C1199" s="34" t="s">
        <v>18</v>
      </c>
      <c r="D1199" s="38"/>
    </row>
    <row r="1200" spans="1:4" x14ac:dyDescent="0.25">
      <c r="A1200" s="18">
        <v>3614</v>
      </c>
      <c r="B1200" s="33">
        <v>0</v>
      </c>
      <c r="C1200" s="33">
        <v>0</v>
      </c>
      <c r="D1200" s="39">
        <v>0</v>
      </c>
    </row>
    <row r="1201" spans="1:4" ht="15.75" thickBot="1" x14ac:dyDescent="0.3">
      <c r="A1201" s="19"/>
      <c r="B1201" s="34" t="s">
        <v>18</v>
      </c>
      <c r="C1201" s="34" t="s">
        <v>18</v>
      </c>
      <c r="D1201" s="38"/>
    </row>
    <row r="1202" spans="1:4" x14ac:dyDescent="0.25">
      <c r="A1202" s="18">
        <v>3623</v>
      </c>
      <c r="B1202" s="33">
        <v>1</v>
      </c>
      <c r="C1202" s="33">
        <v>0</v>
      </c>
      <c r="D1202" s="39">
        <v>1</v>
      </c>
    </row>
    <row r="1203" spans="1:4" ht="15.75" thickBot="1" x14ac:dyDescent="0.3">
      <c r="A1203" s="19"/>
      <c r="B1203" s="34">
        <v>100</v>
      </c>
      <c r="C1203" s="34">
        <v>0</v>
      </c>
      <c r="D1203" s="38"/>
    </row>
    <row r="1204" spans="1:4" x14ac:dyDescent="0.25">
      <c r="A1204" s="18">
        <v>3632</v>
      </c>
      <c r="B1204" s="33">
        <v>1</v>
      </c>
      <c r="C1204" s="33">
        <v>0</v>
      </c>
      <c r="D1204" s="39">
        <v>1</v>
      </c>
    </row>
    <row r="1205" spans="1:4" ht="15.75" thickBot="1" x14ac:dyDescent="0.3">
      <c r="A1205" s="19"/>
      <c r="B1205" s="34">
        <v>100</v>
      </c>
      <c r="C1205" s="34">
        <v>0</v>
      </c>
      <c r="D1205" s="38"/>
    </row>
    <row r="1206" spans="1:4" x14ac:dyDescent="0.25">
      <c r="A1206" s="18">
        <v>3635</v>
      </c>
      <c r="B1206" s="33">
        <v>1</v>
      </c>
      <c r="C1206" s="33">
        <v>0</v>
      </c>
      <c r="D1206" s="39">
        <v>1</v>
      </c>
    </row>
    <row r="1207" spans="1:4" ht="15.75" thickBot="1" x14ac:dyDescent="0.3">
      <c r="A1207" s="19"/>
      <c r="B1207" s="34">
        <v>100</v>
      </c>
      <c r="C1207" s="34">
        <v>0</v>
      </c>
      <c r="D1207" s="38"/>
    </row>
    <row r="1208" spans="1:4" x14ac:dyDescent="0.25">
      <c r="A1208" s="18">
        <v>3646</v>
      </c>
      <c r="B1208" s="33">
        <v>0</v>
      </c>
      <c r="C1208" s="33">
        <v>0</v>
      </c>
      <c r="D1208" s="39">
        <v>0</v>
      </c>
    </row>
    <row r="1209" spans="1:4" ht="15.75" thickBot="1" x14ac:dyDescent="0.3">
      <c r="A1209" s="19"/>
      <c r="B1209" s="34" t="s">
        <v>18</v>
      </c>
      <c r="C1209" s="34" t="s">
        <v>18</v>
      </c>
      <c r="D1209" s="38"/>
    </row>
    <row r="1210" spans="1:4" x14ac:dyDescent="0.25">
      <c r="A1210" s="18">
        <v>3663</v>
      </c>
      <c r="B1210" s="33">
        <v>0</v>
      </c>
      <c r="C1210" s="33">
        <v>0</v>
      </c>
      <c r="D1210" s="39">
        <v>0</v>
      </c>
    </row>
    <row r="1211" spans="1:4" ht="15.75" thickBot="1" x14ac:dyDescent="0.3">
      <c r="A1211" s="19"/>
      <c r="B1211" s="34" t="s">
        <v>18</v>
      </c>
      <c r="C1211" s="34" t="s">
        <v>18</v>
      </c>
      <c r="D1211" s="38"/>
    </row>
    <row r="1212" spans="1:4" x14ac:dyDescent="0.25">
      <c r="A1212" s="18">
        <v>3672</v>
      </c>
      <c r="B1212" s="33">
        <v>0</v>
      </c>
      <c r="C1212" s="33">
        <v>0</v>
      </c>
      <c r="D1212" s="39">
        <v>0</v>
      </c>
    </row>
    <row r="1213" spans="1:4" ht="15.75" thickBot="1" x14ac:dyDescent="0.3">
      <c r="A1213" s="19"/>
      <c r="B1213" s="34" t="s">
        <v>18</v>
      </c>
      <c r="C1213" s="34" t="s">
        <v>18</v>
      </c>
      <c r="D1213" s="38"/>
    </row>
    <row r="1214" spans="1:4" x14ac:dyDescent="0.25">
      <c r="A1214" s="18">
        <v>3686</v>
      </c>
      <c r="B1214" s="33">
        <v>1</v>
      </c>
      <c r="C1214" s="33">
        <v>0</v>
      </c>
      <c r="D1214" s="39">
        <v>1</v>
      </c>
    </row>
    <row r="1215" spans="1:4" ht="15.75" thickBot="1" x14ac:dyDescent="0.3">
      <c r="A1215" s="19"/>
      <c r="B1215" s="34">
        <v>100</v>
      </c>
      <c r="C1215" s="34">
        <v>0</v>
      </c>
      <c r="D1215" s="38"/>
    </row>
    <row r="1216" spans="1:4" x14ac:dyDescent="0.25">
      <c r="A1216" s="18">
        <v>3697</v>
      </c>
      <c r="B1216" s="33">
        <v>0</v>
      </c>
      <c r="C1216" s="33">
        <v>0</v>
      </c>
      <c r="D1216" s="39">
        <v>0</v>
      </c>
    </row>
    <row r="1217" spans="1:4" ht="15.75" thickBot="1" x14ac:dyDescent="0.3">
      <c r="A1217" s="19"/>
      <c r="B1217" s="34" t="s">
        <v>18</v>
      </c>
      <c r="C1217" s="34" t="s">
        <v>18</v>
      </c>
      <c r="D1217" s="38"/>
    </row>
    <row r="1218" spans="1:4" x14ac:dyDescent="0.25">
      <c r="A1218" s="18">
        <v>3698</v>
      </c>
      <c r="B1218" s="33">
        <v>1</v>
      </c>
      <c r="C1218" s="33">
        <v>0</v>
      </c>
      <c r="D1218" s="39">
        <v>1</v>
      </c>
    </row>
    <row r="1219" spans="1:4" ht="15.75" thickBot="1" x14ac:dyDescent="0.3">
      <c r="A1219" s="19"/>
      <c r="B1219" s="34">
        <v>100</v>
      </c>
      <c r="C1219" s="34">
        <v>0</v>
      </c>
      <c r="D1219" s="38"/>
    </row>
    <row r="1220" spans="1:4" x14ac:dyDescent="0.25">
      <c r="A1220" s="18">
        <v>3699</v>
      </c>
      <c r="B1220" s="33">
        <v>1</v>
      </c>
      <c r="C1220" s="33">
        <v>0</v>
      </c>
      <c r="D1220" s="39">
        <v>1</v>
      </c>
    </row>
    <row r="1221" spans="1:4" ht="15.75" thickBot="1" x14ac:dyDescent="0.3">
      <c r="A1221" s="19"/>
      <c r="B1221" s="34">
        <v>100</v>
      </c>
      <c r="C1221" s="34">
        <v>0</v>
      </c>
      <c r="D1221" s="38"/>
    </row>
    <row r="1222" spans="1:4" x14ac:dyDescent="0.25">
      <c r="A1222" s="18">
        <v>3713</v>
      </c>
      <c r="B1222" s="33">
        <v>0</v>
      </c>
      <c r="C1222" s="33">
        <v>0</v>
      </c>
      <c r="D1222" s="39">
        <v>0</v>
      </c>
    </row>
    <row r="1223" spans="1:4" ht="15.75" thickBot="1" x14ac:dyDescent="0.3">
      <c r="A1223" s="19"/>
      <c r="B1223" s="34" t="s">
        <v>18</v>
      </c>
      <c r="C1223" s="34" t="s">
        <v>18</v>
      </c>
      <c r="D1223" s="38"/>
    </row>
    <row r="1224" spans="1:4" x14ac:dyDescent="0.25">
      <c r="A1224" s="18">
        <v>3717</v>
      </c>
      <c r="B1224" s="33">
        <v>1</v>
      </c>
      <c r="C1224" s="33">
        <v>0</v>
      </c>
      <c r="D1224" s="39">
        <v>1</v>
      </c>
    </row>
    <row r="1225" spans="1:4" ht="15.75" thickBot="1" x14ac:dyDescent="0.3">
      <c r="A1225" s="19"/>
      <c r="B1225" s="34">
        <v>100</v>
      </c>
      <c r="C1225" s="34">
        <v>0</v>
      </c>
      <c r="D1225" s="38"/>
    </row>
    <row r="1226" spans="1:4" x14ac:dyDescent="0.25">
      <c r="A1226" s="18">
        <v>3719</v>
      </c>
      <c r="B1226" s="33">
        <v>0</v>
      </c>
      <c r="C1226" s="33">
        <v>0</v>
      </c>
      <c r="D1226" s="39">
        <v>0</v>
      </c>
    </row>
    <row r="1227" spans="1:4" ht="15.75" thickBot="1" x14ac:dyDescent="0.3">
      <c r="A1227" s="19"/>
      <c r="B1227" s="34" t="s">
        <v>18</v>
      </c>
      <c r="C1227" s="34" t="s">
        <v>18</v>
      </c>
      <c r="D1227" s="38"/>
    </row>
    <row r="1228" spans="1:4" x14ac:dyDescent="0.25">
      <c r="A1228" s="18">
        <v>3720</v>
      </c>
      <c r="B1228" s="33">
        <v>0</v>
      </c>
      <c r="C1228" s="33">
        <v>0</v>
      </c>
      <c r="D1228" s="39">
        <v>0</v>
      </c>
    </row>
    <row r="1229" spans="1:4" ht="15.75" thickBot="1" x14ac:dyDescent="0.3">
      <c r="A1229" s="19"/>
      <c r="B1229" s="34" t="s">
        <v>18</v>
      </c>
      <c r="C1229" s="34" t="s">
        <v>18</v>
      </c>
      <c r="D1229" s="38"/>
    </row>
    <row r="1230" spans="1:4" x14ac:dyDescent="0.25">
      <c r="A1230" s="18">
        <v>3735</v>
      </c>
      <c r="B1230" s="33">
        <v>1</v>
      </c>
      <c r="C1230" s="33">
        <v>0</v>
      </c>
      <c r="D1230" s="39">
        <v>1</v>
      </c>
    </row>
    <row r="1231" spans="1:4" ht="15.75" thickBot="1" x14ac:dyDescent="0.3">
      <c r="A1231" s="19"/>
      <c r="B1231" s="34">
        <v>100</v>
      </c>
      <c r="C1231" s="34">
        <v>0</v>
      </c>
      <c r="D1231" s="38"/>
    </row>
    <row r="1232" spans="1:4" x14ac:dyDescent="0.25">
      <c r="A1232" s="18">
        <v>3746</v>
      </c>
      <c r="B1232" s="33">
        <v>0</v>
      </c>
      <c r="C1232" s="33">
        <v>0</v>
      </c>
      <c r="D1232" s="39">
        <v>0</v>
      </c>
    </row>
    <row r="1233" spans="1:4" ht="15.75" thickBot="1" x14ac:dyDescent="0.3">
      <c r="A1233" s="19"/>
      <c r="B1233" s="34" t="s">
        <v>18</v>
      </c>
      <c r="C1233" s="34" t="s">
        <v>18</v>
      </c>
      <c r="D1233" s="38"/>
    </row>
    <row r="1234" spans="1:4" x14ac:dyDescent="0.25">
      <c r="A1234" s="18">
        <v>3747</v>
      </c>
      <c r="B1234" s="33">
        <v>0</v>
      </c>
      <c r="C1234" s="33">
        <v>0</v>
      </c>
      <c r="D1234" s="39">
        <v>0</v>
      </c>
    </row>
    <row r="1235" spans="1:4" ht="15.75" thickBot="1" x14ac:dyDescent="0.3">
      <c r="A1235" s="19"/>
      <c r="B1235" s="34" t="s">
        <v>18</v>
      </c>
      <c r="C1235" s="34" t="s">
        <v>18</v>
      </c>
      <c r="D1235" s="38"/>
    </row>
    <row r="1236" spans="1:4" x14ac:dyDescent="0.25">
      <c r="A1236" s="18">
        <v>3753</v>
      </c>
      <c r="B1236" s="33">
        <v>0</v>
      </c>
      <c r="C1236" s="33">
        <v>0</v>
      </c>
      <c r="D1236" s="39">
        <v>0</v>
      </c>
    </row>
    <row r="1237" spans="1:4" ht="15.75" thickBot="1" x14ac:dyDescent="0.3">
      <c r="A1237" s="19"/>
      <c r="B1237" s="34" t="s">
        <v>18</v>
      </c>
      <c r="C1237" s="34" t="s">
        <v>18</v>
      </c>
      <c r="D1237" s="38"/>
    </row>
    <row r="1238" spans="1:4" x14ac:dyDescent="0.25">
      <c r="A1238" s="18">
        <v>3757</v>
      </c>
      <c r="B1238" s="33">
        <v>1</v>
      </c>
      <c r="C1238" s="33">
        <v>0</v>
      </c>
      <c r="D1238" s="39">
        <v>1</v>
      </c>
    </row>
    <row r="1239" spans="1:4" ht="15.75" thickBot="1" x14ac:dyDescent="0.3">
      <c r="A1239" s="19"/>
      <c r="B1239" s="34">
        <v>100</v>
      </c>
      <c r="C1239" s="34">
        <v>0</v>
      </c>
      <c r="D1239" s="38"/>
    </row>
    <row r="1240" spans="1:4" x14ac:dyDescent="0.25">
      <c r="A1240" s="18">
        <v>3759</v>
      </c>
      <c r="B1240" s="33">
        <v>0</v>
      </c>
      <c r="C1240" s="33">
        <v>0</v>
      </c>
      <c r="D1240" s="39">
        <v>0</v>
      </c>
    </row>
    <row r="1241" spans="1:4" ht="15.75" thickBot="1" x14ac:dyDescent="0.3">
      <c r="A1241" s="19"/>
      <c r="B1241" s="34" t="s">
        <v>18</v>
      </c>
      <c r="C1241" s="34" t="s">
        <v>18</v>
      </c>
      <c r="D1241" s="38"/>
    </row>
    <row r="1242" spans="1:4" x14ac:dyDescent="0.25">
      <c r="A1242" s="18">
        <v>6529</v>
      </c>
      <c r="B1242" s="33">
        <v>0</v>
      </c>
      <c r="C1242" s="33">
        <v>0</v>
      </c>
      <c r="D1242" s="39">
        <v>0</v>
      </c>
    </row>
    <row r="1243" spans="1:4" ht="15.75" thickBot="1" x14ac:dyDescent="0.3">
      <c r="A1243" s="19"/>
      <c r="B1243" s="34" t="s">
        <v>18</v>
      </c>
      <c r="C1243" s="34" t="s">
        <v>18</v>
      </c>
      <c r="D1243" s="38"/>
    </row>
    <row r="1244" spans="1:4" x14ac:dyDescent="0.25">
      <c r="A1244" s="18">
        <v>6530</v>
      </c>
      <c r="B1244" s="33">
        <v>0</v>
      </c>
      <c r="C1244" s="33">
        <v>0</v>
      </c>
      <c r="D1244" s="39">
        <v>0</v>
      </c>
    </row>
    <row r="1245" spans="1:4" ht="15.75" thickBot="1" x14ac:dyDescent="0.3">
      <c r="A1245" s="19"/>
      <c r="B1245" s="34" t="s">
        <v>18</v>
      </c>
      <c r="C1245" s="34" t="s">
        <v>18</v>
      </c>
      <c r="D1245" s="38"/>
    </row>
    <row r="1246" spans="1:4" x14ac:dyDescent="0.25">
      <c r="A1246" s="18">
        <v>7511</v>
      </c>
      <c r="B1246" s="33">
        <v>0</v>
      </c>
      <c r="C1246" s="33">
        <v>1</v>
      </c>
      <c r="D1246" s="39">
        <v>1</v>
      </c>
    </row>
    <row r="1247" spans="1:4" ht="15.75" thickBot="1" x14ac:dyDescent="0.3">
      <c r="A1247" s="19"/>
      <c r="B1247" s="34">
        <v>0</v>
      </c>
      <c r="C1247" s="34">
        <v>100</v>
      </c>
      <c r="D1247" s="38"/>
    </row>
    <row r="1248" spans="1:4" x14ac:dyDescent="0.25">
      <c r="A1248" s="11" t="s">
        <v>6</v>
      </c>
      <c r="B1248" s="33">
        <v>2342129</v>
      </c>
      <c r="C1248" s="33">
        <v>481825</v>
      </c>
      <c r="D1248" s="35">
        <v>2823954</v>
      </c>
    </row>
  </sheetData>
  <sortState xmlns:xlrd2="http://schemas.microsoft.com/office/spreadsheetml/2017/richdata2" ref="H3:N624">
    <sortCondition descending="1" ref="I3:I624"/>
  </sortState>
  <mergeCells count="1248">
    <mergeCell ref="A1244:A1245"/>
    <mergeCell ref="D1244:D1245"/>
    <mergeCell ref="A1246:A1247"/>
    <mergeCell ref="D1246:D1247"/>
    <mergeCell ref="H1:N1"/>
    <mergeCell ref="A1238:A1239"/>
    <mergeCell ref="D1238:D1239"/>
    <mergeCell ref="A1240:A1241"/>
    <mergeCell ref="D1240:D1241"/>
    <mergeCell ref="A1242:A1243"/>
    <mergeCell ref="D1242:D1243"/>
    <mergeCell ref="A1232:A1233"/>
    <mergeCell ref="D1232:D1233"/>
    <mergeCell ref="A1234:A1235"/>
    <mergeCell ref="D1234:D1235"/>
    <mergeCell ref="A1236:A1237"/>
    <mergeCell ref="D1236:D1237"/>
    <mergeCell ref="A1226:A1227"/>
    <mergeCell ref="D1226:D1227"/>
    <mergeCell ref="A1228:A1229"/>
    <mergeCell ref="D1228:D1229"/>
    <mergeCell ref="A1230:A1231"/>
    <mergeCell ref="D1230:D1231"/>
    <mergeCell ref="A1220:A1221"/>
    <mergeCell ref="D1220:D1221"/>
    <mergeCell ref="A1222:A1223"/>
    <mergeCell ref="D1222:D1223"/>
    <mergeCell ref="A1224:A1225"/>
    <mergeCell ref="D1224:D1225"/>
    <mergeCell ref="A1214:A1215"/>
    <mergeCell ref="D1214:D1215"/>
    <mergeCell ref="A1216:A1217"/>
    <mergeCell ref="D1216:D1217"/>
    <mergeCell ref="A1218:A1219"/>
    <mergeCell ref="D1218:D1219"/>
    <mergeCell ref="A1208:A1209"/>
    <mergeCell ref="D1208:D1209"/>
    <mergeCell ref="A1210:A1211"/>
    <mergeCell ref="D1210:D1211"/>
    <mergeCell ref="A1212:A1213"/>
    <mergeCell ref="D1212:D1213"/>
    <mergeCell ref="A1202:A1203"/>
    <mergeCell ref="D1202:D1203"/>
    <mergeCell ref="A1204:A1205"/>
    <mergeCell ref="D1204:D1205"/>
    <mergeCell ref="A1206:A1207"/>
    <mergeCell ref="D1206:D1207"/>
    <mergeCell ref="A1196:A1197"/>
    <mergeCell ref="D1196:D1197"/>
    <mergeCell ref="A1198:A1199"/>
    <mergeCell ref="D1198:D1199"/>
    <mergeCell ref="A1200:A1201"/>
    <mergeCell ref="D1200:D1201"/>
    <mergeCell ref="A1190:A1191"/>
    <mergeCell ref="D1190:D1191"/>
    <mergeCell ref="A1192:A1193"/>
    <mergeCell ref="D1192:D1193"/>
    <mergeCell ref="A1194:A1195"/>
    <mergeCell ref="D1194:D1195"/>
    <mergeCell ref="A1184:A1185"/>
    <mergeCell ref="D1184:D1185"/>
    <mergeCell ref="A1186:A1187"/>
    <mergeCell ref="D1186:D1187"/>
    <mergeCell ref="A1188:A1189"/>
    <mergeCell ref="D1188:D1189"/>
    <mergeCell ref="A1178:A1179"/>
    <mergeCell ref="D1178:D1179"/>
    <mergeCell ref="A1180:A1181"/>
    <mergeCell ref="D1180:D1181"/>
    <mergeCell ref="A1182:A1183"/>
    <mergeCell ref="D1182:D1183"/>
    <mergeCell ref="A1172:A1173"/>
    <mergeCell ref="D1172:D1173"/>
    <mergeCell ref="A1174:A1175"/>
    <mergeCell ref="D1174:D1175"/>
    <mergeCell ref="A1176:A1177"/>
    <mergeCell ref="D1176:D1177"/>
    <mergeCell ref="A1166:A1167"/>
    <mergeCell ref="D1166:D1167"/>
    <mergeCell ref="A1168:A1169"/>
    <mergeCell ref="D1168:D1169"/>
    <mergeCell ref="A1170:A1171"/>
    <mergeCell ref="D1170:D1171"/>
    <mergeCell ref="A1160:A1161"/>
    <mergeCell ref="D1160:D1161"/>
    <mergeCell ref="A1162:A1163"/>
    <mergeCell ref="D1162:D1163"/>
    <mergeCell ref="A1164:A1165"/>
    <mergeCell ref="D1164:D1165"/>
    <mergeCell ref="A1154:A1155"/>
    <mergeCell ref="D1154:D1155"/>
    <mergeCell ref="A1156:A1157"/>
    <mergeCell ref="D1156:D1157"/>
    <mergeCell ref="A1158:A1159"/>
    <mergeCell ref="D1158:D1159"/>
    <mergeCell ref="A1148:A1149"/>
    <mergeCell ref="D1148:D1149"/>
    <mergeCell ref="A1150:A1151"/>
    <mergeCell ref="D1150:D1151"/>
    <mergeCell ref="A1152:A1153"/>
    <mergeCell ref="D1152:D1153"/>
    <mergeCell ref="A1142:A1143"/>
    <mergeCell ref="D1142:D1143"/>
    <mergeCell ref="A1144:A1145"/>
    <mergeCell ref="D1144:D1145"/>
    <mergeCell ref="A1146:A1147"/>
    <mergeCell ref="D1146:D1147"/>
    <mergeCell ref="A1136:A1137"/>
    <mergeCell ref="D1136:D1137"/>
    <mergeCell ref="A1138:A1139"/>
    <mergeCell ref="D1138:D1139"/>
    <mergeCell ref="A1140:A1141"/>
    <mergeCell ref="D1140:D1141"/>
    <mergeCell ref="A1130:A1131"/>
    <mergeCell ref="D1130:D1131"/>
    <mergeCell ref="A1132:A1133"/>
    <mergeCell ref="D1132:D1133"/>
    <mergeCell ref="A1134:A1135"/>
    <mergeCell ref="D1134:D1135"/>
    <mergeCell ref="A1124:A1125"/>
    <mergeCell ref="D1124:D1125"/>
    <mergeCell ref="A1126:A1127"/>
    <mergeCell ref="D1126:D1127"/>
    <mergeCell ref="A1128:A1129"/>
    <mergeCell ref="D1128:D1129"/>
    <mergeCell ref="A1118:A1119"/>
    <mergeCell ref="D1118:D1119"/>
    <mergeCell ref="A1120:A1121"/>
    <mergeCell ref="D1120:D1121"/>
    <mergeCell ref="A1122:A1123"/>
    <mergeCell ref="D1122:D1123"/>
    <mergeCell ref="A1112:A1113"/>
    <mergeCell ref="D1112:D1113"/>
    <mergeCell ref="A1114:A1115"/>
    <mergeCell ref="D1114:D1115"/>
    <mergeCell ref="A1116:A1117"/>
    <mergeCell ref="D1116:D1117"/>
    <mergeCell ref="A1106:A1107"/>
    <mergeCell ref="D1106:D1107"/>
    <mergeCell ref="A1108:A1109"/>
    <mergeCell ref="D1108:D1109"/>
    <mergeCell ref="A1110:A1111"/>
    <mergeCell ref="D1110:D1111"/>
    <mergeCell ref="A1100:A1101"/>
    <mergeCell ref="D1100:D1101"/>
    <mergeCell ref="A1102:A1103"/>
    <mergeCell ref="D1102:D1103"/>
    <mergeCell ref="A1104:A1105"/>
    <mergeCell ref="D1104:D1105"/>
    <mergeCell ref="A1094:A1095"/>
    <mergeCell ref="D1094:D1095"/>
    <mergeCell ref="A1096:A1097"/>
    <mergeCell ref="D1096:D1097"/>
    <mergeCell ref="A1098:A1099"/>
    <mergeCell ref="D1098:D1099"/>
    <mergeCell ref="A1088:A1089"/>
    <mergeCell ref="D1088:D1089"/>
    <mergeCell ref="A1090:A1091"/>
    <mergeCell ref="D1090:D1091"/>
    <mergeCell ref="A1092:A1093"/>
    <mergeCell ref="D1092:D1093"/>
    <mergeCell ref="A1082:A1083"/>
    <mergeCell ref="D1082:D1083"/>
    <mergeCell ref="A1084:A1085"/>
    <mergeCell ref="D1084:D1085"/>
    <mergeCell ref="A1086:A1087"/>
    <mergeCell ref="D1086:D1087"/>
    <mergeCell ref="A1076:A1077"/>
    <mergeCell ref="D1076:D1077"/>
    <mergeCell ref="A1078:A1079"/>
    <mergeCell ref="D1078:D1079"/>
    <mergeCell ref="A1080:A1081"/>
    <mergeCell ref="D1080:D1081"/>
    <mergeCell ref="A1070:A1071"/>
    <mergeCell ref="D1070:D1071"/>
    <mergeCell ref="A1072:A1073"/>
    <mergeCell ref="D1072:D1073"/>
    <mergeCell ref="A1074:A1075"/>
    <mergeCell ref="D1074:D1075"/>
    <mergeCell ref="A1064:A1065"/>
    <mergeCell ref="D1064:D1065"/>
    <mergeCell ref="A1066:A1067"/>
    <mergeCell ref="D1066:D1067"/>
    <mergeCell ref="A1068:A1069"/>
    <mergeCell ref="D1068:D1069"/>
    <mergeCell ref="A1058:A1059"/>
    <mergeCell ref="D1058:D1059"/>
    <mergeCell ref="A1060:A1061"/>
    <mergeCell ref="D1060:D1061"/>
    <mergeCell ref="A1062:A1063"/>
    <mergeCell ref="D1062:D1063"/>
    <mergeCell ref="A1052:A1053"/>
    <mergeCell ref="D1052:D1053"/>
    <mergeCell ref="A1054:A1055"/>
    <mergeCell ref="D1054:D1055"/>
    <mergeCell ref="A1056:A1057"/>
    <mergeCell ref="D1056:D1057"/>
    <mergeCell ref="A1046:A1047"/>
    <mergeCell ref="D1046:D1047"/>
    <mergeCell ref="A1048:A1049"/>
    <mergeCell ref="D1048:D1049"/>
    <mergeCell ref="A1050:A1051"/>
    <mergeCell ref="D1050:D1051"/>
    <mergeCell ref="A1040:A1041"/>
    <mergeCell ref="D1040:D1041"/>
    <mergeCell ref="A1042:A1043"/>
    <mergeCell ref="D1042:D1043"/>
    <mergeCell ref="A1044:A1045"/>
    <mergeCell ref="D1044:D1045"/>
    <mergeCell ref="A1034:A1035"/>
    <mergeCell ref="D1034:D1035"/>
    <mergeCell ref="A1036:A1037"/>
    <mergeCell ref="D1036:D1037"/>
    <mergeCell ref="A1038:A1039"/>
    <mergeCell ref="D1038:D1039"/>
    <mergeCell ref="A1028:A1029"/>
    <mergeCell ref="D1028:D1029"/>
    <mergeCell ref="A1030:A1031"/>
    <mergeCell ref="D1030:D1031"/>
    <mergeCell ref="A1032:A1033"/>
    <mergeCell ref="D1032:D1033"/>
    <mergeCell ref="A1022:A1023"/>
    <mergeCell ref="D1022:D1023"/>
    <mergeCell ref="A1024:A1025"/>
    <mergeCell ref="D1024:D1025"/>
    <mergeCell ref="A1026:A1027"/>
    <mergeCell ref="D1026:D1027"/>
    <mergeCell ref="A1016:A1017"/>
    <mergeCell ref="D1016:D1017"/>
    <mergeCell ref="A1018:A1019"/>
    <mergeCell ref="D1018:D1019"/>
    <mergeCell ref="A1020:A1021"/>
    <mergeCell ref="D1020:D1021"/>
    <mergeCell ref="A1010:A1011"/>
    <mergeCell ref="D1010:D1011"/>
    <mergeCell ref="A1012:A1013"/>
    <mergeCell ref="D1012:D1013"/>
    <mergeCell ref="A1014:A1015"/>
    <mergeCell ref="D1014:D1015"/>
    <mergeCell ref="A1004:A1005"/>
    <mergeCell ref="D1004:D1005"/>
    <mergeCell ref="A1006:A1007"/>
    <mergeCell ref="D1006:D1007"/>
    <mergeCell ref="A1008:A1009"/>
    <mergeCell ref="D1008:D1009"/>
    <mergeCell ref="A998:A999"/>
    <mergeCell ref="D998:D999"/>
    <mergeCell ref="A1000:A1001"/>
    <mergeCell ref="D1000:D1001"/>
    <mergeCell ref="A1002:A1003"/>
    <mergeCell ref="D1002:D1003"/>
    <mergeCell ref="A992:A993"/>
    <mergeCell ref="D992:D993"/>
    <mergeCell ref="A994:A995"/>
    <mergeCell ref="D994:D995"/>
    <mergeCell ref="A996:A997"/>
    <mergeCell ref="D996:D997"/>
    <mergeCell ref="A986:A987"/>
    <mergeCell ref="D986:D987"/>
    <mergeCell ref="A988:A989"/>
    <mergeCell ref="D988:D989"/>
    <mergeCell ref="A990:A991"/>
    <mergeCell ref="D990:D991"/>
    <mergeCell ref="A980:A981"/>
    <mergeCell ref="D980:D981"/>
    <mergeCell ref="A982:A983"/>
    <mergeCell ref="D982:D983"/>
    <mergeCell ref="A984:A985"/>
    <mergeCell ref="D984:D985"/>
    <mergeCell ref="A974:A975"/>
    <mergeCell ref="D974:D975"/>
    <mergeCell ref="A976:A977"/>
    <mergeCell ref="D976:D977"/>
    <mergeCell ref="A978:A979"/>
    <mergeCell ref="D978:D979"/>
    <mergeCell ref="A968:A969"/>
    <mergeCell ref="D968:D969"/>
    <mergeCell ref="A970:A971"/>
    <mergeCell ref="D970:D971"/>
    <mergeCell ref="A972:A973"/>
    <mergeCell ref="D972:D973"/>
    <mergeCell ref="A962:A963"/>
    <mergeCell ref="D962:D963"/>
    <mergeCell ref="A964:A965"/>
    <mergeCell ref="D964:D965"/>
    <mergeCell ref="A966:A967"/>
    <mergeCell ref="D966:D967"/>
    <mergeCell ref="A956:A957"/>
    <mergeCell ref="D956:D957"/>
    <mergeCell ref="A958:A959"/>
    <mergeCell ref="D958:D959"/>
    <mergeCell ref="A960:A961"/>
    <mergeCell ref="D960:D961"/>
    <mergeCell ref="A950:A951"/>
    <mergeCell ref="D950:D951"/>
    <mergeCell ref="A952:A953"/>
    <mergeCell ref="D952:D953"/>
    <mergeCell ref="A954:A955"/>
    <mergeCell ref="D954:D955"/>
    <mergeCell ref="A944:A945"/>
    <mergeCell ref="D944:D945"/>
    <mergeCell ref="A946:A947"/>
    <mergeCell ref="D946:D947"/>
    <mergeCell ref="A948:A949"/>
    <mergeCell ref="D948:D949"/>
    <mergeCell ref="A938:A939"/>
    <mergeCell ref="D938:D939"/>
    <mergeCell ref="A940:A941"/>
    <mergeCell ref="D940:D941"/>
    <mergeCell ref="A942:A943"/>
    <mergeCell ref="D942:D943"/>
    <mergeCell ref="A932:A933"/>
    <mergeCell ref="D932:D933"/>
    <mergeCell ref="A934:A935"/>
    <mergeCell ref="D934:D935"/>
    <mergeCell ref="A936:A937"/>
    <mergeCell ref="D936:D937"/>
    <mergeCell ref="A926:A927"/>
    <mergeCell ref="D926:D927"/>
    <mergeCell ref="A928:A929"/>
    <mergeCell ref="D928:D929"/>
    <mergeCell ref="A930:A931"/>
    <mergeCell ref="D930:D931"/>
    <mergeCell ref="A920:A921"/>
    <mergeCell ref="D920:D921"/>
    <mergeCell ref="A922:A923"/>
    <mergeCell ref="D922:D923"/>
    <mergeCell ref="A924:A925"/>
    <mergeCell ref="D924:D925"/>
    <mergeCell ref="A914:A915"/>
    <mergeCell ref="D914:D915"/>
    <mergeCell ref="A916:A917"/>
    <mergeCell ref="D916:D917"/>
    <mergeCell ref="A918:A919"/>
    <mergeCell ref="D918:D919"/>
    <mergeCell ref="A908:A909"/>
    <mergeCell ref="D908:D909"/>
    <mergeCell ref="A910:A911"/>
    <mergeCell ref="D910:D911"/>
    <mergeCell ref="A912:A913"/>
    <mergeCell ref="D912:D913"/>
    <mergeCell ref="A902:A903"/>
    <mergeCell ref="D902:D903"/>
    <mergeCell ref="A904:A905"/>
    <mergeCell ref="D904:D905"/>
    <mergeCell ref="A906:A907"/>
    <mergeCell ref="D906:D907"/>
    <mergeCell ref="A896:A897"/>
    <mergeCell ref="D896:D897"/>
    <mergeCell ref="A898:A899"/>
    <mergeCell ref="D898:D899"/>
    <mergeCell ref="A900:A901"/>
    <mergeCell ref="D900:D901"/>
    <mergeCell ref="A890:A891"/>
    <mergeCell ref="D890:D891"/>
    <mergeCell ref="A892:A893"/>
    <mergeCell ref="D892:D893"/>
    <mergeCell ref="A894:A895"/>
    <mergeCell ref="D894:D895"/>
    <mergeCell ref="A884:A885"/>
    <mergeCell ref="D884:D885"/>
    <mergeCell ref="A886:A887"/>
    <mergeCell ref="D886:D887"/>
    <mergeCell ref="A888:A889"/>
    <mergeCell ref="D888:D889"/>
    <mergeCell ref="A878:A879"/>
    <mergeCell ref="D878:D879"/>
    <mergeCell ref="A880:A881"/>
    <mergeCell ref="D880:D881"/>
    <mergeCell ref="A882:A883"/>
    <mergeCell ref="D882:D883"/>
    <mergeCell ref="A872:A873"/>
    <mergeCell ref="D872:D873"/>
    <mergeCell ref="A874:A875"/>
    <mergeCell ref="D874:D875"/>
    <mergeCell ref="A876:A877"/>
    <mergeCell ref="D876:D877"/>
    <mergeCell ref="A866:A867"/>
    <mergeCell ref="D866:D867"/>
    <mergeCell ref="A868:A869"/>
    <mergeCell ref="D868:D869"/>
    <mergeCell ref="A870:A871"/>
    <mergeCell ref="D870:D871"/>
    <mergeCell ref="A860:A861"/>
    <mergeCell ref="D860:D861"/>
    <mergeCell ref="A862:A863"/>
    <mergeCell ref="D862:D863"/>
    <mergeCell ref="A864:A865"/>
    <mergeCell ref="D864:D865"/>
    <mergeCell ref="A854:A855"/>
    <mergeCell ref="D854:D855"/>
    <mergeCell ref="A856:A857"/>
    <mergeCell ref="D856:D857"/>
    <mergeCell ref="A858:A859"/>
    <mergeCell ref="D858:D859"/>
    <mergeCell ref="A848:A849"/>
    <mergeCell ref="D848:D849"/>
    <mergeCell ref="A850:A851"/>
    <mergeCell ref="D850:D851"/>
    <mergeCell ref="A852:A853"/>
    <mergeCell ref="D852:D853"/>
    <mergeCell ref="A842:A843"/>
    <mergeCell ref="D842:D843"/>
    <mergeCell ref="A844:A845"/>
    <mergeCell ref="D844:D845"/>
    <mergeCell ref="A846:A847"/>
    <mergeCell ref="D846:D847"/>
    <mergeCell ref="A836:A837"/>
    <mergeCell ref="D836:D837"/>
    <mergeCell ref="A838:A839"/>
    <mergeCell ref="D838:D839"/>
    <mergeCell ref="A840:A841"/>
    <mergeCell ref="D840:D841"/>
    <mergeCell ref="A830:A831"/>
    <mergeCell ref="D830:D831"/>
    <mergeCell ref="A832:A833"/>
    <mergeCell ref="D832:D833"/>
    <mergeCell ref="A834:A835"/>
    <mergeCell ref="D834:D835"/>
    <mergeCell ref="A824:A825"/>
    <mergeCell ref="D824:D825"/>
    <mergeCell ref="A826:A827"/>
    <mergeCell ref="D826:D827"/>
    <mergeCell ref="A828:A829"/>
    <mergeCell ref="D828:D829"/>
    <mergeCell ref="A818:A819"/>
    <mergeCell ref="D818:D819"/>
    <mergeCell ref="A820:A821"/>
    <mergeCell ref="D820:D821"/>
    <mergeCell ref="A822:A823"/>
    <mergeCell ref="D822:D823"/>
    <mergeCell ref="A812:A813"/>
    <mergeCell ref="D812:D813"/>
    <mergeCell ref="A814:A815"/>
    <mergeCell ref="D814:D815"/>
    <mergeCell ref="A816:A817"/>
    <mergeCell ref="D816:D817"/>
    <mergeCell ref="A806:A807"/>
    <mergeCell ref="D806:D807"/>
    <mergeCell ref="A808:A809"/>
    <mergeCell ref="D808:D809"/>
    <mergeCell ref="A810:A811"/>
    <mergeCell ref="D810:D811"/>
    <mergeCell ref="A800:A801"/>
    <mergeCell ref="D800:D801"/>
    <mergeCell ref="A802:A803"/>
    <mergeCell ref="D802:D803"/>
    <mergeCell ref="A804:A805"/>
    <mergeCell ref="D804:D805"/>
    <mergeCell ref="A794:A795"/>
    <mergeCell ref="D794:D795"/>
    <mergeCell ref="A796:A797"/>
    <mergeCell ref="D796:D797"/>
    <mergeCell ref="A798:A799"/>
    <mergeCell ref="D798:D799"/>
    <mergeCell ref="A788:A789"/>
    <mergeCell ref="D788:D789"/>
    <mergeCell ref="A790:A791"/>
    <mergeCell ref="D790:D791"/>
    <mergeCell ref="A792:A793"/>
    <mergeCell ref="D792:D793"/>
    <mergeCell ref="A782:A783"/>
    <mergeCell ref="D782:D783"/>
    <mergeCell ref="A784:A785"/>
    <mergeCell ref="D784:D785"/>
    <mergeCell ref="A786:A787"/>
    <mergeCell ref="D786:D787"/>
    <mergeCell ref="A776:A777"/>
    <mergeCell ref="D776:D777"/>
    <mergeCell ref="A778:A779"/>
    <mergeCell ref="D778:D779"/>
    <mergeCell ref="A780:A781"/>
    <mergeCell ref="D780:D781"/>
    <mergeCell ref="A770:A771"/>
    <mergeCell ref="D770:D771"/>
    <mergeCell ref="A772:A773"/>
    <mergeCell ref="D772:D773"/>
    <mergeCell ref="A774:A775"/>
    <mergeCell ref="D774:D775"/>
    <mergeCell ref="A764:A765"/>
    <mergeCell ref="D764:D765"/>
    <mergeCell ref="A766:A767"/>
    <mergeCell ref="D766:D767"/>
    <mergeCell ref="A768:A769"/>
    <mergeCell ref="D768:D769"/>
    <mergeCell ref="A758:A759"/>
    <mergeCell ref="D758:D759"/>
    <mergeCell ref="A760:A761"/>
    <mergeCell ref="D760:D761"/>
    <mergeCell ref="A762:A763"/>
    <mergeCell ref="D762:D763"/>
    <mergeCell ref="A752:A753"/>
    <mergeCell ref="D752:D753"/>
    <mergeCell ref="A754:A755"/>
    <mergeCell ref="D754:D755"/>
    <mergeCell ref="A756:A757"/>
    <mergeCell ref="D756:D757"/>
    <mergeCell ref="A746:A747"/>
    <mergeCell ref="D746:D747"/>
    <mergeCell ref="A748:A749"/>
    <mergeCell ref="D748:D749"/>
    <mergeCell ref="A750:A751"/>
    <mergeCell ref="D750:D751"/>
    <mergeCell ref="A740:A741"/>
    <mergeCell ref="D740:D741"/>
    <mergeCell ref="A742:A743"/>
    <mergeCell ref="D742:D743"/>
    <mergeCell ref="A744:A745"/>
    <mergeCell ref="D744:D745"/>
    <mergeCell ref="A734:A735"/>
    <mergeCell ref="D734:D735"/>
    <mergeCell ref="A736:A737"/>
    <mergeCell ref="D736:D737"/>
    <mergeCell ref="A738:A739"/>
    <mergeCell ref="D738:D739"/>
    <mergeCell ref="A728:A729"/>
    <mergeCell ref="D728:D729"/>
    <mergeCell ref="A730:A731"/>
    <mergeCell ref="D730:D731"/>
    <mergeCell ref="A732:A733"/>
    <mergeCell ref="D732:D733"/>
    <mergeCell ref="A722:A723"/>
    <mergeCell ref="D722:D723"/>
    <mergeCell ref="A724:A725"/>
    <mergeCell ref="D724:D725"/>
    <mergeCell ref="A726:A727"/>
    <mergeCell ref="D726:D727"/>
    <mergeCell ref="A716:A717"/>
    <mergeCell ref="D716:D717"/>
    <mergeCell ref="A718:A719"/>
    <mergeCell ref="D718:D719"/>
    <mergeCell ref="A720:A721"/>
    <mergeCell ref="D720:D721"/>
    <mergeCell ref="A710:A711"/>
    <mergeCell ref="D710:D711"/>
    <mergeCell ref="A712:A713"/>
    <mergeCell ref="D712:D713"/>
    <mergeCell ref="A714:A715"/>
    <mergeCell ref="D714:D715"/>
    <mergeCell ref="A704:A705"/>
    <mergeCell ref="D704:D705"/>
    <mergeCell ref="A706:A707"/>
    <mergeCell ref="D706:D707"/>
    <mergeCell ref="A708:A709"/>
    <mergeCell ref="D708:D709"/>
    <mergeCell ref="A698:A699"/>
    <mergeCell ref="D698:D699"/>
    <mergeCell ref="A700:A701"/>
    <mergeCell ref="D700:D701"/>
    <mergeCell ref="A702:A703"/>
    <mergeCell ref="D702:D703"/>
    <mergeCell ref="A692:A693"/>
    <mergeCell ref="D692:D693"/>
    <mergeCell ref="A694:A695"/>
    <mergeCell ref="D694:D695"/>
    <mergeCell ref="A696:A697"/>
    <mergeCell ref="D696:D697"/>
    <mergeCell ref="A686:A687"/>
    <mergeCell ref="D686:D687"/>
    <mergeCell ref="A688:A689"/>
    <mergeCell ref="D688:D689"/>
    <mergeCell ref="A690:A691"/>
    <mergeCell ref="D690:D691"/>
    <mergeCell ref="A680:A681"/>
    <mergeCell ref="D680:D681"/>
    <mergeCell ref="A682:A683"/>
    <mergeCell ref="D682:D683"/>
    <mergeCell ref="A684:A685"/>
    <mergeCell ref="D684:D685"/>
    <mergeCell ref="A674:A675"/>
    <mergeCell ref="D674:D675"/>
    <mergeCell ref="A676:A677"/>
    <mergeCell ref="D676:D677"/>
    <mergeCell ref="A678:A679"/>
    <mergeCell ref="D678:D679"/>
    <mergeCell ref="A668:A669"/>
    <mergeCell ref="D668:D669"/>
    <mergeCell ref="A670:A671"/>
    <mergeCell ref="D670:D671"/>
    <mergeCell ref="A672:A673"/>
    <mergeCell ref="D672:D673"/>
    <mergeCell ref="A662:A663"/>
    <mergeCell ref="D662:D663"/>
    <mergeCell ref="A664:A665"/>
    <mergeCell ref="D664:D665"/>
    <mergeCell ref="A666:A667"/>
    <mergeCell ref="D666:D667"/>
    <mergeCell ref="A656:A657"/>
    <mergeCell ref="D656:D657"/>
    <mergeCell ref="A658:A659"/>
    <mergeCell ref="D658:D659"/>
    <mergeCell ref="A660:A661"/>
    <mergeCell ref="D660:D661"/>
    <mergeCell ref="A650:A651"/>
    <mergeCell ref="D650:D651"/>
    <mergeCell ref="A652:A653"/>
    <mergeCell ref="D652:D653"/>
    <mergeCell ref="A654:A655"/>
    <mergeCell ref="D654:D655"/>
    <mergeCell ref="A644:A645"/>
    <mergeCell ref="D644:D645"/>
    <mergeCell ref="A646:A647"/>
    <mergeCell ref="D646:D647"/>
    <mergeCell ref="A648:A649"/>
    <mergeCell ref="D648:D649"/>
    <mergeCell ref="A638:A639"/>
    <mergeCell ref="D638:D639"/>
    <mergeCell ref="A640:A641"/>
    <mergeCell ref="D640:D641"/>
    <mergeCell ref="A642:A643"/>
    <mergeCell ref="D642:D643"/>
    <mergeCell ref="A632:A633"/>
    <mergeCell ref="D632:D633"/>
    <mergeCell ref="A634:A635"/>
    <mergeCell ref="D634:D635"/>
    <mergeCell ref="A636:A637"/>
    <mergeCell ref="D636:D637"/>
    <mergeCell ref="A626:A627"/>
    <mergeCell ref="D626:D627"/>
    <mergeCell ref="A628:A629"/>
    <mergeCell ref="D628:D629"/>
    <mergeCell ref="A630:A631"/>
    <mergeCell ref="D630:D631"/>
    <mergeCell ref="A620:A621"/>
    <mergeCell ref="D620:D621"/>
    <mergeCell ref="A622:A623"/>
    <mergeCell ref="D622:D623"/>
    <mergeCell ref="A624:A625"/>
    <mergeCell ref="D624:D625"/>
    <mergeCell ref="A614:A615"/>
    <mergeCell ref="D614:D615"/>
    <mergeCell ref="A616:A617"/>
    <mergeCell ref="D616:D617"/>
    <mergeCell ref="A618:A619"/>
    <mergeCell ref="D618:D619"/>
    <mergeCell ref="A608:A609"/>
    <mergeCell ref="D608:D609"/>
    <mergeCell ref="A610:A611"/>
    <mergeCell ref="D610:D611"/>
    <mergeCell ref="A612:A613"/>
    <mergeCell ref="D612:D613"/>
    <mergeCell ref="A602:A603"/>
    <mergeCell ref="D602:D603"/>
    <mergeCell ref="A604:A605"/>
    <mergeCell ref="D604:D605"/>
    <mergeCell ref="A606:A607"/>
    <mergeCell ref="D606:D607"/>
    <mergeCell ref="A596:A597"/>
    <mergeCell ref="D596:D597"/>
    <mergeCell ref="A598:A599"/>
    <mergeCell ref="D598:D599"/>
    <mergeCell ref="A600:A601"/>
    <mergeCell ref="D600:D601"/>
    <mergeCell ref="A590:A591"/>
    <mergeCell ref="D590:D591"/>
    <mergeCell ref="A592:A593"/>
    <mergeCell ref="D592:D593"/>
    <mergeCell ref="A594:A595"/>
    <mergeCell ref="D594:D595"/>
    <mergeCell ref="A584:A585"/>
    <mergeCell ref="D584:D585"/>
    <mergeCell ref="A586:A587"/>
    <mergeCell ref="D586:D587"/>
    <mergeCell ref="A588:A589"/>
    <mergeCell ref="D588:D589"/>
    <mergeCell ref="A578:A579"/>
    <mergeCell ref="D578:D579"/>
    <mergeCell ref="A580:A581"/>
    <mergeCell ref="D580:D581"/>
    <mergeCell ref="A582:A583"/>
    <mergeCell ref="D582:D583"/>
    <mergeCell ref="A572:A573"/>
    <mergeCell ref="D572:D573"/>
    <mergeCell ref="A574:A575"/>
    <mergeCell ref="D574:D575"/>
    <mergeCell ref="A576:A577"/>
    <mergeCell ref="D576:D577"/>
    <mergeCell ref="A566:A567"/>
    <mergeCell ref="D566:D567"/>
    <mergeCell ref="A568:A569"/>
    <mergeCell ref="D568:D569"/>
    <mergeCell ref="A570:A571"/>
    <mergeCell ref="D570:D571"/>
    <mergeCell ref="A560:A561"/>
    <mergeCell ref="D560:D561"/>
    <mergeCell ref="A562:A563"/>
    <mergeCell ref="D562:D563"/>
    <mergeCell ref="A564:A565"/>
    <mergeCell ref="D564:D565"/>
    <mergeCell ref="A554:A555"/>
    <mergeCell ref="D554:D555"/>
    <mergeCell ref="A556:A557"/>
    <mergeCell ref="D556:D557"/>
    <mergeCell ref="A558:A559"/>
    <mergeCell ref="D558:D559"/>
    <mergeCell ref="A548:A549"/>
    <mergeCell ref="D548:D549"/>
    <mergeCell ref="A550:A551"/>
    <mergeCell ref="D550:D551"/>
    <mergeCell ref="A552:A553"/>
    <mergeCell ref="D552:D553"/>
    <mergeCell ref="A542:A543"/>
    <mergeCell ref="D542:D543"/>
    <mergeCell ref="A544:A545"/>
    <mergeCell ref="D544:D545"/>
    <mergeCell ref="A546:A547"/>
    <mergeCell ref="D546:D547"/>
    <mergeCell ref="A536:A537"/>
    <mergeCell ref="D536:D537"/>
    <mergeCell ref="A538:A539"/>
    <mergeCell ref="D538:D539"/>
    <mergeCell ref="A540:A541"/>
    <mergeCell ref="D540:D541"/>
    <mergeCell ref="A530:A531"/>
    <mergeCell ref="D530:D531"/>
    <mergeCell ref="A532:A533"/>
    <mergeCell ref="D532:D533"/>
    <mergeCell ref="A534:A535"/>
    <mergeCell ref="D534:D535"/>
    <mergeCell ref="A524:A525"/>
    <mergeCell ref="D524:D525"/>
    <mergeCell ref="A526:A527"/>
    <mergeCell ref="D526:D527"/>
    <mergeCell ref="A528:A529"/>
    <mergeCell ref="D528:D529"/>
    <mergeCell ref="A518:A519"/>
    <mergeCell ref="D518:D519"/>
    <mergeCell ref="A520:A521"/>
    <mergeCell ref="D520:D521"/>
    <mergeCell ref="A522:A523"/>
    <mergeCell ref="D522:D523"/>
    <mergeCell ref="A512:A513"/>
    <mergeCell ref="D512:D513"/>
    <mergeCell ref="A514:A515"/>
    <mergeCell ref="D514:D515"/>
    <mergeCell ref="A516:A517"/>
    <mergeCell ref="D516:D517"/>
    <mergeCell ref="A506:A507"/>
    <mergeCell ref="D506:D507"/>
    <mergeCell ref="A508:A509"/>
    <mergeCell ref="D508:D509"/>
    <mergeCell ref="A510:A511"/>
    <mergeCell ref="D510:D511"/>
    <mergeCell ref="A500:A501"/>
    <mergeCell ref="D500:D501"/>
    <mergeCell ref="A502:A503"/>
    <mergeCell ref="D502:D503"/>
    <mergeCell ref="A504:A505"/>
    <mergeCell ref="D504:D505"/>
    <mergeCell ref="A494:A495"/>
    <mergeCell ref="D494:D495"/>
    <mergeCell ref="A496:A497"/>
    <mergeCell ref="D496:D497"/>
    <mergeCell ref="A498:A499"/>
    <mergeCell ref="D498:D499"/>
    <mergeCell ref="A488:A489"/>
    <mergeCell ref="D488:D489"/>
    <mergeCell ref="A490:A491"/>
    <mergeCell ref="D490:D491"/>
    <mergeCell ref="A492:A493"/>
    <mergeCell ref="D492:D493"/>
    <mergeCell ref="A482:A483"/>
    <mergeCell ref="D482:D483"/>
    <mergeCell ref="A484:A485"/>
    <mergeCell ref="D484:D485"/>
    <mergeCell ref="A486:A487"/>
    <mergeCell ref="D486:D487"/>
    <mergeCell ref="A476:A477"/>
    <mergeCell ref="D476:D477"/>
    <mergeCell ref="A478:A479"/>
    <mergeCell ref="D478:D479"/>
    <mergeCell ref="A480:A481"/>
    <mergeCell ref="D480:D481"/>
    <mergeCell ref="A470:A471"/>
    <mergeCell ref="D470:D471"/>
    <mergeCell ref="A472:A473"/>
    <mergeCell ref="D472:D473"/>
    <mergeCell ref="A474:A475"/>
    <mergeCell ref="D474:D475"/>
    <mergeCell ref="A464:A465"/>
    <mergeCell ref="D464:D465"/>
    <mergeCell ref="A466:A467"/>
    <mergeCell ref="D466:D467"/>
    <mergeCell ref="A468:A469"/>
    <mergeCell ref="D468:D469"/>
    <mergeCell ref="A458:A459"/>
    <mergeCell ref="D458:D459"/>
    <mergeCell ref="A460:A461"/>
    <mergeCell ref="D460:D461"/>
    <mergeCell ref="A462:A463"/>
    <mergeCell ref="D462:D463"/>
    <mergeCell ref="A452:A453"/>
    <mergeCell ref="D452:D453"/>
    <mergeCell ref="A454:A455"/>
    <mergeCell ref="D454:D455"/>
    <mergeCell ref="A456:A457"/>
    <mergeCell ref="D456:D457"/>
    <mergeCell ref="A446:A447"/>
    <mergeCell ref="D446:D447"/>
    <mergeCell ref="A448:A449"/>
    <mergeCell ref="D448:D449"/>
    <mergeCell ref="A450:A451"/>
    <mergeCell ref="D450:D451"/>
    <mergeCell ref="A440:A441"/>
    <mergeCell ref="D440:D441"/>
    <mergeCell ref="A442:A443"/>
    <mergeCell ref="D442:D443"/>
    <mergeCell ref="A444:A445"/>
    <mergeCell ref="D444:D445"/>
    <mergeCell ref="A434:A435"/>
    <mergeCell ref="D434:D435"/>
    <mergeCell ref="A436:A437"/>
    <mergeCell ref="D436:D437"/>
    <mergeCell ref="A438:A439"/>
    <mergeCell ref="D438:D439"/>
    <mergeCell ref="A428:A429"/>
    <mergeCell ref="D428:D429"/>
    <mergeCell ref="A430:A431"/>
    <mergeCell ref="D430:D431"/>
    <mergeCell ref="A432:A433"/>
    <mergeCell ref="D432:D433"/>
    <mergeCell ref="A422:A423"/>
    <mergeCell ref="D422:D423"/>
    <mergeCell ref="A424:A425"/>
    <mergeCell ref="D424:D425"/>
    <mergeCell ref="A426:A427"/>
    <mergeCell ref="D426:D427"/>
    <mergeCell ref="A416:A417"/>
    <mergeCell ref="D416:D417"/>
    <mergeCell ref="A418:A419"/>
    <mergeCell ref="D418:D419"/>
    <mergeCell ref="A420:A421"/>
    <mergeCell ref="D420:D421"/>
    <mergeCell ref="A410:A411"/>
    <mergeCell ref="D410:D411"/>
    <mergeCell ref="A412:A413"/>
    <mergeCell ref="D412:D413"/>
    <mergeCell ref="A414:A415"/>
    <mergeCell ref="D414:D415"/>
    <mergeCell ref="A404:A405"/>
    <mergeCell ref="D404:D405"/>
    <mergeCell ref="A406:A407"/>
    <mergeCell ref="D406:D407"/>
    <mergeCell ref="A408:A409"/>
    <mergeCell ref="D408:D409"/>
    <mergeCell ref="A398:A399"/>
    <mergeCell ref="D398:D399"/>
    <mergeCell ref="A400:A401"/>
    <mergeCell ref="D400:D401"/>
    <mergeCell ref="A402:A403"/>
    <mergeCell ref="D402:D403"/>
    <mergeCell ref="A392:A393"/>
    <mergeCell ref="D392:D393"/>
    <mergeCell ref="A394:A395"/>
    <mergeCell ref="D394:D395"/>
    <mergeCell ref="A396:A397"/>
    <mergeCell ref="D396:D397"/>
    <mergeCell ref="A386:A387"/>
    <mergeCell ref="D386:D387"/>
    <mergeCell ref="A388:A389"/>
    <mergeCell ref="D388:D389"/>
    <mergeCell ref="A390:A391"/>
    <mergeCell ref="D390:D391"/>
    <mergeCell ref="A380:A381"/>
    <mergeCell ref="D380:D381"/>
    <mergeCell ref="A382:A383"/>
    <mergeCell ref="D382:D383"/>
    <mergeCell ref="A384:A385"/>
    <mergeCell ref="D384:D385"/>
    <mergeCell ref="A374:A375"/>
    <mergeCell ref="D374:D375"/>
    <mergeCell ref="A376:A377"/>
    <mergeCell ref="D376:D377"/>
    <mergeCell ref="A378:A379"/>
    <mergeCell ref="D378:D379"/>
    <mergeCell ref="A368:A369"/>
    <mergeCell ref="D368:D369"/>
    <mergeCell ref="A370:A371"/>
    <mergeCell ref="D370:D371"/>
    <mergeCell ref="A372:A373"/>
    <mergeCell ref="D372:D373"/>
    <mergeCell ref="A362:A363"/>
    <mergeCell ref="D362:D363"/>
    <mergeCell ref="A364:A365"/>
    <mergeCell ref="D364:D365"/>
    <mergeCell ref="A366:A367"/>
    <mergeCell ref="D366:D367"/>
    <mergeCell ref="A356:A357"/>
    <mergeCell ref="D356:D357"/>
    <mergeCell ref="A358:A359"/>
    <mergeCell ref="D358:D359"/>
    <mergeCell ref="A360:A361"/>
    <mergeCell ref="D360:D361"/>
    <mergeCell ref="A350:A351"/>
    <mergeCell ref="D350:D351"/>
    <mergeCell ref="A352:A353"/>
    <mergeCell ref="D352:D353"/>
    <mergeCell ref="A354:A355"/>
    <mergeCell ref="D354:D355"/>
    <mergeCell ref="A344:A345"/>
    <mergeCell ref="D344:D345"/>
    <mergeCell ref="A346:A347"/>
    <mergeCell ref="D346:D347"/>
    <mergeCell ref="A348:A349"/>
    <mergeCell ref="D348:D349"/>
    <mergeCell ref="A338:A339"/>
    <mergeCell ref="D338:D339"/>
    <mergeCell ref="A340:A341"/>
    <mergeCell ref="D340:D341"/>
    <mergeCell ref="A342:A343"/>
    <mergeCell ref="D342:D343"/>
    <mergeCell ref="A332:A333"/>
    <mergeCell ref="D332:D333"/>
    <mergeCell ref="A334:A335"/>
    <mergeCell ref="D334:D335"/>
    <mergeCell ref="A336:A337"/>
    <mergeCell ref="D336:D337"/>
    <mergeCell ref="A326:A327"/>
    <mergeCell ref="D326:D327"/>
    <mergeCell ref="A328:A329"/>
    <mergeCell ref="D328:D329"/>
    <mergeCell ref="A330:A331"/>
    <mergeCell ref="D330:D331"/>
    <mergeCell ref="A320:A321"/>
    <mergeCell ref="D320:D321"/>
    <mergeCell ref="A322:A323"/>
    <mergeCell ref="D322:D323"/>
    <mergeCell ref="A324:A325"/>
    <mergeCell ref="D324:D325"/>
    <mergeCell ref="A314:A315"/>
    <mergeCell ref="D314:D315"/>
    <mergeCell ref="A316:A317"/>
    <mergeCell ref="D316:D317"/>
    <mergeCell ref="A318:A319"/>
    <mergeCell ref="D318:D319"/>
    <mergeCell ref="A308:A309"/>
    <mergeCell ref="D308:D309"/>
    <mergeCell ref="A310:A311"/>
    <mergeCell ref="D310:D311"/>
    <mergeCell ref="A312:A313"/>
    <mergeCell ref="D312:D313"/>
    <mergeCell ref="A302:A303"/>
    <mergeCell ref="D302:D303"/>
    <mergeCell ref="A304:A305"/>
    <mergeCell ref="D304:D305"/>
    <mergeCell ref="A306:A307"/>
    <mergeCell ref="D306:D307"/>
    <mergeCell ref="A296:A297"/>
    <mergeCell ref="D296:D297"/>
    <mergeCell ref="A298:A299"/>
    <mergeCell ref="D298:D299"/>
    <mergeCell ref="A300:A301"/>
    <mergeCell ref="D300:D301"/>
    <mergeCell ref="A290:A291"/>
    <mergeCell ref="D290:D291"/>
    <mergeCell ref="A292:A293"/>
    <mergeCell ref="D292:D293"/>
    <mergeCell ref="A294:A295"/>
    <mergeCell ref="D294:D295"/>
    <mergeCell ref="A284:A285"/>
    <mergeCell ref="D284:D285"/>
    <mergeCell ref="A286:A287"/>
    <mergeCell ref="D286:D287"/>
    <mergeCell ref="A288:A289"/>
    <mergeCell ref="D288:D289"/>
    <mergeCell ref="A278:A279"/>
    <mergeCell ref="D278:D279"/>
    <mergeCell ref="A280:A281"/>
    <mergeCell ref="D280:D281"/>
    <mergeCell ref="A282:A283"/>
    <mergeCell ref="D282:D283"/>
    <mergeCell ref="A272:A273"/>
    <mergeCell ref="D272:D273"/>
    <mergeCell ref="A274:A275"/>
    <mergeCell ref="D274:D275"/>
    <mergeCell ref="A276:A277"/>
    <mergeCell ref="D276:D277"/>
    <mergeCell ref="A266:A267"/>
    <mergeCell ref="D266:D267"/>
    <mergeCell ref="A268:A269"/>
    <mergeCell ref="D268:D269"/>
    <mergeCell ref="A270:A271"/>
    <mergeCell ref="D270:D271"/>
    <mergeCell ref="A260:A261"/>
    <mergeCell ref="D260:D261"/>
    <mergeCell ref="A262:A263"/>
    <mergeCell ref="D262:D263"/>
    <mergeCell ref="A264:A265"/>
    <mergeCell ref="D264:D265"/>
    <mergeCell ref="A254:A255"/>
    <mergeCell ref="D254:D255"/>
    <mergeCell ref="A256:A257"/>
    <mergeCell ref="D256:D257"/>
    <mergeCell ref="A258:A259"/>
    <mergeCell ref="D258:D259"/>
    <mergeCell ref="A248:A249"/>
    <mergeCell ref="D248:D249"/>
    <mergeCell ref="A250:A251"/>
    <mergeCell ref="D250:D251"/>
    <mergeCell ref="A252:A253"/>
    <mergeCell ref="D252:D253"/>
    <mergeCell ref="A242:A243"/>
    <mergeCell ref="D242:D243"/>
    <mergeCell ref="A244:A245"/>
    <mergeCell ref="D244:D245"/>
    <mergeCell ref="A246:A247"/>
    <mergeCell ref="D246:D247"/>
    <mergeCell ref="A236:A237"/>
    <mergeCell ref="D236:D237"/>
    <mergeCell ref="A238:A239"/>
    <mergeCell ref="D238:D239"/>
    <mergeCell ref="A240:A241"/>
    <mergeCell ref="D240:D241"/>
    <mergeCell ref="A230:A231"/>
    <mergeCell ref="D230:D231"/>
    <mergeCell ref="A232:A233"/>
    <mergeCell ref="D232:D233"/>
    <mergeCell ref="A234:A235"/>
    <mergeCell ref="D234:D235"/>
    <mergeCell ref="A224:A225"/>
    <mergeCell ref="D224:D225"/>
    <mergeCell ref="A226:A227"/>
    <mergeCell ref="D226:D227"/>
    <mergeCell ref="A228:A229"/>
    <mergeCell ref="D228:D229"/>
    <mergeCell ref="A218:A219"/>
    <mergeCell ref="D218:D219"/>
    <mergeCell ref="A220:A221"/>
    <mergeCell ref="D220:D221"/>
    <mergeCell ref="A222:A223"/>
    <mergeCell ref="D222:D223"/>
    <mergeCell ref="A212:A213"/>
    <mergeCell ref="D212:D213"/>
    <mergeCell ref="A214:A215"/>
    <mergeCell ref="D214:D215"/>
    <mergeCell ref="A216:A217"/>
    <mergeCell ref="D216:D217"/>
    <mergeCell ref="A206:A207"/>
    <mergeCell ref="D206:D207"/>
    <mergeCell ref="A208:A209"/>
    <mergeCell ref="D208:D209"/>
    <mergeCell ref="A210:A211"/>
    <mergeCell ref="D210:D211"/>
    <mergeCell ref="A200:A201"/>
    <mergeCell ref="D200:D201"/>
    <mergeCell ref="A202:A203"/>
    <mergeCell ref="D202:D203"/>
    <mergeCell ref="A204:A205"/>
    <mergeCell ref="D204:D205"/>
    <mergeCell ref="A194:A195"/>
    <mergeCell ref="D194:D195"/>
    <mergeCell ref="A196:A197"/>
    <mergeCell ref="D196:D197"/>
    <mergeCell ref="A198:A199"/>
    <mergeCell ref="D198:D199"/>
    <mergeCell ref="A188:A189"/>
    <mergeCell ref="D188:D189"/>
    <mergeCell ref="A190:A191"/>
    <mergeCell ref="D190:D191"/>
    <mergeCell ref="A192:A193"/>
    <mergeCell ref="D192:D193"/>
    <mergeCell ref="A182:A183"/>
    <mergeCell ref="D182:D183"/>
    <mergeCell ref="A184:A185"/>
    <mergeCell ref="D184:D185"/>
    <mergeCell ref="A186:A187"/>
    <mergeCell ref="D186:D187"/>
    <mergeCell ref="A176:A177"/>
    <mergeCell ref="D176:D177"/>
    <mergeCell ref="A178:A179"/>
    <mergeCell ref="D178:D179"/>
    <mergeCell ref="A180:A181"/>
    <mergeCell ref="D180:D181"/>
    <mergeCell ref="A170:A171"/>
    <mergeCell ref="D170:D171"/>
    <mergeCell ref="A172:A173"/>
    <mergeCell ref="D172:D173"/>
    <mergeCell ref="A174:A175"/>
    <mergeCell ref="D174:D175"/>
    <mergeCell ref="A164:A165"/>
    <mergeCell ref="D164:D165"/>
    <mergeCell ref="A166:A167"/>
    <mergeCell ref="D166:D167"/>
    <mergeCell ref="A168:A169"/>
    <mergeCell ref="D168:D169"/>
    <mergeCell ref="A158:A159"/>
    <mergeCell ref="D158:D159"/>
    <mergeCell ref="A160:A161"/>
    <mergeCell ref="D160:D161"/>
    <mergeCell ref="A162:A163"/>
    <mergeCell ref="D162:D163"/>
    <mergeCell ref="A152:A153"/>
    <mergeCell ref="D152:D153"/>
    <mergeCell ref="A154:A155"/>
    <mergeCell ref="D154:D155"/>
    <mergeCell ref="A156:A157"/>
    <mergeCell ref="D156:D157"/>
    <mergeCell ref="A146:A147"/>
    <mergeCell ref="D146:D147"/>
    <mergeCell ref="A148:A149"/>
    <mergeCell ref="D148:D149"/>
    <mergeCell ref="A150:A151"/>
    <mergeCell ref="D150:D151"/>
    <mergeCell ref="A140:A141"/>
    <mergeCell ref="D140:D141"/>
    <mergeCell ref="A142:A143"/>
    <mergeCell ref="D142:D143"/>
    <mergeCell ref="A144:A145"/>
    <mergeCell ref="D144:D145"/>
    <mergeCell ref="A134:A135"/>
    <mergeCell ref="D134:D135"/>
    <mergeCell ref="A136:A137"/>
    <mergeCell ref="D136:D137"/>
    <mergeCell ref="A138:A139"/>
    <mergeCell ref="D138:D139"/>
    <mergeCell ref="A128:A129"/>
    <mergeCell ref="D128:D129"/>
    <mergeCell ref="A130:A131"/>
    <mergeCell ref="D130:D131"/>
    <mergeCell ref="A132:A133"/>
    <mergeCell ref="D132:D133"/>
    <mergeCell ref="A122:A123"/>
    <mergeCell ref="D122:D123"/>
    <mergeCell ref="A124:A125"/>
    <mergeCell ref="D124:D125"/>
    <mergeCell ref="A126:A127"/>
    <mergeCell ref="D126:D127"/>
    <mergeCell ref="A116:A117"/>
    <mergeCell ref="D116:D117"/>
    <mergeCell ref="A118:A119"/>
    <mergeCell ref="D118:D119"/>
    <mergeCell ref="A120:A121"/>
    <mergeCell ref="D120:D121"/>
    <mergeCell ref="A110:A111"/>
    <mergeCell ref="D110:D111"/>
    <mergeCell ref="A112:A113"/>
    <mergeCell ref="D112:D113"/>
    <mergeCell ref="A114:A115"/>
    <mergeCell ref="D114:D115"/>
    <mergeCell ref="A104:A105"/>
    <mergeCell ref="D104:D105"/>
    <mergeCell ref="A106:A107"/>
    <mergeCell ref="D106:D107"/>
    <mergeCell ref="A108:A109"/>
    <mergeCell ref="D108:D109"/>
    <mergeCell ref="A98:A99"/>
    <mergeCell ref="D98:D99"/>
    <mergeCell ref="A100:A101"/>
    <mergeCell ref="D100:D101"/>
    <mergeCell ref="A102:A103"/>
    <mergeCell ref="D102:D103"/>
    <mergeCell ref="A92:A93"/>
    <mergeCell ref="D92:D93"/>
    <mergeCell ref="A94:A95"/>
    <mergeCell ref="D94:D95"/>
    <mergeCell ref="A96:A97"/>
    <mergeCell ref="D96:D97"/>
    <mergeCell ref="A86:A87"/>
    <mergeCell ref="D86:D87"/>
    <mergeCell ref="A88:A89"/>
    <mergeCell ref="D88:D89"/>
    <mergeCell ref="A90:A91"/>
    <mergeCell ref="D90:D91"/>
    <mergeCell ref="A80:A81"/>
    <mergeCell ref="D80:D81"/>
    <mergeCell ref="A82:A83"/>
    <mergeCell ref="D82:D83"/>
    <mergeCell ref="A84:A85"/>
    <mergeCell ref="D84:D85"/>
    <mergeCell ref="A74:A75"/>
    <mergeCell ref="D74:D75"/>
    <mergeCell ref="A76:A77"/>
    <mergeCell ref="D76:D77"/>
    <mergeCell ref="A78:A79"/>
    <mergeCell ref="D78:D79"/>
    <mergeCell ref="A68:A69"/>
    <mergeCell ref="D68:D69"/>
    <mergeCell ref="A70:A71"/>
    <mergeCell ref="D70:D71"/>
    <mergeCell ref="A72:A73"/>
    <mergeCell ref="D72:D73"/>
    <mergeCell ref="A62:A63"/>
    <mergeCell ref="D62:D63"/>
    <mergeCell ref="A64:A65"/>
    <mergeCell ref="D64:D65"/>
    <mergeCell ref="A66:A67"/>
    <mergeCell ref="D66:D67"/>
    <mergeCell ref="A56:A57"/>
    <mergeCell ref="D56:D57"/>
    <mergeCell ref="A58:A59"/>
    <mergeCell ref="D58:D59"/>
    <mergeCell ref="A60:A61"/>
    <mergeCell ref="D60:D61"/>
    <mergeCell ref="A50:A51"/>
    <mergeCell ref="D50:D51"/>
    <mergeCell ref="A52:A53"/>
    <mergeCell ref="D52:D53"/>
    <mergeCell ref="A54:A55"/>
    <mergeCell ref="D54:D55"/>
    <mergeCell ref="A44:A45"/>
    <mergeCell ref="D44:D45"/>
    <mergeCell ref="A46:A47"/>
    <mergeCell ref="D46:D47"/>
    <mergeCell ref="A48:A49"/>
    <mergeCell ref="D48:D49"/>
    <mergeCell ref="A38:A39"/>
    <mergeCell ref="D38:D39"/>
    <mergeCell ref="A40:A41"/>
    <mergeCell ref="D40:D41"/>
    <mergeCell ref="A42:A43"/>
    <mergeCell ref="D42:D43"/>
    <mergeCell ref="A32:A33"/>
    <mergeCell ref="D32:D33"/>
    <mergeCell ref="A34:A35"/>
    <mergeCell ref="D34:D35"/>
    <mergeCell ref="A36:A37"/>
    <mergeCell ref="D36:D37"/>
    <mergeCell ref="A26:A27"/>
    <mergeCell ref="D26:D27"/>
    <mergeCell ref="A28:A29"/>
    <mergeCell ref="D28:D29"/>
    <mergeCell ref="A30:A31"/>
    <mergeCell ref="D30:D31"/>
    <mergeCell ref="A20:A21"/>
    <mergeCell ref="D20:D21"/>
    <mergeCell ref="A22:A23"/>
    <mergeCell ref="D22:D23"/>
    <mergeCell ref="A24:A25"/>
    <mergeCell ref="D24:D25"/>
    <mergeCell ref="A14:A15"/>
    <mergeCell ref="D14:D15"/>
    <mergeCell ref="A16:A17"/>
    <mergeCell ref="D16:D17"/>
    <mergeCell ref="A18:A19"/>
    <mergeCell ref="D18:D19"/>
    <mergeCell ref="A8:A9"/>
    <mergeCell ref="D8:D9"/>
    <mergeCell ref="A10:A11"/>
    <mergeCell ref="D10:D11"/>
    <mergeCell ref="A12:A13"/>
    <mergeCell ref="D12:D13"/>
    <mergeCell ref="A1:D1"/>
    <mergeCell ref="A2:A3"/>
    <mergeCell ref="B2:D2"/>
    <mergeCell ref="A4:A5"/>
    <mergeCell ref="D4:D5"/>
    <mergeCell ref="A6:A7"/>
    <mergeCell ref="D6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0B29-6849-4104-AB70-026738CE4D57}">
  <dimension ref="A1:F623"/>
  <sheetViews>
    <sheetView tabSelected="1" workbookViewId="0">
      <selection activeCell="C4" sqref="C4"/>
    </sheetView>
  </sheetViews>
  <sheetFormatPr defaultRowHeight="15" x14ac:dyDescent="0.25"/>
  <cols>
    <col min="3" max="3" width="25.85546875" bestFit="1" customWidth="1"/>
  </cols>
  <sheetData>
    <row r="1" spans="1:6" x14ac:dyDescent="0.25">
      <c r="A1" t="s">
        <v>26</v>
      </c>
      <c r="B1" t="s">
        <v>27</v>
      </c>
      <c r="E1" t="s">
        <v>8</v>
      </c>
      <c r="F1" t="s">
        <v>28</v>
      </c>
    </row>
    <row r="2" spans="1:6" ht="15.75" thickBot="1" x14ac:dyDescent="0.3">
      <c r="A2" s="51">
        <v>0.11968196267182468</v>
      </c>
      <c r="B2" s="44">
        <v>5411</v>
      </c>
      <c r="C2" t="s">
        <v>29</v>
      </c>
      <c r="E2">
        <v>0.11968196267182468</v>
      </c>
      <c r="F2" s="34">
        <v>1021678</v>
      </c>
    </row>
    <row r="3" spans="1:6" ht="15.75" thickBot="1" x14ac:dyDescent="0.3">
      <c r="A3" s="51">
        <v>0.21852977201249019</v>
      </c>
      <c r="B3" s="44">
        <v>5542</v>
      </c>
      <c r="C3" t="s">
        <v>30</v>
      </c>
      <c r="E3">
        <v>9.8847809340665518E-2</v>
      </c>
      <c r="F3" s="34">
        <v>843825</v>
      </c>
    </row>
    <row r="4" spans="1:6" ht="15.75" thickBot="1" x14ac:dyDescent="0.3">
      <c r="A4" s="51">
        <v>0.29004459382461978</v>
      </c>
      <c r="B4" s="44">
        <v>505</v>
      </c>
      <c r="E4">
        <v>7.1514821812129592E-2</v>
      </c>
      <c r="F4" s="34">
        <v>610494</v>
      </c>
    </row>
    <row r="5" spans="1:6" ht="15.75" thickBot="1" x14ac:dyDescent="0.3">
      <c r="A5" s="51">
        <v>0.35024918562501639</v>
      </c>
      <c r="B5" s="44">
        <v>5541</v>
      </c>
      <c r="E5">
        <v>6.0204591800396598E-2</v>
      </c>
      <c r="F5" s="34">
        <v>513943</v>
      </c>
    </row>
    <row r="6" spans="1:6" ht="15.75" thickBot="1" x14ac:dyDescent="0.3">
      <c r="A6" s="51">
        <v>0.40941355161206888</v>
      </c>
      <c r="B6" s="44">
        <v>5812</v>
      </c>
      <c r="E6">
        <v>5.9164365987052471E-2</v>
      </c>
      <c r="F6" s="34">
        <v>505063</v>
      </c>
    </row>
    <row r="7" spans="1:6" ht="15.75" thickBot="1" x14ac:dyDescent="0.3">
      <c r="A7" s="51">
        <v>0.45954493869227686</v>
      </c>
      <c r="B7" s="44">
        <v>5814</v>
      </c>
      <c r="E7">
        <v>5.0131387080207972E-2</v>
      </c>
      <c r="F7" s="34">
        <v>427952</v>
      </c>
    </row>
    <row r="8" spans="1:6" ht="15.75" thickBot="1" x14ac:dyDescent="0.3">
      <c r="A8" s="51">
        <v>0.49527669538064767</v>
      </c>
      <c r="B8" s="44">
        <v>6011</v>
      </c>
      <c r="E8">
        <v>3.5731756688370836E-2</v>
      </c>
      <c r="F8" s="34">
        <v>305028</v>
      </c>
    </row>
    <row r="9" spans="1:6" ht="15.75" thickBot="1" x14ac:dyDescent="0.3">
      <c r="A9" s="52">
        <v>0.52892390045320103</v>
      </c>
      <c r="B9" s="44">
        <v>5912</v>
      </c>
      <c r="E9">
        <v>3.3647205072553407E-2</v>
      </c>
      <c r="F9" s="34">
        <v>287233</v>
      </c>
    </row>
    <row r="10" spans="1:6" ht="15.75" thickBot="1" x14ac:dyDescent="0.3">
      <c r="A10" s="52">
        <v>0.56123357192927203</v>
      </c>
      <c r="B10" s="44">
        <v>5310</v>
      </c>
      <c r="E10">
        <v>3.2309671476071056E-2</v>
      </c>
      <c r="F10" s="34">
        <v>275815</v>
      </c>
    </row>
    <row r="11" spans="1:6" ht="15.75" thickBot="1" x14ac:dyDescent="0.3">
      <c r="A11" s="52">
        <v>0.58384184912789705</v>
      </c>
      <c r="B11" s="44">
        <v>5969</v>
      </c>
      <c r="E11">
        <v>2.2608277198625029E-2</v>
      </c>
      <c r="F11" s="34">
        <v>192998</v>
      </c>
    </row>
    <row r="12" spans="1:6" ht="15.75" thickBot="1" x14ac:dyDescent="0.3">
      <c r="A12" s="52">
        <v>0.60172623599443698</v>
      </c>
      <c r="B12" s="44">
        <v>5311</v>
      </c>
      <c r="E12">
        <v>1.7884386866539967E-2</v>
      </c>
      <c r="F12" s="34">
        <v>152672</v>
      </c>
    </row>
    <row r="13" spans="1:6" ht="15.75" thickBot="1" x14ac:dyDescent="0.3">
      <c r="A13" s="52">
        <v>0.61597369821830861</v>
      </c>
      <c r="B13" s="44">
        <v>5499</v>
      </c>
      <c r="E13">
        <v>1.4247462223871589E-2</v>
      </c>
      <c r="F13" s="34">
        <v>121625</v>
      </c>
    </row>
    <row r="14" spans="1:6" ht="15.75" thickBot="1" x14ac:dyDescent="0.3">
      <c r="A14" s="52">
        <v>0.62998207250467619</v>
      </c>
      <c r="B14" s="44">
        <v>5964</v>
      </c>
      <c r="E14">
        <v>1.4008374286367607E-2</v>
      </c>
      <c r="F14" s="34">
        <v>119584</v>
      </c>
    </row>
    <row r="15" spans="1:6" ht="15.75" thickBot="1" x14ac:dyDescent="0.3">
      <c r="A15" s="52">
        <v>0.64367638762374924</v>
      </c>
      <c r="B15" s="44">
        <v>5999</v>
      </c>
      <c r="E15">
        <v>1.3694315119073056E-2</v>
      </c>
      <c r="F15" s="34">
        <v>116903</v>
      </c>
    </row>
    <row r="16" spans="1:6" ht="15.75" thickBot="1" x14ac:dyDescent="0.3">
      <c r="A16" s="52">
        <v>0.65655316491046545</v>
      </c>
      <c r="B16" s="44">
        <v>4814</v>
      </c>
      <c r="E16">
        <v>1.2876777286716223E-2</v>
      </c>
      <c r="F16" s="34">
        <v>109924</v>
      </c>
    </row>
    <row r="17" spans="1:6" ht="15.75" thickBot="1" x14ac:dyDescent="0.3">
      <c r="A17" s="52">
        <v>0.66843540197699114</v>
      </c>
      <c r="B17" s="44">
        <v>4816</v>
      </c>
      <c r="E17">
        <v>1.1882237066525721E-2</v>
      </c>
      <c r="F17" s="34">
        <v>101434</v>
      </c>
    </row>
    <row r="18" spans="1:6" ht="15.75" thickBot="1" x14ac:dyDescent="0.3">
      <c r="A18" s="52">
        <v>0.68012681383519058</v>
      </c>
      <c r="B18" s="44">
        <v>5968</v>
      </c>
      <c r="E18">
        <v>1.1691411858199417E-2</v>
      </c>
      <c r="F18" s="34">
        <v>99805</v>
      </c>
    </row>
    <row r="19" spans="1:6" ht="15.75" thickBot="1" x14ac:dyDescent="0.3">
      <c r="A19" s="52">
        <v>0.69085964823498969</v>
      </c>
      <c r="B19" s="44">
        <v>5200</v>
      </c>
      <c r="E19">
        <v>1.0732834399799078E-2</v>
      </c>
      <c r="F19" s="34">
        <v>91622</v>
      </c>
    </row>
    <row r="20" spans="1:6" ht="15.75" thickBot="1" x14ac:dyDescent="0.3">
      <c r="A20" s="52">
        <v>0.70067560792295946</v>
      </c>
      <c r="B20" s="44">
        <v>5533</v>
      </c>
      <c r="E20">
        <v>9.815959687969741E-3</v>
      </c>
      <c r="F20" s="34">
        <v>83795</v>
      </c>
    </row>
    <row r="21" spans="1:6" ht="15.75" thickBot="1" x14ac:dyDescent="0.3">
      <c r="A21" s="52">
        <v>0.71028691958211021</v>
      </c>
      <c r="B21" s="44">
        <v>5651</v>
      </c>
      <c r="E21">
        <v>9.6113116591508008E-3</v>
      </c>
      <c r="F21" s="34">
        <v>82048</v>
      </c>
    </row>
    <row r="22" spans="1:6" ht="15.75" thickBot="1" x14ac:dyDescent="0.3">
      <c r="A22" s="52">
        <v>0.71985488849903834</v>
      </c>
      <c r="B22" s="44">
        <v>5921</v>
      </c>
      <c r="E22">
        <v>9.5679689169281285E-3</v>
      </c>
      <c r="F22" s="34">
        <v>81678</v>
      </c>
    </row>
    <row r="23" spans="1:6" ht="15.75" thickBot="1" x14ac:dyDescent="0.3">
      <c r="A23" s="52">
        <v>0.72746727974389813</v>
      </c>
      <c r="B23" s="44">
        <v>5942</v>
      </c>
      <c r="E23">
        <v>7.6123912448597848E-3</v>
      </c>
      <c r="F23" s="34">
        <v>64984</v>
      </c>
    </row>
    <row r="24" spans="1:6" ht="15.75" thickBot="1" x14ac:dyDescent="0.3">
      <c r="A24" s="52">
        <v>0.73494460563258834</v>
      </c>
      <c r="B24" s="44">
        <v>5661</v>
      </c>
      <c r="E24">
        <v>7.4773258886902151E-3</v>
      </c>
      <c r="F24" s="34">
        <v>63831</v>
      </c>
    </row>
    <row r="25" spans="1:6" ht="15.75" thickBot="1" x14ac:dyDescent="0.3">
      <c r="A25" s="52">
        <v>0.74200654405122024</v>
      </c>
      <c r="B25" s="44">
        <v>5211</v>
      </c>
      <c r="E25">
        <v>7.0619384186318499E-3</v>
      </c>
      <c r="F25" s="34">
        <v>60285</v>
      </c>
    </row>
    <row r="26" spans="1:6" ht="15.75" thickBot="1" x14ac:dyDescent="0.3">
      <c r="A26" s="52">
        <v>0.74866070926531936</v>
      </c>
      <c r="B26" s="44">
        <v>5732</v>
      </c>
      <c r="E26">
        <v>6.6541652140990892E-3</v>
      </c>
      <c r="F26" s="34">
        <v>56804</v>
      </c>
    </row>
    <row r="27" spans="1:6" ht="15.75" thickBot="1" x14ac:dyDescent="0.3">
      <c r="A27" s="53">
        <v>0.75514595492729653</v>
      </c>
      <c r="B27" s="44">
        <v>8999</v>
      </c>
      <c r="E27">
        <v>6.4852456619772158E-3</v>
      </c>
      <c r="F27" s="34">
        <v>55362</v>
      </c>
    </row>
    <row r="28" spans="1:6" ht="15.75" thickBot="1" x14ac:dyDescent="0.3">
      <c r="A28" s="53">
        <v>0.7615070294899331</v>
      </c>
      <c r="B28" s="44">
        <v>7230</v>
      </c>
      <c r="E28">
        <v>6.3610745626365879E-3</v>
      </c>
      <c r="F28" s="34">
        <v>54302</v>
      </c>
    </row>
    <row r="29" spans="1:6" ht="15.75" thickBot="1" x14ac:dyDescent="0.3">
      <c r="A29" s="53">
        <v>0.76773737297062239</v>
      </c>
      <c r="B29" s="44">
        <v>5399</v>
      </c>
      <c r="E29">
        <v>6.2303434806892854E-3</v>
      </c>
      <c r="F29" s="34">
        <v>53186</v>
      </c>
    </row>
    <row r="30" spans="1:6" ht="15.75" thickBot="1" x14ac:dyDescent="0.3">
      <c r="A30" s="53">
        <v>0.77361148596725993</v>
      </c>
      <c r="B30" s="44">
        <v>4899</v>
      </c>
      <c r="E30">
        <v>5.8741129966375406E-3</v>
      </c>
      <c r="F30" s="34">
        <v>50145</v>
      </c>
    </row>
    <row r="31" spans="1:6" ht="15.75" thickBot="1" x14ac:dyDescent="0.3">
      <c r="A31" s="53">
        <v>0.77928950234097649</v>
      </c>
      <c r="B31" s="44">
        <v>5621</v>
      </c>
      <c r="E31">
        <v>5.6780163737165865E-3</v>
      </c>
      <c r="F31" s="34">
        <v>48471</v>
      </c>
    </row>
    <row r="32" spans="1:6" ht="15.75" thickBot="1" x14ac:dyDescent="0.3">
      <c r="A32" s="53">
        <v>0.78488985320633187</v>
      </c>
      <c r="B32" s="44">
        <v>7841</v>
      </c>
      <c r="E32">
        <v>5.6003508653554197E-3</v>
      </c>
      <c r="F32" s="34">
        <v>47808</v>
      </c>
    </row>
    <row r="33" spans="1:6" ht="15.75" thickBot="1" x14ac:dyDescent="0.3">
      <c r="A33" s="53">
        <v>0.79046138700523649</v>
      </c>
      <c r="B33" s="44">
        <v>6010</v>
      </c>
      <c r="E33">
        <v>5.5715337989046708E-3</v>
      </c>
      <c r="F33" s="34">
        <v>47562</v>
      </c>
    </row>
    <row r="34" spans="1:6" ht="15.75" thickBot="1" x14ac:dyDescent="0.3">
      <c r="A34" s="53">
        <v>0.79503732630103174</v>
      </c>
      <c r="B34" s="44">
        <v>9399</v>
      </c>
      <c r="E34">
        <v>4.5759392957952384E-3</v>
      </c>
      <c r="F34" s="34">
        <v>39063</v>
      </c>
    </row>
    <row r="35" spans="1:6" ht="15.75" thickBot="1" x14ac:dyDescent="0.3">
      <c r="A35" s="53">
        <v>0.79955141433224974</v>
      </c>
      <c r="B35" s="44">
        <v>5941</v>
      </c>
      <c r="E35">
        <v>4.5140880312180198E-3</v>
      </c>
      <c r="F35" s="34">
        <v>38535</v>
      </c>
    </row>
    <row r="36" spans="1:6" ht="15.75" thickBot="1" x14ac:dyDescent="0.3">
      <c r="A36" s="53">
        <v>0.80404207385415816</v>
      </c>
      <c r="B36" s="44">
        <v>5331</v>
      </c>
      <c r="E36">
        <v>4.490659521908468E-3</v>
      </c>
      <c r="F36" s="34">
        <v>38335</v>
      </c>
    </row>
    <row r="37" spans="1:6" ht="15.75" thickBot="1" x14ac:dyDescent="0.3">
      <c r="A37" s="53">
        <v>0.80839684802207123</v>
      </c>
      <c r="B37" s="44">
        <v>5947</v>
      </c>
      <c r="E37">
        <v>4.3547741679130633E-3</v>
      </c>
      <c r="F37" s="34">
        <v>37175</v>
      </c>
    </row>
    <row r="38" spans="1:6" ht="15.75" thickBot="1" x14ac:dyDescent="0.3">
      <c r="A38" s="53">
        <v>0.81273932222259682</v>
      </c>
      <c r="B38" s="44">
        <v>5251</v>
      </c>
      <c r="E38">
        <v>4.3424742005255482E-3</v>
      </c>
      <c r="F38" s="34">
        <v>37070</v>
      </c>
    </row>
    <row r="39" spans="1:6" ht="15.75" thickBot="1" x14ac:dyDescent="0.3">
      <c r="A39" s="53">
        <v>0.81707699357871388</v>
      </c>
      <c r="B39" s="44">
        <v>7538</v>
      </c>
      <c r="E39">
        <v>4.3376713561170902E-3</v>
      </c>
      <c r="F39" s="34">
        <v>37029</v>
      </c>
    </row>
    <row r="40" spans="1:6" ht="15.75" thickBot="1" x14ac:dyDescent="0.3">
      <c r="A40" s="53">
        <v>0.82140646495657266</v>
      </c>
      <c r="B40" s="44">
        <v>7399</v>
      </c>
      <c r="E40">
        <v>4.3294713778587466E-3</v>
      </c>
      <c r="F40" s="34">
        <v>36959</v>
      </c>
    </row>
    <row r="41" spans="1:6" ht="15.75" thickBot="1" x14ac:dyDescent="0.3">
      <c r="A41" s="53">
        <v>0.82546533705190606</v>
      </c>
      <c r="B41" s="44">
        <v>5967</v>
      </c>
      <c r="E41">
        <v>4.0588720953334155E-3</v>
      </c>
      <c r="F41" s="34">
        <v>34649</v>
      </c>
    </row>
    <row r="42" spans="1:6" ht="15.75" thickBot="1" x14ac:dyDescent="0.3">
      <c r="A42" s="53">
        <v>0.82946153788483645</v>
      </c>
      <c r="B42" s="44">
        <v>6300</v>
      </c>
      <c r="E42">
        <v>3.9962008329303628E-3</v>
      </c>
      <c r="F42" s="34">
        <v>34114</v>
      </c>
    </row>
    <row r="43" spans="1:6" ht="15.75" thickBot="1" x14ac:dyDescent="0.3">
      <c r="A43" s="53">
        <v>0.83344614160565855</v>
      </c>
      <c r="B43" s="44">
        <v>5734</v>
      </c>
      <c r="E43">
        <v>3.9846037208221344E-3</v>
      </c>
      <c r="F43" s="34">
        <v>34015</v>
      </c>
    </row>
    <row r="44" spans="1:6" ht="15.75" thickBot="1" x14ac:dyDescent="0.3">
      <c r="A44" s="53">
        <v>0.83742031963983798</v>
      </c>
      <c r="B44" s="44">
        <v>4812</v>
      </c>
      <c r="E44">
        <v>3.9741780341793834E-3</v>
      </c>
      <c r="F44" s="34">
        <v>33926</v>
      </c>
    </row>
    <row r="45" spans="1:6" ht="15.75" thickBot="1" x14ac:dyDescent="0.3">
      <c r="A45" s="53">
        <v>0.84127536370417833</v>
      </c>
      <c r="B45" s="44">
        <v>7011</v>
      </c>
      <c r="E45">
        <v>3.8550440643403093E-3</v>
      </c>
      <c r="F45" s="34">
        <v>32909</v>
      </c>
    </row>
    <row r="46" spans="1:6" ht="15.75" thickBot="1" x14ac:dyDescent="0.3">
      <c r="A46" s="53">
        <v>0.8449017455176574</v>
      </c>
      <c r="B46" s="44">
        <v>5691</v>
      </c>
      <c r="E46">
        <v>3.6263818134790772E-3</v>
      </c>
      <c r="F46" s="34">
        <v>30957</v>
      </c>
    </row>
    <row r="47" spans="1:6" ht="15.75" thickBot="1" x14ac:dyDescent="0.3">
      <c r="A47" s="53">
        <v>0.84847459318736418</v>
      </c>
      <c r="B47" s="44">
        <v>5735</v>
      </c>
      <c r="E47">
        <v>3.5728476697067502E-3</v>
      </c>
      <c r="F47" s="34">
        <v>30500</v>
      </c>
    </row>
    <row r="48" spans="1:6" ht="15.75" thickBot="1" x14ac:dyDescent="0.3">
      <c r="A48" s="53">
        <v>0.85179242153323642</v>
      </c>
      <c r="B48" s="44">
        <v>9402</v>
      </c>
      <c r="E48">
        <v>3.3178283458722715E-3</v>
      </c>
      <c r="F48" s="34">
        <v>28323</v>
      </c>
    </row>
    <row r="49" spans="1:6" ht="15.75" thickBot="1" x14ac:dyDescent="0.3">
      <c r="A49" s="53">
        <v>0.85504793004434532</v>
      </c>
      <c r="B49" s="44">
        <v>5945</v>
      </c>
      <c r="E49">
        <v>3.2555085111088621E-3</v>
      </c>
      <c r="F49" s="34">
        <v>27791</v>
      </c>
    </row>
    <row r="50" spans="1:6" ht="15.75" thickBot="1" x14ac:dyDescent="0.3">
      <c r="A50" s="53">
        <v>0.85821757306883462</v>
      </c>
      <c r="B50" s="44">
        <v>5699</v>
      </c>
      <c r="E50">
        <v>3.1696430244893522E-3</v>
      </c>
      <c r="F50" s="34">
        <v>27058</v>
      </c>
    </row>
    <row r="51" spans="1:6" ht="15.75" thickBot="1" x14ac:dyDescent="0.3">
      <c r="A51" s="53">
        <v>0.86130404488527501</v>
      </c>
      <c r="B51" s="44">
        <v>7321</v>
      </c>
      <c r="E51">
        <v>3.0864718164404408E-3</v>
      </c>
      <c r="F51" s="34">
        <v>26348</v>
      </c>
    </row>
    <row r="52" spans="1:6" ht="15.75" thickBot="1" x14ac:dyDescent="0.3">
      <c r="A52" s="53">
        <v>0.86438454243184148</v>
      </c>
      <c r="B52" s="44">
        <v>5995</v>
      </c>
      <c r="E52">
        <v>3.0804975465665049E-3</v>
      </c>
      <c r="F52" s="34">
        <v>26297</v>
      </c>
    </row>
    <row r="53" spans="1:6" ht="15.75" thickBot="1" x14ac:dyDescent="0.3">
      <c r="A53" s="53">
        <v>0.86725418339462201</v>
      </c>
      <c r="B53" s="44">
        <v>7832</v>
      </c>
      <c r="E53">
        <v>2.8696409627805329E-3</v>
      </c>
      <c r="F53" s="34">
        <v>24497</v>
      </c>
    </row>
    <row r="54" spans="1:6" ht="15.75" thickBot="1" x14ac:dyDescent="0.3">
      <c r="A54" s="53">
        <v>0.87011492152386494</v>
      </c>
      <c r="B54" s="44">
        <v>5719</v>
      </c>
      <c r="E54">
        <v>2.8607381292429031E-3</v>
      </c>
      <c r="F54" s="34">
        <v>24421</v>
      </c>
    </row>
    <row r="55" spans="1:6" ht="15.75" thickBot="1" x14ac:dyDescent="0.3">
      <c r="A55" s="53">
        <v>0.87294508544845884</v>
      </c>
      <c r="B55" s="44">
        <v>5631</v>
      </c>
      <c r="E55">
        <v>2.8301639245939371E-3</v>
      </c>
      <c r="F55" s="34">
        <v>24160</v>
      </c>
    </row>
    <row r="56" spans="1:6" ht="15.75" thickBot="1" x14ac:dyDescent="0.3">
      <c r="A56" s="53">
        <v>0.87569020388425911</v>
      </c>
      <c r="B56" s="44">
        <v>4829</v>
      </c>
      <c r="E56">
        <v>2.7451184358002617E-3</v>
      </c>
      <c r="F56" s="34">
        <v>23434</v>
      </c>
    </row>
    <row r="57" spans="1:6" ht="15.75" thickBot="1" x14ac:dyDescent="0.3">
      <c r="A57" s="53">
        <v>0.87838987101199884</v>
      </c>
      <c r="B57" s="44">
        <v>4900</v>
      </c>
      <c r="E57">
        <v>2.69966712773973E-3</v>
      </c>
      <c r="F57" s="34">
        <v>23046</v>
      </c>
    </row>
    <row r="58" spans="1:6" ht="15.75" thickBot="1" x14ac:dyDescent="0.3">
      <c r="A58" s="53">
        <v>0.88099090411554537</v>
      </c>
      <c r="B58" s="44">
        <v>5944</v>
      </c>
      <c r="E58">
        <v>2.6010331035465142E-3</v>
      </c>
      <c r="F58" s="34">
        <v>22204</v>
      </c>
    </row>
    <row r="59" spans="1:6" ht="15.75" thickBot="1" x14ac:dyDescent="0.3">
      <c r="A59" s="53">
        <v>0.88359029722344018</v>
      </c>
      <c r="B59" s="44">
        <v>5511</v>
      </c>
      <c r="E59">
        <v>2.5993931078948452E-3</v>
      </c>
      <c r="F59" s="34">
        <v>22190</v>
      </c>
    </row>
    <row r="60" spans="1:6" ht="15.75" thickBot="1" x14ac:dyDescent="0.3">
      <c r="A60" s="53">
        <v>0.88611120482514805</v>
      </c>
      <c r="B60" s="44">
        <v>7997</v>
      </c>
      <c r="E60">
        <v>2.5209076017078448E-3</v>
      </c>
      <c r="F60" s="34">
        <v>21520</v>
      </c>
    </row>
    <row r="61" spans="1:6" ht="15.75" thickBot="1" x14ac:dyDescent="0.3">
      <c r="A61" s="53">
        <v>0.88853347840266272</v>
      </c>
      <c r="B61" s="44">
        <v>8011</v>
      </c>
      <c r="E61">
        <v>2.422273577514629E-3</v>
      </c>
      <c r="F61" s="34">
        <v>20678</v>
      </c>
    </row>
    <row r="62" spans="1:6" ht="15.75" thickBot="1" x14ac:dyDescent="0.3">
      <c r="A62" s="53">
        <v>0.89092904347956448</v>
      </c>
      <c r="B62" s="44">
        <v>5977</v>
      </c>
      <c r="E62">
        <v>2.395565076901739E-3</v>
      </c>
      <c r="F62" s="34">
        <v>20450</v>
      </c>
    </row>
    <row r="63" spans="1:6" ht="15.75" thickBot="1" x14ac:dyDescent="0.3">
      <c r="A63" s="53">
        <v>0.89332238284808185</v>
      </c>
      <c r="B63" s="44">
        <v>5993</v>
      </c>
      <c r="E63">
        <v>2.3933393685173316E-3</v>
      </c>
      <c r="F63" s="34">
        <v>20431</v>
      </c>
    </row>
    <row r="64" spans="1:6" ht="15.75" thickBot="1" x14ac:dyDescent="0.3">
      <c r="A64" s="53">
        <v>0.89564250812500679</v>
      </c>
      <c r="B64" s="44">
        <v>5965</v>
      </c>
      <c r="E64">
        <v>2.32012527692498E-3</v>
      </c>
      <c r="F64" s="34">
        <v>19806</v>
      </c>
    </row>
    <row r="65" spans="1:6" ht="15.75" thickBot="1" x14ac:dyDescent="0.3">
      <c r="A65" s="53">
        <v>0.89789340215692204</v>
      </c>
      <c r="B65" s="44">
        <v>7542</v>
      </c>
      <c r="E65">
        <v>2.2508940319152524E-3</v>
      </c>
      <c r="F65" s="34">
        <v>19215</v>
      </c>
    </row>
    <row r="66" spans="1:6" ht="15.75" thickBot="1" x14ac:dyDescent="0.3">
      <c r="A66" s="55">
        <v>0.90013914191678923</v>
      </c>
      <c r="B66" s="44">
        <v>8299</v>
      </c>
      <c r="E66">
        <v>2.245739759867151E-3</v>
      </c>
      <c r="F66" s="34">
        <v>19171</v>
      </c>
    </row>
    <row r="67" spans="1:6" ht="15.75" thickBot="1" x14ac:dyDescent="0.3">
      <c r="A67" s="55">
        <v>0.90235489318474016</v>
      </c>
      <c r="B67" s="44">
        <v>7299</v>
      </c>
      <c r="E67">
        <v>2.2157512679509238E-3</v>
      </c>
      <c r="F67" s="34">
        <v>18915</v>
      </c>
    </row>
    <row r="68" spans="1:6" ht="15.75" thickBot="1" x14ac:dyDescent="0.3">
      <c r="A68" s="55">
        <v>0.90452683314028226</v>
      </c>
      <c r="B68" s="44">
        <v>742</v>
      </c>
      <c r="E68">
        <v>2.1719399555420607E-3</v>
      </c>
      <c r="F68" s="34">
        <v>18541</v>
      </c>
    </row>
    <row r="69" spans="1:6" ht="15.75" thickBot="1" x14ac:dyDescent="0.3">
      <c r="A69" s="55">
        <v>0.90655269634027924</v>
      </c>
      <c r="B69" s="44">
        <v>5300</v>
      </c>
      <c r="E69">
        <v>2.0258631999970013E-3</v>
      </c>
      <c r="F69" s="34">
        <v>17294</v>
      </c>
    </row>
    <row r="70" spans="1:6" ht="15.75" thickBot="1" x14ac:dyDescent="0.3">
      <c r="A70" s="55">
        <v>0.90857481097878667</v>
      </c>
      <c r="B70" s="44">
        <v>5992</v>
      </c>
      <c r="E70">
        <v>2.0221146385074728E-3</v>
      </c>
      <c r="F70" s="34">
        <v>17262</v>
      </c>
    </row>
    <row r="71" spans="1:6" ht="15.75" thickBot="1" x14ac:dyDescent="0.3">
      <c r="A71" s="55">
        <v>0.91059411419617697</v>
      </c>
      <c r="B71" s="44">
        <v>5712</v>
      </c>
      <c r="E71">
        <v>2.0193032173903263E-3</v>
      </c>
      <c r="F71" s="34">
        <v>17238</v>
      </c>
    </row>
    <row r="72" spans="1:6" ht="15.75" thickBot="1" x14ac:dyDescent="0.3">
      <c r="A72" s="55">
        <v>0.9126109574200898</v>
      </c>
      <c r="B72" s="44">
        <v>8099</v>
      </c>
      <c r="E72">
        <v>2.0168432239128235E-3</v>
      </c>
      <c r="F72" s="34">
        <v>17217</v>
      </c>
    </row>
    <row r="73" spans="1:6" ht="15.75" thickBot="1" x14ac:dyDescent="0.3">
      <c r="A73" s="55">
        <v>0.91458890931854875</v>
      </c>
      <c r="B73" s="44">
        <v>5943</v>
      </c>
      <c r="E73">
        <v>1.9779518984589664E-3</v>
      </c>
      <c r="F73" s="34">
        <v>16885</v>
      </c>
    </row>
    <row r="74" spans="1:6" ht="15.75" thickBot="1" x14ac:dyDescent="0.3">
      <c r="A74" s="55">
        <v>0.91655092983067721</v>
      </c>
      <c r="B74" s="44">
        <v>4111</v>
      </c>
      <c r="E74">
        <v>1.9620205121284708E-3</v>
      </c>
      <c r="F74" s="34">
        <v>16749</v>
      </c>
    </row>
    <row r="75" spans="1:6" ht="15.75" thickBot="1" x14ac:dyDescent="0.3">
      <c r="A75" s="55">
        <v>0.91851259891516601</v>
      </c>
      <c r="B75" s="44">
        <v>4722</v>
      </c>
      <c r="E75">
        <v>1.9616690844888275E-3</v>
      </c>
      <c r="F75" s="34">
        <v>16746</v>
      </c>
    </row>
    <row r="76" spans="1:6" ht="15.75" thickBot="1" x14ac:dyDescent="0.3">
      <c r="A76" s="55">
        <v>0.92044638807357648</v>
      </c>
      <c r="B76" s="44">
        <v>8699</v>
      </c>
      <c r="E76">
        <v>1.9337891584104601E-3</v>
      </c>
      <c r="F76" s="34">
        <v>16508</v>
      </c>
    </row>
    <row r="77" spans="1:6" ht="15.75" thickBot="1" x14ac:dyDescent="0.3">
      <c r="A77" s="55">
        <v>0.92232090310343373</v>
      </c>
      <c r="B77" s="44">
        <v>5111</v>
      </c>
      <c r="E77">
        <v>1.8745150298572922E-3</v>
      </c>
      <c r="F77" s="34">
        <v>16002</v>
      </c>
    </row>
    <row r="78" spans="1:6" ht="15.75" thickBot="1" x14ac:dyDescent="0.3">
      <c r="A78" s="55">
        <v>0.92418194674043808</v>
      </c>
      <c r="B78" s="44">
        <v>5532</v>
      </c>
      <c r="E78">
        <v>1.8610436370042995E-3</v>
      </c>
      <c r="F78" s="34">
        <v>15887</v>
      </c>
    </row>
    <row r="79" spans="1:6" ht="15.75" thickBot="1" x14ac:dyDescent="0.3">
      <c r="A79" s="55">
        <v>0.92592830782437208</v>
      </c>
      <c r="B79" s="44">
        <v>8021</v>
      </c>
      <c r="E79">
        <v>1.7463610839340404E-3</v>
      </c>
      <c r="F79" s="34">
        <v>14908</v>
      </c>
    </row>
    <row r="80" spans="1:6" ht="15.75" thickBot="1" x14ac:dyDescent="0.3">
      <c r="A80" s="55">
        <v>0.92759899482323627</v>
      </c>
      <c r="B80" s="44">
        <v>5966</v>
      </c>
      <c r="E80">
        <v>1.6706869988641858E-3</v>
      </c>
      <c r="F80" s="34">
        <v>14262</v>
      </c>
    </row>
    <row r="81" spans="1:6" ht="15.75" thickBot="1" x14ac:dyDescent="0.3">
      <c r="A81" s="55">
        <v>0.92918451919076028</v>
      </c>
      <c r="B81" s="44">
        <v>4784</v>
      </c>
      <c r="E81">
        <v>1.5855243675239627E-3</v>
      </c>
      <c r="F81" s="34">
        <v>13535</v>
      </c>
    </row>
    <row r="82" spans="1:6" ht="15.75" thickBot="1" x14ac:dyDescent="0.3">
      <c r="A82" s="55">
        <v>0.93074005506636803</v>
      </c>
      <c r="B82" s="44">
        <v>7922</v>
      </c>
      <c r="E82">
        <v>1.5555358756077354E-3</v>
      </c>
      <c r="F82" s="34">
        <v>13279</v>
      </c>
    </row>
    <row r="83" spans="1:6" ht="15.75" thickBot="1" x14ac:dyDescent="0.3">
      <c r="A83" s="55">
        <v>0.93222952254572278</v>
      </c>
      <c r="B83" s="44">
        <v>7523</v>
      </c>
      <c r="E83">
        <v>1.4894674793547976E-3</v>
      </c>
      <c r="F83" s="34">
        <v>12715</v>
      </c>
    </row>
    <row r="84" spans="1:6" ht="15.75" thickBot="1" x14ac:dyDescent="0.3">
      <c r="A84" s="55">
        <v>0.93368525297167182</v>
      </c>
      <c r="B84" s="44">
        <v>5641</v>
      </c>
      <c r="E84">
        <v>1.455730425949042E-3</v>
      </c>
      <c r="F84" s="34">
        <v>12427</v>
      </c>
    </row>
    <row r="85" spans="1:6" ht="15.75" thickBot="1" x14ac:dyDescent="0.3">
      <c r="A85" s="55">
        <v>0.93513981197215534</v>
      </c>
      <c r="B85" s="44">
        <v>8220</v>
      </c>
      <c r="E85">
        <v>1.4545590004835644E-3</v>
      </c>
      <c r="F85" s="34">
        <v>12417</v>
      </c>
    </row>
    <row r="86" spans="1:6" ht="15.75" thickBot="1" x14ac:dyDescent="0.3">
      <c r="A86" s="55">
        <v>0.93653533112917886</v>
      </c>
      <c r="B86" s="44">
        <v>8398</v>
      </c>
      <c r="E86">
        <v>1.3955191570234923E-3</v>
      </c>
      <c r="F86" s="34">
        <v>11913</v>
      </c>
    </row>
    <row r="87" spans="1:6" ht="15.75" thickBot="1" x14ac:dyDescent="0.3">
      <c r="A87" s="55">
        <v>0.9379001589390068</v>
      </c>
      <c r="B87" s="44">
        <v>5813</v>
      </c>
      <c r="E87">
        <v>1.3648278098279784E-3</v>
      </c>
      <c r="F87" s="34">
        <v>11651</v>
      </c>
    </row>
    <row r="88" spans="1:6" ht="15.75" thickBot="1" x14ac:dyDescent="0.3">
      <c r="A88" s="55">
        <v>0.93922140972151902</v>
      </c>
      <c r="B88" s="44">
        <v>7216</v>
      </c>
      <c r="E88">
        <v>1.321250782512211E-3</v>
      </c>
      <c r="F88" s="34">
        <v>11279</v>
      </c>
    </row>
    <row r="89" spans="1:6" ht="15.75" thickBot="1" x14ac:dyDescent="0.3">
      <c r="A89" s="55">
        <v>0.94053949765527445</v>
      </c>
      <c r="B89" s="44">
        <v>5655</v>
      </c>
      <c r="E89">
        <v>1.3180879337554214E-3</v>
      </c>
      <c r="F89" s="34">
        <v>11252</v>
      </c>
    </row>
    <row r="90" spans="1:6" ht="15.75" thickBot="1" x14ac:dyDescent="0.3">
      <c r="A90" s="55">
        <v>0.94183673421574432</v>
      </c>
      <c r="B90" s="44">
        <v>5960</v>
      </c>
      <c r="E90">
        <v>1.2972365604699196E-3</v>
      </c>
      <c r="F90" s="34">
        <v>11074</v>
      </c>
    </row>
    <row r="91" spans="1:6" ht="15.75" thickBot="1" x14ac:dyDescent="0.3">
      <c r="A91" s="55">
        <v>0.94310210800355321</v>
      </c>
      <c r="B91" s="44">
        <v>5611</v>
      </c>
      <c r="E91">
        <v>1.2653737878089283E-3</v>
      </c>
      <c r="F91" s="34">
        <v>10802</v>
      </c>
    </row>
    <row r="92" spans="1:6" ht="15.75" thickBot="1" x14ac:dyDescent="0.3">
      <c r="A92" s="55">
        <v>0.94430773909262278</v>
      </c>
      <c r="B92" s="44">
        <v>5261</v>
      </c>
      <c r="E92">
        <v>1.2056310890695696E-3</v>
      </c>
      <c r="F92" s="34">
        <v>10292</v>
      </c>
    </row>
    <row r="93" spans="1:6" ht="15.75" thickBot="1" x14ac:dyDescent="0.3">
      <c r="A93" s="55">
        <v>0.94548783310654494</v>
      </c>
      <c r="B93" s="44">
        <v>7298</v>
      </c>
      <c r="E93">
        <v>1.1800940139221573E-3</v>
      </c>
      <c r="F93" s="34">
        <v>10074</v>
      </c>
    </row>
    <row r="94" spans="1:6" ht="15.75" thickBot="1" x14ac:dyDescent="0.3">
      <c r="A94" s="55">
        <v>0.9465606245478293</v>
      </c>
      <c r="B94" s="44">
        <v>3405</v>
      </c>
      <c r="E94">
        <v>1.072791441284407E-3</v>
      </c>
      <c r="F94" s="34">
        <v>9158</v>
      </c>
    </row>
    <row r="95" spans="1:6" ht="15.75" thickBot="1" x14ac:dyDescent="0.3">
      <c r="A95" s="55">
        <v>0.9476241617279364</v>
      </c>
      <c r="B95" s="44">
        <v>5931</v>
      </c>
      <c r="E95">
        <v>1.0635371801071339E-3</v>
      </c>
      <c r="F95" s="34">
        <v>9079</v>
      </c>
    </row>
    <row r="96" spans="1:6" ht="15.75" thickBot="1" x14ac:dyDescent="0.3">
      <c r="A96" s="55">
        <v>0.94862924477731625</v>
      </c>
      <c r="B96" s="44">
        <v>3001</v>
      </c>
      <c r="E96">
        <v>1.0050830493798005E-3</v>
      </c>
      <c r="F96" s="34">
        <v>8580</v>
      </c>
    </row>
    <row r="97" spans="1:6" ht="15.75" thickBot="1" x14ac:dyDescent="0.3">
      <c r="A97" s="55">
        <v>0.94956087945001055</v>
      </c>
      <c r="B97" s="44">
        <v>5462</v>
      </c>
      <c r="E97">
        <v>9.3163467269435354E-4</v>
      </c>
      <c r="F97" s="34">
        <v>7953</v>
      </c>
    </row>
    <row r="98" spans="1:6" ht="15.75" thickBot="1" x14ac:dyDescent="0.3">
      <c r="A98" s="56">
        <v>0.95048806270593611</v>
      </c>
      <c r="B98" s="44">
        <v>8043</v>
      </c>
      <c r="E98">
        <v>9.2718325592553862E-4</v>
      </c>
      <c r="F98" s="34">
        <v>7915</v>
      </c>
    </row>
    <row r="99" spans="1:6" ht="15.75" thickBot="1" x14ac:dyDescent="0.3">
      <c r="A99" s="56">
        <v>0.95138970888671426</v>
      </c>
      <c r="B99" s="44">
        <v>5994</v>
      </c>
      <c r="E99">
        <v>9.0164618077812639E-4</v>
      </c>
      <c r="F99" s="34">
        <v>7697</v>
      </c>
    </row>
    <row r="100" spans="1:6" ht="15.75" thickBot="1" x14ac:dyDescent="0.3">
      <c r="A100" s="56">
        <v>0.95228772364854941</v>
      </c>
      <c r="B100" s="44">
        <v>3066</v>
      </c>
      <c r="E100">
        <v>8.9801476183514579E-4</v>
      </c>
      <c r="F100" s="34">
        <v>7666</v>
      </c>
    </row>
    <row r="101" spans="1:6" ht="15.75" thickBot="1" x14ac:dyDescent="0.3">
      <c r="A101" s="56">
        <v>0.95313372711971733</v>
      </c>
      <c r="B101" s="44">
        <v>5949</v>
      </c>
      <c r="E101">
        <v>8.4600347116793931E-4</v>
      </c>
      <c r="F101" s="34">
        <v>7222</v>
      </c>
    </row>
    <row r="102" spans="1:6" ht="15.75" thickBot="1" x14ac:dyDescent="0.3">
      <c r="A102" s="56">
        <v>0.95395712207940153</v>
      </c>
      <c r="B102" s="44">
        <v>5722</v>
      </c>
      <c r="E102">
        <v>8.2339495968422117E-4</v>
      </c>
      <c r="F102" s="34">
        <v>7029</v>
      </c>
    </row>
    <row r="103" spans="1:6" ht="15.75" thickBot="1" x14ac:dyDescent="0.3">
      <c r="A103" s="56">
        <v>0.95476915421207065</v>
      </c>
      <c r="B103" s="44">
        <v>7999</v>
      </c>
      <c r="E103">
        <v>8.1203213266908825E-4</v>
      </c>
      <c r="F103" s="34">
        <v>6932</v>
      </c>
    </row>
    <row r="104" spans="1:6" ht="15.75" thickBot="1" x14ac:dyDescent="0.3">
      <c r="A104" s="56">
        <v>0.95557603207269159</v>
      </c>
      <c r="B104" s="44">
        <v>7513</v>
      </c>
      <c r="E104">
        <v>8.068778606209867E-4</v>
      </c>
      <c r="F104" s="34">
        <v>6888</v>
      </c>
    </row>
    <row r="105" spans="1:6" ht="15.75" thickBot="1" x14ac:dyDescent="0.3">
      <c r="A105" s="56">
        <v>0.95632445580258529</v>
      </c>
      <c r="B105" s="44">
        <v>8062</v>
      </c>
      <c r="E105">
        <v>7.4842372989365334E-4</v>
      </c>
      <c r="F105" s="34">
        <v>6389</v>
      </c>
    </row>
    <row r="106" spans="1:6" ht="15.75" thickBot="1" x14ac:dyDescent="0.3">
      <c r="A106" s="56">
        <v>0.9570653824094999</v>
      </c>
      <c r="B106" s="44">
        <v>7996</v>
      </c>
      <c r="E106">
        <v>7.4092660691459653E-4</v>
      </c>
      <c r="F106" s="34">
        <v>6325</v>
      </c>
    </row>
    <row r="107" spans="1:6" ht="15.75" thickBot="1" x14ac:dyDescent="0.3">
      <c r="A107" s="56">
        <v>0.95780431759312323</v>
      </c>
      <c r="B107" s="44">
        <v>5571</v>
      </c>
      <c r="E107">
        <v>7.3893518362328457E-4</v>
      </c>
      <c r="F107" s="34">
        <v>6308</v>
      </c>
    </row>
    <row r="108" spans="1:6" ht="15.75" thickBot="1" x14ac:dyDescent="0.3">
      <c r="A108" s="56">
        <v>0.95853598993886058</v>
      </c>
      <c r="B108" s="44">
        <v>5599</v>
      </c>
      <c r="E108">
        <v>7.3167234573732326E-4</v>
      </c>
      <c r="F108" s="34">
        <v>6246</v>
      </c>
    </row>
    <row r="109" spans="1:6" ht="15.75" thickBot="1" x14ac:dyDescent="0.3">
      <c r="A109" s="56">
        <v>0.95923521379920418</v>
      </c>
      <c r="B109" s="44">
        <v>7338</v>
      </c>
      <c r="E109">
        <v>6.9922386034359314E-4</v>
      </c>
      <c r="F109" s="34">
        <v>5969</v>
      </c>
    </row>
    <row r="110" spans="1:6" ht="15.75" thickBot="1" x14ac:dyDescent="0.3">
      <c r="A110" s="56">
        <v>0.95992881481731351</v>
      </c>
      <c r="B110" s="44">
        <v>5045</v>
      </c>
      <c r="E110">
        <v>6.9360101810930059E-4</v>
      </c>
      <c r="F110" s="34">
        <v>5921</v>
      </c>
    </row>
    <row r="111" spans="1:6" ht="15.75" thickBot="1" x14ac:dyDescent="0.3">
      <c r="A111" s="56">
        <v>0.96061292728915249</v>
      </c>
      <c r="B111" s="44">
        <v>7372</v>
      </c>
      <c r="E111">
        <v>6.8411247183893182E-4</v>
      </c>
      <c r="F111" s="34">
        <v>5840</v>
      </c>
    </row>
    <row r="112" spans="1:6" ht="15.75" thickBot="1" x14ac:dyDescent="0.3">
      <c r="A112" s="56">
        <v>0.96128930835291926</v>
      </c>
      <c r="B112" s="44">
        <v>5422</v>
      </c>
      <c r="E112">
        <v>6.763810637667795E-4</v>
      </c>
      <c r="F112" s="34">
        <v>5774</v>
      </c>
    </row>
    <row r="113" spans="1:6" ht="15.75" thickBot="1" x14ac:dyDescent="0.3">
      <c r="A113" s="56">
        <v>0.96196158942755683</v>
      </c>
      <c r="B113" s="44">
        <v>7394</v>
      </c>
      <c r="E113">
        <v>6.7228107463760778E-4</v>
      </c>
      <c r="F113" s="34">
        <v>5739</v>
      </c>
    </row>
    <row r="114" spans="1:6" ht="15.75" thickBot="1" x14ac:dyDescent="0.3">
      <c r="A114" s="56">
        <v>0.96262848194505324</v>
      </c>
      <c r="B114" s="44">
        <v>5192</v>
      </c>
      <c r="E114">
        <v>6.6689251749641072E-4</v>
      </c>
      <c r="F114" s="34">
        <v>5693</v>
      </c>
    </row>
    <row r="115" spans="1:6" ht="15.75" thickBot="1" x14ac:dyDescent="0.3">
      <c r="A115" s="56">
        <v>0.96329279732652562</v>
      </c>
      <c r="B115" s="44">
        <v>5970</v>
      </c>
      <c r="E115">
        <v>6.6431538147235995E-4</v>
      </c>
      <c r="F115" s="34">
        <v>5671</v>
      </c>
    </row>
    <row r="116" spans="1:6" ht="15.75" thickBot="1" x14ac:dyDescent="0.3">
      <c r="A116" s="56">
        <v>0.96394586702352936</v>
      </c>
      <c r="B116" s="44">
        <v>3058</v>
      </c>
      <c r="E116">
        <v>6.5306969700377484E-4</v>
      </c>
      <c r="F116" s="34">
        <v>5575</v>
      </c>
    </row>
    <row r="117" spans="1:6" ht="15.75" thickBot="1" x14ac:dyDescent="0.3">
      <c r="A117" s="56">
        <v>0.96458546532768019</v>
      </c>
      <c r="B117" s="44">
        <v>7311</v>
      </c>
      <c r="E117">
        <v>6.3959830415078215E-4</v>
      </c>
      <c r="F117" s="34">
        <v>5460</v>
      </c>
    </row>
    <row r="118" spans="1:6" ht="15.75" thickBot="1" x14ac:dyDescent="0.3">
      <c r="A118" s="56">
        <v>0.96520620368183674</v>
      </c>
      <c r="B118" s="44">
        <v>8042</v>
      </c>
      <c r="E118">
        <v>6.2073835415659242E-4</v>
      </c>
      <c r="F118" s="34">
        <v>5299</v>
      </c>
    </row>
    <row r="119" spans="1:6" ht="15.75" thickBot="1" x14ac:dyDescent="0.3">
      <c r="A119" s="56">
        <v>0.96579964782264771</v>
      </c>
      <c r="B119" s="44">
        <v>3061</v>
      </c>
      <c r="E119">
        <v>5.9344414081096385E-4</v>
      </c>
      <c r="F119" s="34">
        <v>5066</v>
      </c>
    </row>
    <row r="120" spans="1:6" ht="15.75" thickBot="1" x14ac:dyDescent="0.3">
      <c r="A120" s="56">
        <v>0.96639110054016741</v>
      </c>
      <c r="B120" s="44">
        <v>5231</v>
      </c>
      <c r="E120">
        <v>5.9145271751965178E-4</v>
      </c>
      <c r="F120" s="34">
        <v>5049</v>
      </c>
    </row>
    <row r="121" spans="1:6" ht="15.75" thickBot="1" x14ac:dyDescent="0.3">
      <c r="A121" s="56">
        <v>0.9669734161390563</v>
      </c>
      <c r="B121" s="44">
        <v>8675</v>
      </c>
      <c r="E121">
        <v>5.8231559888892632E-4</v>
      </c>
      <c r="F121" s="34">
        <v>4971</v>
      </c>
    </row>
    <row r="122" spans="1:6" ht="15.75" thickBot="1" x14ac:dyDescent="0.3">
      <c r="A122" s="56">
        <v>0.96751965183360855</v>
      </c>
      <c r="B122" s="44">
        <v>7992</v>
      </c>
      <c r="E122">
        <v>5.462356945522156E-4</v>
      </c>
      <c r="F122" s="34">
        <v>4663</v>
      </c>
    </row>
    <row r="123" spans="1:6" ht="15.75" thickBot="1" x14ac:dyDescent="0.3">
      <c r="A123" s="56">
        <v>0.96804937042909756</v>
      </c>
      <c r="B123" s="44">
        <v>5733</v>
      </c>
      <c r="E123">
        <v>5.2971859548898114E-4</v>
      </c>
      <c r="F123" s="34">
        <v>4522</v>
      </c>
    </row>
    <row r="124" spans="1:6" ht="15.75" thickBot="1" x14ac:dyDescent="0.3">
      <c r="A124" s="56">
        <v>0.96856936619322309</v>
      </c>
      <c r="B124" s="44">
        <v>4511</v>
      </c>
      <c r="E124">
        <v>5.1999576412551686E-4</v>
      </c>
      <c r="F124" s="34">
        <v>4439</v>
      </c>
    </row>
    <row r="125" spans="1:6" ht="15.75" thickBot="1" x14ac:dyDescent="0.3">
      <c r="A125" s="56">
        <v>0.96907448485393699</v>
      </c>
      <c r="B125" s="44">
        <v>3063</v>
      </c>
      <c r="E125">
        <v>5.0511866071395104E-4</v>
      </c>
      <c r="F125" s="34">
        <v>4312</v>
      </c>
    </row>
    <row r="126" spans="1:6" ht="15.75" thickBot="1" x14ac:dyDescent="0.3">
      <c r="A126" s="56">
        <v>0.96954668645907105</v>
      </c>
      <c r="B126" s="44">
        <v>3501</v>
      </c>
      <c r="E126">
        <v>4.722016051340298E-4</v>
      </c>
      <c r="F126" s="34">
        <v>4031</v>
      </c>
    </row>
    <row r="127" spans="1:6" ht="15.75" thickBot="1" x14ac:dyDescent="0.3">
      <c r="A127" s="56">
        <v>0.97000963380302785</v>
      </c>
      <c r="B127" s="44">
        <v>2741</v>
      </c>
      <c r="E127">
        <v>4.6294734395675659E-4</v>
      </c>
      <c r="F127" s="34">
        <v>3952</v>
      </c>
    </row>
    <row r="128" spans="1:6" ht="15.75" thickBot="1" x14ac:dyDescent="0.3">
      <c r="A128" s="56">
        <v>0.97047047258114671</v>
      </c>
      <c r="B128" s="44">
        <v>9311</v>
      </c>
      <c r="E128">
        <v>4.6083877811889688E-4</v>
      </c>
      <c r="F128" s="34">
        <v>3934</v>
      </c>
    </row>
    <row r="129" spans="1:6" ht="15.75" thickBot="1" x14ac:dyDescent="0.3">
      <c r="A129" s="56">
        <v>0.97092182281299522</v>
      </c>
      <c r="B129" s="44">
        <v>5441</v>
      </c>
      <c r="E129">
        <v>4.5135023184852811E-4</v>
      </c>
      <c r="F129" s="34">
        <v>3853</v>
      </c>
    </row>
    <row r="130" spans="1:6" ht="15.75" thickBot="1" x14ac:dyDescent="0.3">
      <c r="A130" s="56">
        <v>0.97134880739516183</v>
      </c>
      <c r="B130" s="44">
        <v>4225</v>
      </c>
      <c r="E130">
        <v>4.2698458216659357E-4</v>
      </c>
      <c r="F130" s="34">
        <v>3645</v>
      </c>
    </row>
    <row r="131" spans="1:6" ht="15.75" thickBot="1" x14ac:dyDescent="0.3">
      <c r="A131" s="56">
        <v>0.97177075484782682</v>
      </c>
      <c r="B131" s="44">
        <v>7393</v>
      </c>
      <c r="E131">
        <v>4.2194745266503977E-4</v>
      </c>
      <c r="F131" s="34">
        <v>3602</v>
      </c>
    </row>
    <row r="132" spans="1:6" ht="15.75" thickBot="1" x14ac:dyDescent="0.3">
      <c r="A132" s="56">
        <v>0.97218122233093018</v>
      </c>
      <c r="B132" s="44">
        <v>7221</v>
      </c>
      <c r="E132">
        <v>4.104674831033591E-4</v>
      </c>
      <c r="F132" s="34">
        <v>3504</v>
      </c>
    </row>
    <row r="133" spans="1:6" ht="15.75" thickBot="1" x14ac:dyDescent="0.3">
      <c r="A133" s="56">
        <v>0.97258512983142686</v>
      </c>
      <c r="B133" s="44">
        <v>7531</v>
      </c>
      <c r="E133">
        <v>4.0390750049668441E-4</v>
      </c>
      <c r="F133" s="34">
        <v>3448</v>
      </c>
    </row>
    <row r="134" spans="1:6" ht="15.75" thickBot="1" x14ac:dyDescent="0.3">
      <c r="A134" s="56">
        <v>0.97298751447881848</v>
      </c>
      <c r="B134" s="44">
        <v>5122</v>
      </c>
      <c r="E134">
        <v>4.0238464739156347E-4</v>
      </c>
      <c r="F134" s="34">
        <v>3435</v>
      </c>
    </row>
    <row r="135" spans="1:6" ht="15.75" thickBot="1" x14ac:dyDescent="0.3">
      <c r="A135" s="56">
        <v>0.97338509628180159</v>
      </c>
      <c r="B135" s="44">
        <v>4214</v>
      </c>
      <c r="E135">
        <v>3.9758180298310523E-4</v>
      </c>
      <c r="F135" s="34">
        <v>3394</v>
      </c>
    </row>
    <row r="136" spans="1:6" ht="15.75" thickBot="1" x14ac:dyDescent="0.3">
      <c r="A136" s="56">
        <v>0.97377740667019008</v>
      </c>
      <c r="B136" s="44">
        <v>7276</v>
      </c>
      <c r="E136">
        <v>3.9231038838845593E-4</v>
      </c>
      <c r="F136" s="34">
        <v>3349</v>
      </c>
    </row>
    <row r="137" spans="1:6" ht="15.75" thickBot="1" x14ac:dyDescent="0.3">
      <c r="A137" s="56">
        <v>0.97415940851448235</v>
      </c>
      <c r="B137" s="44">
        <v>8931</v>
      </c>
      <c r="E137">
        <v>3.8200184429225284E-4</v>
      </c>
      <c r="F137" s="34">
        <v>3261</v>
      </c>
    </row>
    <row r="138" spans="1:6" ht="15.75" thickBot="1" x14ac:dyDescent="0.3">
      <c r="A138" s="56">
        <v>0.97453496751871449</v>
      </c>
      <c r="B138" s="44">
        <v>4215</v>
      </c>
      <c r="E138">
        <v>3.7555900423212591E-4</v>
      </c>
      <c r="F138" s="34">
        <v>3206</v>
      </c>
    </row>
    <row r="139" spans="1:6" ht="15.75" thickBot="1" x14ac:dyDescent="0.3">
      <c r="A139" s="56">
        <v>0.9749081836720157</v>
      </c>
      <c r="B139" s="44">
        <v>5996</v>
      </c>
      <c r="E139">
        <v>3.7321615330117069E-4</v>
      </c>
      <c r="F139" s="34">
        <v>3186</v>
      </c>
    </row>
    <row r="140" spans="1:6" ht="15.75" thickBot="1" x14ac:dyDescent="0.3">
      <c r="A140" s="56">
        <v>0.97527448841507058</v>
      </c>
      <c r="B140" s="44">
        <v>7829</v>
      </c>
      <c r="E140">
        <v>3.663047430548527E-4</v>
      </c>
      <c r="F140" s="34">
        <v>3127</v>
      </c>
    </row>
    <row r="141" spans="1:6" ht="15.75" thickBot="1" x14ac:dyDescent="0.3">
      <c r="A141" s="56">
        <v>0.9756235732037829</v>
      </c>
      <c r="B141" s="44">
        <v>8041</v>
      </c>
      <c r="E141">
        <v>3.4908478871233166E-4</v>
      </c>
      <c r="F141" s="34">
        <v>2980</v>
      </c>
    </row>
    <row r="142" spans="1:6" ht="15.75" thickBot="1" x14ac:dyDescent="0.3">
      <c r="A142" s="56">
        <v>0.97597195513721591</v>
      </c>
      <c r="B142" s="44">
        <v>5199</v>
      </c>
      <c r="E142">
        <v>3.4838193343304509E-4</v>
      </c>
      <c r="F142" s="34">
        <v>2974</v>
      </c>
    </row>
    <row r="143" spans="1:6" ht="15.75" thickBot="1" x14ac:dyDescent="0.3">
      <c r="A143" s="56">
        <v>0.97631377708804223</v>
      </c>
      <c r="B143" s="44">
        <v>6051</v>
      </c>
      <c r="E143">
        <v>3.418219508263704E-4</v>
      </c>
      <c r="F143" s="34">
        <v>2918</v>
      </c>
    </row>
    <row r="144" spans="1:6" ht="15.75" thickBot="1" x14ac:dyDescent="0.3">
      <c r="A144" s="56">
        <v>0.97665114762209981</v>
      </c>
      <c r="B144" s="44">
        <v>5072</v>
      </c>
      <c r="E144">
        <v>3.3737053405755543E-4</v>
      </c>
      <c r="F144" s="34">
        <v>2880</v>
      </c>
    </row>
    <row r="145" spans="1:6" ht="15.75" thickBot="1" x14ac:dyDescent="0.3">
      <c r="A145" s="56">
        <v>0.97698781530087808</v>
      </c>
      <c r="B145" s="44">
        <v>4411</v>
      </c>
      <c r="E145">
        <v>3.3666767877826886E-4</v>
      </c>
      <c r="F145" s="34">
        <v>2874</v>
      </c>
    </row>
    <row r="146" spans="1:6" ht="15.75" thickBot="1" x14ac:dyDescent="0.3">
      <c r="A146" s="56">
        <v>0.97732038299052715</v>
      </c>
      <c r="B146" s="44">
        <v>5713</v>
      </c>
      <c r="E146">
        <v>3.3256768964909714E-4</v>
      </c>
      <c r="F146" s="34">
        <v>2839</v>
      </c>
    </row>
    <row r="147" spans="1:6" ht="15.75" thickBot="1" x14ac:dyDescent="0.3">
      <c r="A147" s="56">
        <v>0.97765072497179184</v>
      </c>
      <c r="B147" s="44">
        <v>3000</v>
      </c>
      <c r="E147">
        <v>3.3034198126468968E-4</v>
      </c>
      <c r="F147" s="34">
        <v>2820</v>
      </c>
    </row>
    <row r="148" spans="1:6" ht="15.75" thickBot="1" x14ac:dyDescent="0.3">
      <c r="A148" s="56">
        <v>0.97797626410864802</v>
      </c>
      <c r="B148" s="44">
        <v>3502</v>
      </c>
      <c r="E148">
        <v>3.2553913685623144E-4</v>
      </c>
      <c r="F148" s="34">
        <v>2779</v>
      </c>
    </row>
    <row r="149" spans="1:6" ht="15.75" thickBot="1" x14ac:dyDescent="0.3">
      <c r="A149" s="56">
        <v>0.97829430612252521</v>
      </c>
      <c r="B149" s="44">
        <v>501</v>
      </c>
      <c r="E149">
        <v>3.1804201387717463E-4</v>
      </c>
      <c r="F149" s="34">
        <v>2715</v>
      </c>
    </row>
    <row r="150" spans="1:6" ht="15.75" thickBot="1" x14ac:dyDescent="0.3">
      <c r="A150" s="56">
        <v>0.97861105956839034</v>
      </c>
      <c r="B150" s="44">
        <v>4121</v>
      </c>
      <c r="E150">
        <v>3.1675344586514924E-4</v>
      </c>
      <c r="F150" s="34">
        <v>2704</v>
      </c>
    </row>
    <row r="151" spans="1:6" ht="15.75" thickBot="1" x14ac:dyDescent="0.3">
      <c r="A151" s="56">
        <v>0.97892406445276592</v>
      </c>
      <c r="B151" s="44">
        <v>7991</v>
      </c>
      <c r="E151">
        <v>3.1300488437562083E-4</v>
      </c>
      <c r="F151" s="34">
        <v>2672</v>
      </c>
    </row>
    <row r="152" spans="1:6" ht="15.75" thickBot="1" x14ac:dyDescent="0.3">
      <c r="A152" s="56">
        <v>0.97923695219459495</v>
      </c>
      <c r="B152" s="44">
        <v>3174</v>
      </c>
      <c r="E152">
        <v>3.1288774182907308E-4</v>
      </c>
      <c r="F152" s="34">
        <v>2671</v>
      </c>
    </row>
    <row r="153" spans="1:6" ht="15.75" thickBot="1" x14ac:dyDescent="0.3">
      <c r="A153" s="56">
        <v>0.97954491994946902</v>
      </c>
      <c r="B153" s="44">
        <v>4131</v>
      </c>
      <c r="E153">
        <v>3.0796775487406709E-4</v>
      </c>
      <c r="F153" s="34">
        <v>2629</v>
      </c>
    </row>
    <row r="154" spans="1:6" ht="15.75" thickBot="1" x14ac:dyDescent="0.3">
      <c r="A154" s="56">
        <v>0.97983894774130387</v>
      </c>
      <c r="B154" s="44">
        <v>5983</v>
      </c>
      <c r="E154">
        <v>2.9402779183488334E-4</v>
      </c>
      <c r="F154" s="34">
        <v>2510</v>
      </c>
    </row>
    <row r="155" spans="1:6" ht="15.75" thickBot="1" x14ac:dyDescent="0.3">
      <c r="A155" s="56">
        <v>0.98013203839276641</v>
      </c>
      <c r="B155" s="44">
        <v>8111</v>
      </c>
      <c r="E155">
        <v>2.9309065146250127E-4</v>
      </c>
      <c r="F155" s="34">
        <v>2502</v>
      </c>
    </row>
    <row r="156" spans="1:6" ht="15.75" thickBot="1" x14ac:dyDescent="0.3">
      <c r="A156" s="56">
        <v>0.98042032619982045</v>
      </c>
      <c r="B156" s="44">
        <v>3562</v>
      </c>
      <c r="E156">
        <v>2.8828780705404303E-4</v>
      </c>
      <c r="F156" s="34">
        <v>2461</v>
      </c>
    </row>
    <row r="157" spans="1:6" ht="15.75" thickBot="1" x14ac:dyDescent="0.3">
      <c r="A157" s="56">
        <v>0.98070474830283838</v>
      </c>
      <c r="B157" s="44">
        <v>3700</v>
      </c>
      <c r="E157">
        <v>2.8442210301796687E-4</v>
      </c>
      <c r="F157" s="34">
        <v>2428</v>
      </c>
    </row>
    <row r="158" spans="1:6" ht="15.75" thickBot="1" x14ac:dyDescent="0.3">
      <c r="A158" s="56">
        <v>0.98098624184219263</v>
      </c>
      <c r="B158" s="44">
        <v>5933</v>
      </c>
      <c r="E158">
        <v>2.8149353935427279E-4</v>
      </c>
      <c r="F158" s="34">
        <v>2403</v>
      </c>
    </row>
    <row r="159" spans="1:6" ht="15.75" thickBot="1" x14ac:dyDescent="0.3">
      <c r="A159" s="56">
        <v>0.98126738395390722</v>
      </c>
      <c r="B159" s="44">
        <v>8661</v>
      </c>
      <c r="E159">
        <v>2.8114211171462953E-4</v>
      </c>
      <c r="F159" s="34">
        <v>2400</v>
      </c>
    </row>
    <row r="160" spans="1:6" ht="15.75" thickBot="1" x14ac:dyDescent="0.3">
      <c r="A160" s="56">
        <v>0.98154583178705124</v>
      </c>
      <c r="B160" s="44">
        <v>5047</v>
      </c>
      <c r="E160">
        <v>2.78447833144031E-4</v>
      </c>
      <c r="F160" s="34">
        <v>2377</v>
      </c>
    </row>
    <row r="161" spans="1:6" ht="15.75" thickBot="1" x14ac:dyDescent="0.3">
      <c r="A161" s="56">
        <v>0.98182158534162467</v>
      </c>
      <c r="B161" s="44">
        <v>5085</v>
      </c>
      <c r="E161">
        <v>2.7575355457343242E-4</v>
      </c>
      <c r="F161" s="34">
        <v>2354</v>
      </c>
    </row>
    <row r="162" spans="1:6" ht="15.75" thickBot="1" x14ac:dyDescent="0.3">
      <c r="A162" s="56">
        <v>0.98209663604091879</v>
      </c>
      <c r="B162" s="44">
        <v>7512</v>
      </c>
      <c r="E162">
        <v>2.7505069929414585E-4</v>
      </c>
      <c r="F162" s="34">
        <v>2348</v>
      </c>
    </row>
    <row r="163" spans="1:6" ht="15.75" thickBot="1" x14ac:dyDescent="0.3">
      <c r="A163" s="56">
        <v>0.9823709838849336</v>
      </c>
      <c r="B163" s="44">
        <v>1711</v>
      </c>
      <c r="E163">
        <v>2.7434784401485929E-4</v>
      </c>
      <c r="F163" s="34">
        <v>2342</v>
      </c>
    </row>
    <row r="164" spans="1:6" ht="15.75" thickBot="1" x14ac:dyDescent="0.3">
      <c r="A164" s="56">
        <v>0.98264416030348301</v>
      </c>
      <c r="B164" s="44">
        <v>3357</v>
      </c>
      <c r="E164">
        <v>2.7317641854938165E-4</v>
      </c>
      <c r="F164" s="34">
        <v>2332</v>
      </c>
    </row>
    <row r="165" spans="1:6" ht="15.75" thickBot="1" x14ac:dyDescent="0.3">
      <c r="A165" s="56">
        <v>0.98291710243693931</v>
      </c>
      <c r="B165" s="44">
        <v>3060</v>
      </c>
      <c r="E165">
        <v>2.7294213345628615E-4</v>
      </c>
      <c r="F165" s="34">
        <v>2330</v>
      </c>
    </row>
    <row r="166" spans="1:6" ht="15.75" thickBot="1" x14ac:dyDescent="0.3">
      <c r="A166" s="56">
        <v>0.98318500744089399</v>
      </c>
      <c r="B166" s="44">
        <v>3510</v>
      </c>
      <c r="E166">
        <v>2.6790500395473235E-4</v>
      </c>
      <c r="F166" s="34">
        <v>2287</v>
      </c>
    </row>
    <row r="167" spans="1:6" ht="15.75" thickBot="1" x14ac:dyDescent="0.3">
      <c r="A167" s="56">
        <v>0.98345232673211602</v>
      </c>
      <c r="B167" s="44">
        <v>3366</v>
      </c>
      <c r="E167">
        <v>2.6731929122199353E-4</v>
      </c>
      <c r="F167" s="34">
        <v>2282</v>
      </c>
    </row>
    <row r="168" spans="1:6" ht="15.75" thickBot="1" x14ac:dyDescent="0.3">
      <c r="A168" s="56">
        <v>0.98371214890035896</v>
      </c>
      <c r="B168" s="44">
        <v>3389</v>
      </c>
      <c r="E168">
        <v>2.5982216824293677E-4</v>
      </c>
      <c r="F168" s="34">
        <v>2218</v>
      </c>
    </row>
    <row r="169" spans="1:6" ht="15.75" thickBot="1" x14ac:dyDescent="0.3">
      <c r="A169" s="56">
        <v>0.98397068250058983</v>
      </c>
      <c r="B169" s="44">
        <v>5948</v>
      </c>
      <c r="E169">
        <v>2.5853360023091139E-4</v>
      </c>
      <c r="F169" s="34">
        <v>2207</v>
      </c>
    </row>
    <row r="170" spans="1:6" ht="15.75" thickBot="1" x14ac:dyDescent="0.3">
      <c r="A170" s="56">
        <v>0.98422371040113299</v>
      </c>
      <c r="B170" s="44">
        <v>5946</v>
      </c>
      <c r="E170">
        <v>2.5302790054316658E-4</v>
      </c>
      <c r="F170" s="34">
        <v>2160</v>
      </c>
    </row>
    <row r="171" spans="1:6" ht="15.75" thickBot="1" x14ac:dyDescent="0.3">
      <c r="A171" s="56">
        <v>0.9844732240252797</v>
      </c>
      <c r="B171" s="44">
        <v>5046</v>
      </c>
      <c r="E171">
        <v>2.4951362414673368E-4</v>
      </c>
      <c r="F171" s="34">
        <v>2130</v>
      </c>
    </row>
    <row r="172" spans="1:6" ht="15.75" thickBot="1" x14ac:dyDescent="0.3">
      <c r="A172" s="56">
        <v>0.98472144908141446</v>
      </c>
      <c r="B172" s="44">
        <v>5973</v>
      </c>
      <c r="E172">
        <v>2.4822505613470829E-4</v>
      </c>
      <c r="F172" s="34">
        <v>2119</v>
      </c>
    </row>
    <row r="173" spans="1:6" ht="15.75" thickBot="1" x14ac:dyDescent="0.3">
      <c r="A173" s="56">
        <v>0.98496358272512863</v>
      </c>
      <c r="B173" s="44">
        <v>7933</v>
      </c>
      <c r="E173">
        <v>2.4213364371422467E-4</v>
      </c>
      <c r="F173" s="34">
        <v>2067</v>
      </c>
    </row>
    <row r="174" spans="1:6" ht="15.75" thickBot="1" x14ac:dyDescent="0.3">
      <c r="A174" s="56">
        <v>0.98519985924151543</v>
      </c>
      <c r="B174" s="44">
        <v>3709</v>
      </c>
      <c r="E174">
        <v>2.3627651638683656E-4</v>
      </c>
      <c r="F174" s="34">
        <v>2017</v>
      </c>
    </row>
    <row r="175" spans="1:6" ht="15.75" thickBot="1" x14ac:dyDescent="0.3">
      <c r="A175" s="56">
        <v>0.98542664721163187</v>
      </c>
      <c r="B175" s="44">
        <v>3509</v>
      </c>
      <c r="E175">
        <v>2.2678797011646781E-4</v>
      </c>
      <c r="F175" s="34">
        <v>1936</v>
      </c>
    </row>
    <row r="176" spans="1:6" ht="15.75" thickBot="1" x14ac:dyDescent="0.3">
      <c r="A176" s="56">
        <v>0.98564183806964012</v>
      </c>
      <c r="B176" s="44">
        <v>7994</v>
      </c>
      <c r="E176">
        <v>2.1519085800823933E-4</v>
      </c>
      <c r="F176" s="34">
        <v>1837</v>
      </c>
    </row>
    <row r="177" spans="1:6" ht="15.75" thickBot="1" x14ac:dyDescent="0.3">
      <c r="A177" s="56">
        <v>0.98585421750653124</v>
      </c>
      <c r="B177" s="44">
        <v>5099</v>
      </c>
      <c r="E177">
        <v>2.1237943689109305E-4</v>
      </c>
      <c r="F177" s="34">
        <v>1813</v>
      </c>
    </row>
    <row r="178" spans="1:6" ht="15.75" thickBot="1" x14ac:dyDescent="0.3">
      <c r="A178" s="56">
        <v>0.98606507409031718</v>
      </c>
      <c r="B178" s="44">
        <v>7395</v>
      </c>
      <c r="E178">
        <v>2.1085658378597213E-4</v>
      </c>
      <c r="F178" s="34">
        <v>1800</v>
      </c>
    </row>
    <row r="179" spans="1:6" ht="15.75" thickBot="1" x14ac:dyDescent="0.3">
      <c r="A179" s="56">
        <v>0.98627499353373083</v>
      </c>
      <c r="B179" s="44">
        <v>4112</v>
      </c>
      <c r="E179">
        <v>2.0991944341359003E-4</v>
      </c>
      <c r="F179" s="34">
        <v>1792</v>
      </c>
    </row>
    <row r="180" spans="1:6" ht="15.75" thickBot="1" x14ac:dyDescent="0.3">
      <c r="A180" s="56">
        <v>0.98647882156472388</v>
      </c>
      <c r="B180" s="44">
        <v>3177</v>
      </c>
      <c r="E180">
        <v>2.0382803099310638E-4</v>
      </c>
      <c r="F180" s="34">
        <v>1740</v>
      </c>
    </row>
    <row r="181" spans="1:6" ht="15.75" thickBot="1" x14ac:dyDescent="0.3">
      <c r="A181" s="56">
        <v>0.98668136102770498</v>
      </c>
      <c r="B181" s="44">
        <v>7549</v>
      </c>
      <c r="E181">
        <v>2.02539462981081E-4</v>
      </c>
      <c r="F181" s="34">
        <v>1729</v>
      </c>
    </row>
    <row r="182" spans="1:6" ht="15.75" thickBot="1" x14ac:dyDescent="0.3">
      <c r="A182" s="56">
        <v>0.98687839479099837</v>
      </c>
      <c r="B182" s="44">
        <v>5932</v>
      </c>
      <c r="E182">
        <v>1.9703376329333619E-4</v>
      </c>
      <c r="F182" s="34">
        <v>1682</v>
      </c>
    </row>
    <row r="183" spans="1:6" ht="15.75" thickBot="1" x14ac:dyDescent="0.3">
      <c r="A183" s="56">
        <v>0.987074842841559</v>
      </c>
      <c r="B183" s="44">
        <v>9222</v>
      </c>
      <c r="E183">
        <v>1.9644805056059738E-4</v>
      </c>
      <c r="F183" s="34">
        <v>1677</v>
      </c>
    </row>
    <row r="184" spans="1:6" ht="15.75" thickBot="1" x14ac:dyDescent="0.3">
      <c r="A184" s="56">
        <v>0.98727035375174721</v>
      </c>
      <c r="B184" s="44">
        <v>5074</v>
      </c>
      <c r="E184">
        <v>1.9551091018821527E-4</v>
      </c>
      <c r="F184" s="34">
        <v>1669</v>
      </c>
    </row>
    <row r="185" spans="1:6" ht="15.75" thickBot="1" x14ac:dyDescent="0.3">
      <c r="A185" s="56">
        <v>0.98746328752591139</v>
      </c>
      <c r="B185" s="44">
        <v>780</v>
      </c>
      <c r="E185">
        <v>1.929337741641645E-4</v>
      </c>
      <c r="F185" s="34">
        <v>1647</v>
      </c>
    </row>
    <row r="186" spans="1:6" ht="15.75" thickBot="1" x14ac:dyDescent="0.3">
      <c r="A186" s="56">
        <v>0.98765434701933075</v>
      </c>
      <c r="B186" s="44">
        <v>4468</v>
      </c>
      <c r="E186">
        <v>1.910594934194003E-4</v>
      </c>
      <c r="F186" s="34">
        <v>1631</v>
      </c>
    </row>
    <row r="187" spans="1:6" ht="15.75" thickBot="1" x14ac:dyDescent="0.3">
      <c r="A187" s="56">
        <v>0.98784200937890021</v>
      </c>
      <c r="B187" s="44">
        <v>5811</v>
      </c>
      <c r="E187">
        <v>1.876623595695152E-4</v>
      </c>
      <c r="F187" s="34">
        <v>1602</v>
      </c>
    </row>
    <row r="188" spans="1:6" ht="15.75" thickBot="1" x14ac:dyDescent="0.3">
      <c r="A188" s="56">
        <v>0.98802697745989909</v>
      </c>
      <c r="B188" s="44">
        <v>5065</v>
      </c>
      <c r="E188">
        <v>1.8496808099891668E-4</v>
      </c>
      <c r="F188" s="34">
        <v>1579</v>
      </c>
    </row>
    <row r="189" spans="1:6" ht="15.75" thickBot="1" x14ac:dyDescent="0.3">
      <c r="A189" s="56">
        <v>0.98821194554089797</v>
      </c>
      <c r="B189" s="44">
        <v>7296</v>
      </c>
      <c r="E189">
        <v>1.8496808099891668E-4</v>
      </c>
      <c r="F189" s="34">
        <v>1579</v>
      </c>
    </row>
    <row r="190" spans="1:6" ht="15.75" thickBot="1" x14ac:dyDescent="0.3">
      <c r="A190" s="56">
        <v>0.98839468791351248</v>
      </c>
      <c r="B190" s="44">
        <v>5137</v>
      </c>
      <c r="E190">
        <v>1.8274237261450919E-4</v>
      </c>
      <c r="F190" s="34">
        <v>1560</v>
      </c>
    </row>
    <row r="191" spans="1:6" ht="15.75" thickBot="1" x14ac:dyDescent="0.3">
      <c r="A191" s="56">
        <v>0.98857602457556837</v>
      </c>
      <c r="B191" s="44">
        <v>7941</v>
      </c>
      <c r="E191">
        <v>1.8133666205593605E-4</v>
      </c>
      <c r="F191" s="34">
        <v>1548</v>
      </c>
    </row>
    <row r="192" spans="1:6" ht="15.75" thickBot="1" x14ac:dyDescent="0.3">
      <c r="A192" s="56">
        <v>0.98875618981215885</v>
      </c>
      <c r="B192" s="44">
        <v>4789</v>
      </c>
      <c r="E192">
        <v>1.8016523659045841E-4</v>
      </c>
      <c r="F192" s="34">
        <v>1538</v>
      </c>
    </row>
    <row r="193" spans="1:6" ht="15.75" thickBot="1" x14ac:dyDescent="0.3">
      <c r="A193" s="56">
        <v>0.98893553505092346</v>
      </c>
      <c r="B193" s="44">
        <v>3665</v>
      </c>
      <c r="E193">
        <v>1.7934523876462406E-4</v>
      </c>
      <c r="F193" s="34">
        <v>1531</v>
      </c>
    </row>
    <row r="194" spans="1:6" ht="15.75" thickBot="1" x14ac:dyDescent="0.3">
      <c r="A194" s="56">
        <v>0.98911335743658302</v>
      </c>
      <c r="B194" s="44">
        <v>7392</v>
      </c>
      <c r="E194">
        <v>1.7782238565950317E-4</v>
      </c>
      <c r="F194" s="34">
        <v>1518</v>
      </c>
    </row>
    <row r="195" spans="1:6" ht="15.75" thickBot="1" x14ac:dyDescent="0.3">
      <c r="A195" s="56">
        <v>0.98929024268187016</v>
      </c>
      <c r="B195" s="44">
        <v>7012</v>
      </c>
      <c r="E195">
        <v>1.7688524528712107E-4</v>
      </c>
      <c r="F195" s="34">
        <v>1510</v>
      </c>
    </row>
    <row r="196" spans="1:6" ht="15.75" thickBot="1" x14ac:dyDescent="0.3">
      <c r="A196" s="56">
        <v>0.98946478507622637</v>
      </c>
      <c r="B196" s="44">
        <v>1799</v>
      </c>
      <c r="E196">
        <v>1.7454239435616583E-4</v>
      </c>
      <c r="F196" s="34">
        <v>1490</v>
      </c>
    </row>
    <row r="197" spans="1:6" ht="15.75" thickBot="1" x14ac:dyDescent="0.3">
      <c r="A197" s="56">
        <v>0.98963698461965155</v>
      </c>
      <c r="B197" s="44">
        <v>7033</v>
      </c>
      <c r="E197">
        <v>1.7219954342521059E-4</v>
      </c>
      <c r="F197" s="34">
        <v>1470</v>
      </c>
    </row>
    <row r="198" spans="1:6" ht="15.75" thickBot="1" x14ac:dyDescent="0.3">
      <c r="A198" s="56">
        <v>0.98980637274195959</v>
      </c>
      <c r="B198" s="44">
        <v>5521</v>
      </c>
      <c r="E198">
        <v>1.6938812230806428E-4</v>
      </c>
      <c r="F198" s="34">
        <v>1446</v>
      </c>
    </row>
    <row r="199" spans="1:6" ht="15.75" thickBot="1" x14ac:dyDescent="0.3">
      <c r="A199" s="56">
        <v>0.98997283230060396</v>
      </c>
      <c r="B199" s="44">
        <v>8641</v>
      </c>
      <c r="E199">
        <v>1.6645955864437022E-4</v>
      </c>
      <c r="F199" s="34">
        <v>1421</v>
      </c>
    </row>
    <row r="200" spans="1:6" ht="15.75" thickBot="1" x14ac:dyDescent="0.3">
      <c r="A200" s="56">
        <v>0.99013905757415521</v>
      </c>
      <c r="B200" s="44">
        <v>5309</v>
      </c>
      <c r="E200">
        <v>1.6622527355127469E-4</v>
      </c>
      <c r="F200" s="34">
        <v>1419</v>
      </c>
    </row>
    <row r="201" spans="1:6" ht="15.75" thickBot="1" x14ac:dyDescent="0.3">
      <c r="A201" s="56">
        <v>0.99030118285857727</v>
      </c>
      <c r="B201" s="44">
        <v>3387</v>
      </c>
      <c r="E201">
        <v>1.6212528442210303E-4</v>
      </c>
      <c r="F201" s="34">
        <v>1384</v>
      </c>
    </row>
    <row r="202" spans="1:6" ht="15.75" thickBot="1" x14ac:dyDescent="0.3">
      <c r="A202" s="56">
        <v>0.99046330814299932</v>
      </c>
      <c r="B202" s="44">
        <v>7333</v>
      </c>
      <c r="E202">
        <v>1.6212528442210303E-4</v>
      </c>
      <c r="F202" s="34">
        <v>1384</v>
      </c>
    </row>
    <row r="203" spans="1:6" ht="15.75" thickBot="1" x14ac:dyDescent="0.3">
      <c r="A203" s="56">
        <v>0.99062355914667666</v>
      </c>
      <c r="B203" s="44">
        <v>8071</v>
      </c>
      <c r="E203">
        <v>1.6025100367733882E-4</v>
      </c>
      <c r="F203" s="34">
        <v>1368</v>
      </c>
    </row>
    <row r="204" spans="1:6" ht="15.75" thickBot="1" x14ac:dyDescent="0.3">
      <c r="A204" s="56">
        <v>0.99078357586526089</v>
      </c>
      <c r="B204" s="44">
        <v>5940</v>
      </c>
      <c r="E204">
        <v>1.6001671858424329E-4</v>
      </c>
      <c r="F204" s="34">
        <v>1366</v>
      </c>
    </row>
    <row r="205" spans="1:6" ht="15.75" thickBot="1" x14ac:dyDescent="0.3">
      <c r="A205" s="56">
        <v>0.99093468975030752</v>
      </c>
      <c r="B205" s="44">
        <v>5039</v>
      </c>
      <c r="E205">
        <v>1.5111388504661336E-4</v>
      </c>
      <c r="F205" s="34">
        <v>1290</v>
      </c>
    </row>
    <row r="206" spans="1:6" ht="15.75" thickBot="1" x14ac:dyDescent="0.3">
      <c r="A206" s="56">
        <v>0.9910784236549216</v>
      </c>
      <c r="B206" s="44">
        <v>5172</v>
      </c>
      <c r="E206">
        <v>1.4373390461410433E-4</v>
      </c>
      <c r="F206" s="34">
        <v>1227</v>
      </c>
    </row>
    <row r="207" spans="1:6" ht="15.75" thickBot="1" x14ac:dyDescent="0.3">
      <c r="A207" s="56">
        <v>0.99121981470860476</v>
      </c>
      <c r="B207" s="44">
        <v>5193</v>
      </c>
      <c r="E207">
        <v>1.4139105368314909E-4</v>
      </c>
      <c r="F207" s="34">
        <v>1207</v>
      </c>
    </row>
    <row r="208" spans="1:6" ht="15.75" thickBot="1" x14ac:dyDescent="0.3">
      <c r="A208" s="56">
        <v>0.99135628577533286</v>
      </c>
      <c r="B208" s="44">
        <v>5963</v>
      </c>
      <c r="E208">
        <v>1.3647106672814307E-4</v>
      </c>
      <c r="F208" s="34">
        <v>1165</v>
      </c>
    </row>
    <row r="209" spans="1:6" ht="15.75" thickBot="1" x14ac:dyDescent="0.3">
      <c r="A209" s="56">
        <v>0.99149228827187486</v>
      </c>
      <c r="B209" s="44">
        <v>7273</v>
      </c>
      <c r="E209">
        <v>1.3600249654195204E-4</v>
      </c>
      <c r="F209" s="34">
        <v>1161</v>
      </c>
    </row>
    <row r="210" spans="1:6" ht="15.75" thickBot="1" x14ac:dyDescent="0.3">
      <c r="A210" s="56">
        <v>0.99162700220040478</v>
      </c>
      <c r="B210" s="44">
        <v>763</v>
      </c>
      <c r="E210">
        <v>1.3471392852992665E-4</v>
      </c>
      <c r="F210" s="34">
        <v>1150</v>
      </c>
    </row>
    <row r="211" spans="1:6" ht="15.75" thickBot="1" x14ac:dyDescent="0.3">
      <c r="A211" s="56">
        <v>0.99176042756092264</v>
      </c>
      <c r="B211" s="44">
        <v>7699</v>
      </c>
      <c r="E211">
        <v>1.3342536051790126E-4</v>
      </c>
      <c r="F211" s="34">
        <v>1139</v>
      </c>
    </row>
    <row r="212" spans="1:6" ht="15.75" thickBot="1" x14ac:dyDescent="0.3">
      <c r="A212" s="56">
        <v>0.99189080721523026</v>
      </c>
      <c r="B212" s="44">
        <v>5013</v>
      </c>
      <c r="E212">
        <v>1.3037965430765942E-4</v>
      </c>
      <c r="F212" s="34">
        <v>1113</v>
      </c>
    </row>
    <row r="213" spans="1:6" ht="15.75" thickBot="1" x14ac:dyDescent="0.3">
      <c r="A213" s="56">
        <v>0.99202095258444478</v>
      </c>
      <c r="B213" s="44">
        <v>5971</v>
      </c>
      <c r="E213">
        <v>1.3014536921456392E-4</v>
      </c>
      <c r="F213" s="34">
        <v>1111</v>
      </c>
    </row>
    <row r="214" spans="1:6" ht="15.75" thickBot="1" x14ac:dyDescent="0.3">
      <c r="A214" s="56">
        <v>0.99214500654123883</v>
      </c>
      <c r="B214" s="44">
        <v>7998</v>
      </c>
      <c r="E214">
        <v>1.2405395679408027E-4</v>
      </c>
      <c r="F214" s="34">
        <v>1059</v>
      </c>
    </row>
    <row r="215" spans="1:6" ht="15.75" thickBot="1" x14ac:dyDescent="0.3">
      <c r="A215" s="56">
        <v>0.99226835764275367</v>
      </c>
      <c r="B215" s="44">
        <v>6012</v>
      </c>
      <c r="E215">
        <v>1.233511015147937E-4</v>
      </c>
      <c r="F215" s="34">
        <v>1053</v>
      </c>
    </row>
    <row r="216" spans="1:6" ht="15.75" thickBot="1" x14ac:dyDescent="0.3">
      <c r="A216" s="56">
        <v>0.99239100588898921</v>
      </c>
      <c r="B216" s="44">
        <v>3508</v>
      </c>
      <c r="E216">
        <v>1.2264824623550713E-4</v>
      </c>
      <c r="F216" s="34">
        <v>1047</v>
      </c>
    </row>
    <row r="217" spans="1:6" ht="15.75" thickBot="1" x14ac:dyDescent="0.3">
      <c r="A217" s="56">
        <v>0.99251259985230578</v>
      </c>
      <c r="B217" s="44">
        <v>3504</v>
      </c>
      <c r="E217">
        <v>1.2159396331657726E-4</v>
      </c>
      <c r="F217" s="34">
        <v>1038</v>
      </c>
    </row>
    <row r="218" spans="1:6" ht="15.75" thickBot="1" x14ac:dyDescent="0.3">
      <c r="A218" s="56">
        <v>0.99263302239015683</v>
      </c>
      <c r="B218" s="44">
        <v>3260</v>
      </c>
      <c r="E218">
        <v>1.2042253785109964E-4</v>
      </c>
      <c r="F218" s="34">
        <v>1028</v>
      </c>
    </row>
    <row r="219" spans="1:6" ht="15.75" thickBot="1" x14ac:dyDescent="0.3">
      <c r="A219" s="56">
        <v>0.99275192207490282</v>
      </c>
      <c r="B219" s="44">
        <v>7278</v>
      </c>
      <c r="E219">
        <v>1.1889968474597872E-4</v>
      </c>
      <c r="F219" s="34">
        <v>1015</v>
      </c>
    </row>
    <row r="220" spans="1:6" ht="15.75" thickBot="1" x14ac:dyDescent="0.3">
      <c r="A220" s="56">
        <v>0.99286871319381098</v>
      </c>
      <c r="B220" s="44">
        <v>3637</v>
      </c>
      <c r="E220">
        <v>1.1679111890811902E-4</v>
      </c>
      <c r="F220" s="34">
        <v>997</v>
      </c>
    </row>
    <row r="221" spans="1:6" ht="15.75" thickBot="1" x14ac:dyDescent="0.3">
      <c r="A221" s="56">
        <v>0.9929853871701726</v>
      </c>
      <c r="B221" s="44">
        <v>8049</v>
      </c>
      <c r="E221">
        <v>1.1667397636157125E-4</v>
      </c>
      <c r="F221" s="34">
        <v>996</v>
      </c>
    </row>
    <row r="222" spans="1:6" ht="15.75" thickBot="1" x14ac:dyDescent="0.3">
      <c r="A222" s="56">
        <v>0.99310170971889455</v>
      </c>
      <c r="B222" s="44">
        <v>3390</v>
      </c>
      <c r="E222">
        <v>1.1632254872192796E-4</v>
      </c>
      <c r="F222" s="34">
        <v>993</v>
      </c>
    </row>
    <row r="223" spans="1:6" ht="15.75" thickBot="1" x14ac:dyDescent="0.3">
      <c r="A223" s="56">
        <v>0.99321580655923203</v>
      </c>
      <c r="B223" s="44">
        <v>5561</v>
      </c>
      <c r="E223">
        <v>1.1409684033752048E-4</v>
      </c>
      <c r="F223" s="34">
        <v>974</v>
      </c>
    </row>
    <row r="224" spans="1:6" ht="15.75" thickBot="1" x14ac:dyDescent="0.3">
      <c r="A224" s="56">
        <v>0.9933296691144764</v>
      </c>
      <c r="B224" s="44">
        <v>9211</v>
      </c>
      <c r="E224">
        <v>1.1386255524442496E-4</v>
      </c>
      <c r="F224" s="34">
        <v>972</v>
      </c>
    </row>
    <row r="225" spans="1:6" ht="15.75" thickBot="1" x14ac:dyDescent="0.3">
      <c r="A225" s="56">
        <v>0.99344282881444157</v>
      </c>
      <c r="B225" s="44">
        <v>3516</v>
      </c>
      <c r="E225">
        <v>1.1315969996513837E-4</v>
      </c>
      <c r="F225" s="34">
        <v>966</v>
      </c>
    </row>
    <row r="226" spans="1:6" ht="15.75" thickBot="1" x14ac:dyDescent="0.3">
      <c r="A226" s="56">
        <v>0.99355212281037064</v>
      </c>
      <c r="B226" s="44">
        <v>5698</v>
      </c>
      <c r="E226">
        <v>1.0929399592906223E-4</v>
      </c>
      <c r="F226" s="34">
        <v>933</v>
      </c>
    </row>
    <row r="227" spans="1:6" ht="15.75" thickBot="1" x14ac:dyDescent="0.3">
      <c r="A227" s="56">
        <v>0.9936604796659273</v>
      </c>
      <c r="B227" s="44">
        <v>3256</v>
      </c>
      <c r="E227">
        <v>1.0835685555668013E-4</v>
      </c>
      <c r="F227" s="34">
        <v>925</v>
      </c>
    </row>
    <row r="228" spans="1:6" ht="15.75" thickBot="1" x14ac:dyDescent="0.3">
      <c r="A228" s="56">
        <v>0.99376579081527372</v>
      </c>
      <c r="B228" s="44">
        <v>7277</v>
      </c>
      <c r="E228">
        <v>1.053111493464383E-4</v>
      </c>
      <c r="F228" s="34">
        <v>899</v>
      </c>
    </row>
    <row r="229" spans="1:6" ht="15.75" thickBot="1" x14ac:dyDescent="0.3">
      <c r="A229" s="56">
        <v>0.99386887625623577</v>
      </c>
      <c r="B229" s="44">
        <v>3690</v>
      </c>
      <c r="E229">
        <v>1.0308544096203083E-4</v>
      </c>
      <c r="F229" s="34">
        <v>880</v>
      </c>
    </row>
    <row r="230" spans="1:6" ht="15.75" thickBot="1" x14ac:dyDescent="0.3">
      <c r="A230" s="56">
        <v>0.9939669245676962</v>
      </c>
      <c r="B230" s="44">
        <v>7375</v>
      </c>
      <c r="E230">
        <v>9.8048311460477045E-5</v>
      </c>
      <c r="F230" s="34">
        <v>837</v>
      </c>
    </row>
    <row r="231" spans="1:6" ht="15.75" thickBot="1" x14ac:dyDescent="0.3">
      <c r="A231" s="56">
        <v>0.99406438716642398</v>
      </c>
      <c r="B231" s="44">
        <v>3393</v>
      </c>
      <c r="E231">
        <v>9.7462598727738228E-5</v>
      </c>
      <c r="F231" s="34">
        <v>832</v>
      </c>
    </row>
    <row r="232" spans="1:6" ht="15.75" thickBot="1" x14ac:dyDescent="0.3">
      <c r="A232" s="56">
        <v>0.99416138119496555</v>
      </c>
      <c r="B232" s="44">
        <v>5972</v>
      </c>
      <c r="E232">
        <v>9.6994028541547177E-5</v>
      </c>
      <c r="F232" s="34">
        <v>828</v>
      </c>
    </row>
    <row r="233" spans="1:6" ht="15.75" thickBot="1" x14ac:dyDescent="0.3">
      <c r="A233" s="56">
        <v>0.99425661808530885</v>
      </c>
      <c r="B233" s="44">
        <v>5044</v>
      </c>
      <c r="E233">
        <v>9.5236890343330753E-5</v>
      </c>
      <c r="F233" s="34">
        <v>813</v>
      </c>
    </row>
    <row r="234" spans="1:6" ht="15.75" thickBot="1" x14ac:dyDescent="0.3">
      <c r="A234" s="56">
        <v>0.99434951212472122</v>
      </c>
      <c r="B234" s="44">
        <v>7629</v>
      </c>
      <c r="E234">
        <v>9.2894039412375499E-5</v>
      </c>
      <c r="F234" s="34">
        <v>793</v>
      </c>
    </row>
    <row r="235" spans="1:6" ht="15.75" thickBot="1" x14ac:dyDescent="0.3">
      <c r="A235" s="56">
        <v>0.99444135188121463</v>
      </c>
      <c r="B235" s="44">
        <v>3650</v>
      </c>
      <c r="E235">
        <v>9.1839756493445644E-5</v>
      </c>
      <c r="F235" s="34">
        <v>784</v>
      </c>
    </row>
    <row r="236" spans="1:6" ht="15.75" thickBot="1" x14ac:dyDescent="0.3">
      <c r="A236" s="56">
        <v>0.99453260592497539</v>
      </c>
      <c r="B236" s="44">
        <v>3395</v>
      </c>
      <c r="E236">
        <v>9.1254043760706827E-5</v>
      </c>
      <c r="F236" s="34">
        <v>779</v>
      </c>
    </row>
    <row r="237" spans="1:6" ht="15.75" thickBot="1" x14ac:dyDescent="0.3">
      <c r="A237" s="56">
        <v>0.99462385996873615</v>
      </c>
      <c r="B237" s="44">
        <v>3644</v>
      </c>
      <c r="E237">
        <v>9.1254043760706827E-5</v>
      </c>
      <c r="F237" s="34">
        <v>779</v>
      </c>
    </row>
    <row r="238" spans="1:6" ht="15.75" thickBot="1" x14ac:dyDescent="0.3">
      <c r="A238" s="56">
        <v>0.99471230259137966</v>
      </c>
      <c r="B238" s="44">
        <v>7379</v>
      </c>
      <c r="E238">
        <v>8.8442622643560535E-5</v>
      </c>
      <c r="F238" s="34">
        <v>755</v>
      </c>
    </row>
    <row r="239" spans="1:6" ht="15.75" thickBot="1" x14ac:dyDescent="0.3">
      <c r="A239" s="56">
        <v>0.99480039378638363</v>
      </c>
      <c r="B239" s="44">
        <v>3127</v>
      </c>
      <c r="E239">
        <v>8.809119500391725E-5</v>
      </c>
      <c r="F239" s="34">
        <v>752</v>
      </c>
    </row>
    <row r="240" spans="1:6" ht="15.75" thickBot="1" x14ac:dyDescent="0.3">
      <c r="A240" s="56">
        <v>0.9948848535624446</v>
      </c>
      <c r="B240" s="44">
        <v>7211</v>
      </c>
      <c r="E240">
        <v>8.4459776060936609E-5</v>
      </c>
      <c r="F240" s="34">
        <v>721</v>
      </c>
    </row>
    <row r="241" spans="1:6" ht="15.75" thickBot="1" x14ac:dyDescent="0.3">
      <c r="A241" s="56">
        <v>0.99496802477049351</v>
      </c>
      <c r="B241" s="44">
        <v>3023</v>
      </c>
      <c r="E241">
        <v>8.3171208048911236E-5</v>
      </c>
      <c r="F241" s="34">
        <v>710</v>
      </c>
    </row>
    <row r="242" spans="1:6" ht="15.75" thickBot="1" x14ac:dyDescent="0.3">
      <c r="A242" s="56">
        <v>0.99504897027015804</v>
      </c>
      <c r="B242" s="44">
        <v>3503</v>
      </c>
      <c r="E242">
        <v>8.0945499664503747E-5</v>
      </c>
      <c r="F242" s="34">
        <v>691</v>
      </c>
    </row>
    <row r="243" spans="1:6" ht="15.75" thickBot="1" x14ac:dyDescent="0.3">
      <c r="A243" s="56">
        <v>0.99512968148472947</v>
      </c>
      <c r="B243" s="44">
        <v>6513</v>
      </c>
      <c r="E243">
        <v>8.0711214571408229E-5</v>
      </c>
      <c r="F243" s="34">
        <v>689</v>
      </c>
    </row>
    <row r="244" spans="1:6" ht="15.75" thickBot="1" x14ac:dyDescent="0.3">
      <c r="A244" s="56">
        <v>0.99521039269930089</v>
      </c>
      <c r="B244" s="44">
        <v>7342</v>
      </c>
      <c r="E244">
        <v>8.0711214571408229E-5</v>
      </c>
      <c r="F244" s="34">
        <v>689</v>
      </c>
    </row>
    <row r="245" spans="1:6" ht="15.75" thickBot="1" x14ac:dyDescent="0.3">
      <c r="A245" s="56">
        <v>0.99528887820548795</v>
      </c>
      <c r="B245" s="44">
        <v>5131</v>
      </c>
      <c r="E245">
        <v>7.848550618700074E-5</v>
      </c>
      <c r="F245" s="34">
        <v>670</v>
      </c>
    </row>
    <row r="246" spans="1:6" ht="15.75" thickBot="1" x14ac:dyDescent="0.3">
      <c r="A246" s="56">
        <v>0.99536420086291821</v>
      </c>
      <c r="B246" s="44">
        <v>7534</v>
      </c>
      <c r="E246">
        <v>7.5322657430211163E-5</v>
      </c>
      <c r="F246" s="34">
        <v>643</v>
      </c>
    </row>
    <row r="247" spans="1:6" ht="15.75" thickBot="1" x14ac:dyDescent="0.3">
      <c r="A247" s="56">
        <v>0.99543800066724331</v>
      </c>
      <c r="B247" s="44">
        <v>5935</v>
      </c>
      <c r="E247">
        <v>7.3799804325090244E-5</v>
      </c>
      <c r="F247" s="34">
        <v>630</v>
      </c>
    </row>
    <row r="248" spans="1:6" ht="15.75" thickBot="1" x14ac:dyDescent="0.3">
      <c r="A248" s="56">
        <v>0.99550992619082368</v>
      </c>
      <c r="B248" s="44">
        <v>8249</v>
      </c>
      <c r="E248">
        <v>7.1925523580326054E-5</v>
      </c>
      <c r="F248" s="34">
        <v>614</v>
      </c>
    </row>
    <row r="249" spans="1:6" ht="15.75" thickBot="1" x14ac:dyDescent="0.3">
      <c r="A249" s="56">
        <v>0.99558044600384543</v>
      </c>
      <c r="B249" s="44">
        <v>3640</v>
      </c>
      <c r="E249">
        <v>7.0519813021752901E-5</v>
      </c>
      <c r="F249" s="34">
        <v>602</v>
      </c>
    </row>
    <row r="250" spans="1:6" ht="15.75" thickBot="1" x14ac:dyDescent="0.3">
      <c r="A250" s="56">
        <v>0.99564874010848281</v>
      </c>
      <c r="B250" s="44">
        <v>3780</v>
      </c>
      <c r="E250">
        <v>6.8294104637345413E-5</v>
      </c>
      <c r="F250" s="34">
        <v>583</v>
      </c>
    </row>
    <row r="251" spans="1:6" ht="15.75" thickBot="1" x14ac:dyDescent="0.3">
      <c r="A251" s="56">
        <v>0.99571703421312019</v>
      </c>
      <c r="B251" s="44">
        <v>7929</v>
      </c>
      <c r="E251">
        <v>6.8294104637345413E-5</v>
      </c>
      <c r="F251" s="34">
        <v>583</v>
      </c>
    </row>
    <row r="252" spans="1:6" ht="15.75" thickBot="1" x14ac:dyDescent="0.3">
      <c r="A252" s="56">
        <v>0.99578216546900078</v>
      </c>
      <c r="B252" s="44">
        <v>8211</v>
      </c>
      <c r="E252">
        <v>6.5131255880555836E-5</v>
      </c>
      <c r="F252" s="34">
        <v>556</v>
      </c>
    </row>
    <row r="253" spans="1:6" ht="15.75" thickBot="1" x14ac:dyDescent="0.3">
      <c r="A253" s="56">
        <v>0.99584659386960206</v>
      </c>
      <c r="B253" s="44">
        <v>5551</v>
      </c>
      <c r="E253">
        <v>6.4428400601269266E-5</v>
      </c>
      <c r="F253" s="34">
        <v>550</v>
      </c>
    </row>
    <row r="254" spans="1:6" ht="15.75" thickBot="1" x14ac:dyDescent="0.3">
      <c r="A254" s="56">
        <v>0.99591031941492403</v>
      </c>
      <c r="B254" s="44">
        <v>3132</v>
      </c>
      <c r="E254">
        <v>6.3725545321982683E-5</v>
      </c>
      <c r="F254" s="34">
        <v>544</v>
      </c>
    </row>
    <row r="255" spans="1:6" ht="15.75" thickBot="1" x14ac:dyDescent="0.3">
      <c r="A255" s="56">
        <v>0.995974044960246</v>
      </c>
      <c r="B255" s="44">
        <v>7349</v>
      </c>
      <c r="E255">
        <v>6.3725545321982683E-5</v>
      </c>
      <c r="F255" s="34">
        <v>544</v>
      </c>
    </row>
    <row r="256" spans="1:6" ht="15.75" thickBot="1" x14ac:dyDescent="0.3">
      <c r="A256" s="56">
        <v>0.99603765336302141</v>
      </c>
      <c r="B256" s="44">
        <v>3715</v>
      </c>
      <c r="E256">
        <v>6.3608402775434931E-5</v>
      </c>
      <c r="F256" s="34">
        <v>543</v>
      </c>
    </row>
    <row r="257" spans="1:6" ht="15.75" thickBot="1" x14ac:dyDescent="0.3">
      <c r="A257" s="56">
        <v>0.99609985605523832</v>
      </c>
      <c r="B257" s="44">
        <v>8351</v>
      </c>
      <c r="E257">
        <v>6.2202692216861778E-5</v>
      </c>
      <c r="F257" s="34">
        <v>531</v>
      </c>
    </row>
    <row r="258" spans="1:6" ht="15.75" thickBot="1" x14ac:dyDescent="0.3">
      <c r="A258" s="56">
        <v>0.9961606530368966</v>
      </c>
      <c r="B258" s="44">
        <v>7631</v>
      </c>
      <c r="E258">
        <v>6.0796981658288632E-5</v>
      </c>
      <c r="F258" s="34">
        <v>519</v>
      </c>
    </row>
    <row r="259" spans="1:6" ht="15.75" thickBot="1" x14ac:dyDescent="0.3">
      <c r="A259" s="56">
        <v>0.99622074716327558</v>
      </c>
      <c r="B259" s="44">
        <v>5962</v>
      </c>
      <c r="E259">
        <v>6.0094126379002055E-5</v>
      </c>
      <c r="F259" s="34">
        <v>513</v>
      </c>
    </row>
    <row r="260" spans="1:6" ht="15.75" thickBot="1" x14ac:dyDescent="0.3">
      <c r="A260" s="56">
        <v>0.99627814701108397</v>
      </c>
      <c r="B260" s="44">
        <v>5697</v>
      </c>
      <c r="E260">
        <v>5.7399847808403523E-5</v>
      </c>
      <c r="F260" s="34">
        <v>490</v>
      </c>
    </row>
    <row r="261" spans="1:6" ht="15.75" thickBot="1" x14ac:dyDescent="0.3">
      <c r="A261" s="56">
        <v>0.99633542971634581</v>
      </c>
      <c r="B261" s="44">
        <v>3280</v>
      </c>
      <c r="E261">
        <v>5.7282705261855763E-5</v>
      </c>
      <c r="F261" s="34">
        <v>489</v>
      </c>
    </row>
    <row r="262" spans="1:6" ht="15.75" thickBot="1" x14ac:dyDescent="0.3">
      <c r="A262" s="56">
        <v>0.9963925952790611</v>
      </c>
      <c r="B262" s="44">
        <v>3662</v>
      </c>
      <c r="E262">
        <v>5.7165562715308004E-5</v>
      </c>
      <c r="F262" s="34">
        <v>488</v>
      </c>
    </row>
    <row r="263" spans="1:6" ht="15.75" thickBot="1" x14ac:dyDescent="0.3">
      <c r="A263" s="56">
        <v>0.99644917512904363</v>
      </c>
      <c r="B263" s="44">
        <v>5714</v>
      </c>
      <c r="E263">
        <v>5.6579849982569187E-5</v>
      </c>
      <c r="F263" s="34">
        <v>483</v>
      </c>
    </row>
    <row r="264" spans="1:6" ht="15.75" thickBot="1" x14ac:dyDescent="0.3">
      <c r="A264" s="56">
        <v>0.99650399784082799</v>
      </c>
      <c r="B264" s="44">
        <v>7210</v>
      </c>
      <c r="E264">
        <v>5.4822711784352756E-5</v>
      </c>
      <c r="F264" s="34">
        <v>468</v>
      </c>
    </row>
    <row r="265" spans="1:6" ht="15.75" thickBot="1" x14ac:dyDescent="0.3">
      <c r="A265" s="56">
        <v>0.99655811769733305</v>
      </c>
      <c r="B265" s="44">
        <v>3638</v>
      </c>
      <c r="E265">
        <v>5.411985650506618E-5</v>
      </c>
      <c r="F265" s="34">
        <v>462</v>
      </c>
    </row>
    <row r="266" spans="1:6" ht="15.75" thickBot="1" x14ac:dyDescent="0.3">
      <c r="A266" s="56">
        <v>0.9966122375538381</v>
      </c>
      <c r="B266" s="44">
        <v>7993</v>
      </c>
      <c r="E266">
        <v>5.411985650506618E-5</v>
      </c>
      <c r="F266" s="34">
        <v>462</v>
      </c>
    </row>
    <row r="267" spans="1:6" ht="15.75" thickBot="1" x14ac:dyDescent="0.3">
      <c r="A267" s="56">
        <v>0.99666565455506384</v>
      </c>
      <c r="B267" s="44">
        <v>7261</v>
      </c>
      <c r="E267">
        <v>5.341700122577961E-5</v>
      </c>
      <c r="F267" s="34">
        <v>456</v>
      </c>
    </row>
    <row r="268" spans="1:6" ht="15.75" thickBot="1" x14ac:dyDescent="0.3">
      <c r="A268" s="56">
        <v>0.99671790013082417</v>
      </c>
      <c r="B268" s="44">
        <v>7911</v>
      </c>
      <c r="E268">
        <v>5.2245575760301983E-5</v>
      </c>
      <c r="F268" s="34">
        <v>446</v>
      </c>
    </row>
    <row r="269" spans="1:6" ht="15.75" thickBot="1" x14ac:dyDescent="0.3">
      <c r="A269" s="56">
        <v>0.99676979427894485</v>
      </c>
      <c r="B269" s="44">
        <v>5139</v>
      </c>
      <c r="E269">
        <v>5.1894148120658698E-5</v>
      </c>
      <c r="F269" s="34">
        <v>443</v>
      </c>
    </row>
    <row r="270" spans="1:6" ht="15.75" thickBot="1" x14ac:dyDescent="0.3">
      <c r="A270" s="56">
        <v>0.99682133699942588</v>
      </c>
      <c r="B270" s="44">
        <v>5950</v>
      </c>
      <c r="E270">
        <v>5.1542720481015413E-5</v>
      </c>
      <c r="F270" s="34">
        <v>440</v>
      </c>
    </row>
    <row r="271" spans="1:6" ht="15.75" thickBot="1" x14ac:dyDescent="0.3">
      <c r="A271" s="56">
        <v>0.99687276257736035</v>
      </c>
      <c r="B271" s="44">
        <v>5169</v>
      </c>
      <c r="E271">
        <v>5.1425577934467647E-5</v>
      </c>
      <c r="F271" s="34">
        <v>439</v>
      </c>
    </row>
    <row r="272" spans="1:6" ht="15.75" thickBot="1" x14ac:dyDescent="0.3">
      <c r="A272" s="56">
        <v>0.99692289958728275</v>
      </c>
      <c r="B272" s="44">
        <v>3731</v>
      </c>
      <c r="E272">
        <v>5.013700992244226E-5</v>
      </c>
      <c r="F272" s="34">
        <v>428</v>
      </c>
    </row>
    <row r="273" spans="1:6" ht="15.75" thickBot="1" x14ac:dyDescent="0.3">
      <c r="A273" s="56">
        <v>0.9969726851695655</v>
      </c>
      <c r="B273" s="44">
        <v>7032</v>
      </c>
      <c r="E273">
        <v>4.9785582282798975E-5</v>
      </c>
      <c r="F273" s="34">
        <v>425</v>
      </c>
    </row>
    <row r="274" spans="1:6" ht="15.75" thickBot="1" x14ac:dyDescent="0.3">
      <c r="A274" s="56">
        <v>0.99702141646892939</v>
      </c>
      <c r="B274" s="44">
        <v>7251</v>
      </c>
      <c r="E274">
        <v>4.8731299363869114E-5</v>
      </c>
      <c r="F274" s="34">
        <v>416</v>
      </c>
    </row>
    <row r="275" spans="1:6" ht="15.75" thickBot="1" x14ac:dyDescent="0.3">
      <c r="A275" s="56">
        <v>0.99706932777046742</v>
      </c>
      <c r="B275" s="44">
        <v>1520</v>
      </c>
      <c r="E275">
        <v>4.7911301538034778E-5</v>
      </c>
      <c r="F275" s="34">
        <v>409</v>
      </c>
    </row>
    <row r="276" spans="1:6" ht="15.75" thickBot="1" x14ac:dyDescent="0.3">
      <c r="A276" s="56">
        <v>0.99711665335927269</v>
      </c>
      <c r="B276" s="44">
        <v>7932</v>
      </c>
      <c r="E276">
        <v>4.7325588805295968E-5</v>
      </c>
      <c r="F276" s="34">
        <v>404</v>
      </c>
    </row>
    <row r="277" spans="1:6" ht="15.75" thickBot="1" x14ac:dyDescent="0.3">
      <c r="A277" s="56">
        <v>0.9971636275204383</v>
      </c>
      <c r="B277" s="44">
        <v>3649</v>
      </c>
      <c r="E277">
        <v>4.6974161165652683E-5</v>
      </c>
      <c r="F277" s="34">
        <v>401</v>
      </c>
    </row>
    <row r="278" spans="1:6" ht="15.75" thickBot="1" x14ac:dyDescent="0.3">
      <c r="A278" s="56">
        <v>0.99720954739868506</v>
      </c>
      <c r="B278" s="44">
        <v>3039</v>
      </c>
      <c r="E278">
        <v>4.5919878246722822E-5</v>
      </c>
      <c r="F278" s="34">
        <v>392</v>
      </c>
    </row>
    <row r="279" spans="1:6" ht="15.75" thickBot="1" x14ac:dyDescent="0.3">
      <c r="A279" s="56">
        <v>0.99725511584929216</v>
      </c>
      <c r="B279" s="44">
        <v>3259</v>
      </c>
      <c r="E279">
        <v>4.5568450607079531E-5</v>
      </c>
      <c r="F279" s="34">
        <v>389</v>
      </c>
    </row>
    <row r="280" spans="1:6" ht="15.75" thickBot="1" x14ac:dyDescent="0.3">
      <c r="A280" s="56">
        <v>0.99730068429989926</v>
      </c>
      <c r="B280" s="44">
        <v>7361</v>
      </c>
      <c r="E280">
        <v>4.5568450607079531E-5</v>
      </c>
      <c r="F280" s="34">
        <v>389</v>
      </c>
    </row>
    <row r="281" spans="1:6" ht="15.75" thickBot="1" x14ac:dyDescent="0.3">
      <c r="A281" s="56">
        <v>0.99734601846541326</v>
      </c>
      <c r="B281" s="44">
        <v>3695</v>
      </c>
      <c r="E281">
        <v>4.5334165513984012E-5</v>
      </c>
      <c r="F281" s="34">
        <v>387</v>
      </c>
    </row>
    <row r="282" spans="1:6" ht="15.75" thickBot="1" x14ac:dyDescent="0.3">
      <c r="A282" s="56">
        <v>0.99739135263092726</v>
      </c>
      <c r="B282" s="44">
        <v>9223</v>
      </c>
      <c r="E282">
        <v>4.5334165513984012E-5</v>
      </c>
      <c r="F282" s="34">
        <v>387</v>
      </c>
    </row>
    <row r="283" spans="1:6" ht="15.75" thickBot="1" x14ac:dyDescent="0.3">
      <c r="A283" s="56">
        <v>0.9974361010837085</v>
      </c>
      <c r="B283" s="44">
        <v>5094</v>
      </c>
      <c r="E283">
        <v>4.4748452781245195E-5</v>
      </c>
      <c r="F283" s="34">
        <v>382</v>
      </c>
    </row>
    <row r="284" spans="1:6" ht="15.75" thickBot="1" x14ac:dyDescent="0.3">
      <c r="A284" s="56">
        <v>0.99748049810885009</v>
      </c>
      <c r="B284" s="44">
        <v>7995</v>
      </c>
      <c r="E284">
        <v>4.439702514160191E-5</v>
      </c>
      <c r="F284" s="34">
        <v>379</v>
      </c>
    </row>
    <row r="285" spans="1:6" ht="15.75" thickBot="1" x14ac:dyDescent="0.3">
      <c r="A285" s="56">
        <v>0.99752466084889857</v>
      </c>
      <c r="B285" s="44">
        <v>3730</v>
      </c>
      <c r="E285">
        <v>4.4162740048506385E-5</v>
      </c>
      <c r="F285" s="34">
        <v>377</v>
      </c>
    </row>
    <row r="286" spans="1:6" ht="15.75" thickBot="1" x14ac:dyDescent="0.3">
      <c r="A286" s="56">
        <v>0.99756823787621429</v>
      </c>
      <c r="B286" s="44">
        <v>3631</v>
      </c>
      <c r="E286">
        <v>4.3577027315767574E-5</v>
      </c>
      <c r="F286" s="34">
        <v>372</v>
      </c>
    </row>
    <row r="287" spans="1:6" ht="15.75" thickBot="1" x14ac:dyDescent="0.3">
      <c r="A287" s="56">
        <v>0.99761158061843691</v>
      </c>
      <c r="B287" s="44">
        <v>3750</v>
      </c>
      <c r="E287">
        <v>4.3342742222672049E-5</v>
      </c>
      <c r="F287" s="34">
        <v>370</v>
      </c>
    </row>
    <row r="288" spans="1:6" ht="15.75" thickBot="1" x14ac:dyDescent="0.3">
      <c r="A288" s="56">
        <v>0.99765422050538033</v>
      </c>
      <c r="B288" s="44">
        <v>3628</v>
      </c>
      <c r="E288">
        <v>4.2639886943385479E-5</v>
      </c>
      <c r="F288" s="34">
        <v>364</v>
      </c>
    </row>
    <row r="289" spans="1:6" ht="15.75" thickBot="1" x14ac:dyDescent="0.3">
      <c r="A289" s="56">
        <v>0.99769686039232375</v>
      </c>
      <c r="B289" s="44">
        <v>3703</v>
      </c>
      <c r="E289">
        <v>4.2639886943385479E-5</v>
      </c>
      <c r="F289" s="34">
        <v>364</v>
      </c>
    </row>
    <row r="290" spans="1:6" ht="15.75" thickBot="1" x14ac:dyDescent="0.3">
      <c r="A290" s="56">
        <v>0.99773914885162751</v>
      </c>
      <c r="B290" s="44">
        <v>7535</v>
      </c>
      <c r="E290">
        <v>4.2288459303742188E-5</v>
      </c>
      <c r="F290" s="34">
        <v>361</v>
      </c>
    </row>
    <row r="291" spans="1:6" ht="15.75" thickBot="1" x14ac:dyDescent="0.3">
      <c r="A291" s="56">
        <v>0.99778132016838472</v>
      </c>
      <c r="B291" s="44">
        <v>7622</v>
      </c>
      <c r="E291">
        <v>4.2171316757194428E-5</v>
      </c>
      <c r="F291" s="34">
        <v>360</v>
      </c>
    </row>
    <row r="292" spans="1:6" ht="15.75" thickBot="1" x14ac:dyDescent="0.3">
      <c r="A292" s="56">
        <v>0.99782232005967642</v>
      </c>
      <c r="B292" s="44">
        <v>3076</v>
      </c>
      <c r="E292">
        <v>4.0999891291716801E-5</v>
      </c>
      <c r="F292" s="34">
        <v>350</v>
      </c>
    </row>
    <row r="293" spans="1:6" ht="15.75" thickBot="1" x14ac:dyDescent="0.3">
      <c r="A293" s="56">
        <v>0.997863085665875</v>
      </c>
      <c r="B293" s="44">
        <v>3692</v>
      </c>
      <c r="E293">
        <v>4.0765606198621282E-5</v>
      </c>
      <c r="F293" s="34">
        <v>348</v>
      </c>
    </row>
    <row r="294" spans="1:6" ht="15.75" thickBot="1" x14ac:dyDescent="0.3">
      <c r="A294" s="56">
        <v>0.99790303127424784</v>
      </c>
      <c r="B294" s="44">
        <v>1740</v>
      </c>
      <c r="E294">
        <v>3.994560837278694E-5</v>
      </c>
      <c r="F294" s="34">
        <v>341</v>
      </c>
    </row>
    <row r="295" spans="1:6" ht="15.75" thickBot="1" x14ac:dyDescent="0.3">
      <c r="A295" s="56">
        <v>0.99794297688262068</v>
      </c>
      <c r="B295" s="44">
        <v>7217</v>
      </c>
      <c r="E295">
        <v>3.994560837278694E-5</v>
      </c>
      <c r="F295" s="34">
        <v>341</v>
      </c>
    </row>
    <row r="296" spans="1:6" ht="15.75" thickBot="1" x14ac:dyDescent="0.3">
      <c r="A296" s="56">
        <v>0.99798186820807455</v>
      </c>
      <c r="B296" s="44">
        <v>3728</v>
      </c>
      <c r="E296">
        <v>3.8891325453857085E-5</v>
      </c>
      <c r="F296" s="34">
        <v>332</v>
      </c>
    </row>
    <row r="297" spans="1:6" ht="15.75" thickBot="1" x14ac:dyDescent="0.3">
      <c r="A297" s="56">
        <v>0.99801958810806291</v>
      </c>
      <c r="B297" s="44">
        <v>8651</v>
      </c>
      <c r="E297">
        <v>3.7719899988379458E-5</v>
      </c>
      <c r="F297" s="34">
        <v>322</v>
      </c>
    </row>
    <row r="298" spans="1:6" ht="15.75" thickBot="1" x14ac:dyDescent="0.3">
      <c r="A298" s="56">
        <v>0.99805683943786505</v>
      </c>
      <c r="B298" s="44">
        <v>8241</v>
      </c>
      <c r="E298">
        <v>3.7251329802188407E-5</v>
      </c>
      <c r="F298" s="34">
        <v>318</v>
      </c>
    </row>
    <row r="299" spans="1:6" ht="15.75" thickBot="1" x14ac:dyDescent="0.3">
      <c r="A299" s="56">
        <v>0.99809397362512065</v>
      </c>
      <c r="B299" s="44">
        <v>7297</v>
      </c>
      <c r="E299">
        <v>3.7134187255640648E-5</v>
      </c>
      <c r="F299" s="34">
        <v>317</v>
      </c>
    </row>
    <row r="300" spans="1:6" ht="15.75" thickBot="1" x14ac:dyDescent="0.3">
      <c r="A300" s="56">
        <v>0.99812981924436428</v>
      </c>
      <c r="B300" s="44">
        <v>3615</v>
      </c>
      <c r="E300">
        <v>3.5845619243615261E-5</v>
      </c>
      <c r="F300" s="34">
        <v>306</v>
      </c>
    </row>
    <row r="301" spans="1:6" ht="15.75" thickBot="1" x14ac:dyDescent="0.3">
      <c r="A301" s="56">
        <v>0.99816531343596826</v>
      </c>
      <c r="B301" s="44">
        <v>5198</v>
      </c>
      <c r="E301">
        <v>3.5494191603971976E-5</v>
      </c>
      <c r="F301" s="34">
        <v>303</v>
      </c>
    </row>
    <row r="302" spans="1:6" ht="15.75" thickBot="1" x14ac:dyDescent="0.3">
      <c r="A302" s="56">
        <v>0.99819998762974638</v>
      </c>
      <c r="B302" s="44">
        <v>4457</v>
      </c>
      <c r="E302">
        <v>3.467419377813764E-5</v>
      </c>
      <c r="F302" s="34">
        <v>296</v>
      </c>
    </row>
    <row r="303" spans="1:6" ht="15.75" thickBot="1" x14ac:dyDescent="0.3">
      <c r="A303" s="56">
        <v>0.99823278754277978</v>
      </c>
      <c r="B303" s="44">
        <v>7623</v>
      </c>
      <c r="E303">
        <v>3.2799913033373443E-5</v>
      </c>
      <c r="F303" s="34">
        <v>280</v>
      </c>
    </row>
    <row r="304" spans="1:6" ht="15.75" thickBot="1" x14ac:dyDescent="0.3">
      <c r="A304" s="56">
        <v>0.99826500174308042</v>
      </c>
      <c r="B304" s="44">
        <v>3196</v>
      </c>
      <c r="E304">
        <v>3.2214200300634633E-5</v>
      </c>
      <c r="F304" s="34">
        <v>275</v>
      </c>
    </row>
    <row r="305" spans="1:6" ht="15.75" thickBot="1" x14ac:dyDescent="0.3">
      <c r="A305" s="56">
        <v>0.9982966302306483</v>
      </c>
      <c r="B305" s="44">
        <v>5976</v>
      </c>
      <c r="E305">
        <v>3.1628487567895823E-5</v>
      </c>
      <c r="F305" s="34">
        <v>270</v>
      </c>
    </row>
    <row r="306" spans="1:6" ht="15.75" thickBot="1" x14ac:dyDescent="0.3">
      <c r="A306" s="56">
        <v>0.99832802443312307</v>
      </c>
      <c r="B306" s="44">
        <v>5451</v>
      </c>
      <c r="E306">
        <v>3.1394202474800297E-5</v>
      </c>
      <c r="F306" s="34">
        <v>268</v>
      </c>
    </row>
    <row r="307" spans="1:6" ht="15.75" thickBot="1" x14ac:dyDescent="0.3">
      <c r="A307" s="56">
        <v>0.99835813006758589</v>
      </c>
      <c r="B307" s="44">
        <v>3687</v>
      </c>
      <c r="E307">
        <v>3.0105634462774911E-5</v>
      </c>
      <c r="F307" s="34">
        <v>257</v>
      </c>
    </row>
    <row r="308" spans="1:6" ht="15.75" thickBot="1" x14ac:dyDescent="0.3">
      <c r="A308" s="56">
        <v>0.99838718141912974</v>
      </c>
      <c r="B308" s="44">
        <v>3726</v>
      </c>
      <c r="E308">
        <v>2.905135154384505E-5</v>
      </c>
      <c r="F308" s="34">
        <v>248</v>
      </c>
    </row>
    <row r="309" spans="1:6" ht="15.75" thickBot="1" x14ac:dyDescent="0.3">
      <c r="A309" s="56">
        <v>0.99841599848558049</v>
      </c>
      <c r="B309" s="44">
        <v>1731</v>
      </c>
      <c r="E309">
        <v>2.8817066450749524E-5</v>
      </c>
      <c r="F309" s="34">
        <v>246</v>
      </c>
    </row>
    <row r="310" spans="1:6" ht="15.75" thickBot="1" x14ac:dyDescent="0.3">
      <c r="A310" s="56">
        <v>0.99844481555203124</v>
      </c>
      <c r="B310" s="44">
        <v>3551</v>
      </c>
      <c r="E310">
        <v>2.8817066450749524E-5</v>
      </c>
      <c r="F310" s="34">
        <v>246</v>
      </c>
    </row>
    <row r="311" spans="1:6" ht="15.75" thickBot="1" x14ac:dyDescent="0.3">
      <c r="A311" s="56">
        <v>0.99847339833338888</v>
      </c>
      <c r="B311" s="44">
        <v>3771</v>
      </c>
      <c r="E311">
        <v>2.8582781357654002E-5</v>
      </c>
      <c r="F311" s="34">
        <v>244</v>
      </c>
    </row>
    <row r="312" spans="1:6" ht="15.75" thickBot="1" x14ac:dyDescent="0.3">
      <c r="A312" s="56">
        <v>0.99850186397219998</v>
      </c>
      <c r="B312" s="44">
        <v>3513</v>
      </c>
      <c r="E312">
        <v>2.8465638811106239E-5</v>
      </c>
      <c r="F312" s="34">
        <v>243</v>
      </c>
    </row>
    <row r="313" spans="1:6" ht="15.75" thickBot="1" x14ac:dyDescent="0.3">
      <c r="A313" s="56">
        <v>0.99853032961101107</v>
      </c>
      <c r="B313" s="44">
        <v>7692</v>
      </c>
      <c r="E313">
        <v>2.8465638811106239E-5</v>
      </c>
      <c r="F313" s="34">
        <v>243</v>
      </c>
    </row>
    <row r="314" spans="1:6" ht="15.75" thickBot="1" x14ac:dyDescent="0.3">
      <c r="A314" s="56">
        <v>0.99855867810727561</v>
      </c>
      <c r="B314" s="44">
        <v>1771</v>
      </c>
      <c r="E314">
        <v>2.8348496264558476E-5</v>
      </c>
      <c r="F314" s="34">
        <v>242</v>
      </c>
    </row>
    <row r="315" spans="1:6" ht="15.75" thickBot="1" x14ac:dyDescent="0.3">
      <c r="A315" s="56">
        <v>0.99858644089080739</v>
      </c>
      <c r="B315" s="44">
        <v>3530</v>
      </c>
      <c r="E315">
        <v>2.7762783531819663E-5</v>
      </c>
      <c r="F315" s="34">
        <v>237</v>
      </c>
    </row>
    <row r="316" spans="1:6" ht="15.75" thickBot="1" x14ac:dyDescent="0.3">
      <c r="A316" s="56">
        <v>0.99861385224669952</v>
      </c>
      <c r="B316" s="44">
        <v>4011</v>
      </c>
      <c r="E316">
        <v>2.7411355892176378E-5</v>
      </c>
      <c r="F316" s="34">
        <v>234</v>
      </c>
    </row>
    <row r="317" spans="1:6" ht="15.75" thickBot="1" x14ac:dyDescent="0.3">
      <c r="A317" s="56">
        <v>0.99864079503240555</v>
      </c>
      <c r="B317" s="44">
        <v>3693</v>
      </c>
      <c r="E317">
        <v>2.6942785705985327E-5</v>
      </c>
      <c r="F317" s="34">
        <v>230</v>
      </c>
    </row>
    <row r="318" spans="1:6" ht="15.75" thickBot="1" x14ac:dyDescent="0.3">
      <c r="A318" s="56">
        <v>0.9986659806799133</v>
      </c>
      <c r="B318" s="44">
        <v>5021</v>
      </c>
      <c r="E318">
        <v>2.5185647507768893E-5</v>
      </c>
      <c r="F318" s="34">
        <v>215</v>
      </c>
    </row>
    <row r="319" spans="1:6" ht="15.75" thickBot="1" x14ac:dyDescent="0.3">
      <c r="A319" s="56">
        <v>0.99869093204232795</v>
      </c>
      <c r="B319" s="44">
        <v>1761</v>
      </c>
      <c r="E319">
        <v>2.4951362414673371E-5</v>
      </c>
      <c r="F319" s="34">
        <v>213</v>
      </c>
    </row>
    <row r="320" spans="1:6" ht="15.75" thickBot="1" x14ac:dyDescent="0.3">
      <c r="A320" s="56">
        <v>0.9987158834047426</v>
      </c>
      <c r="B320" s="44">
        <v>3765</v>
      </c>
      <c r="E320">
        <v>2.4951362414673371E-5</v>
      </c>
      <c r="F320" s="34">
        <v>213</v>
      </c>
    </row>
    <row r="321" spans="1:6" ht="15.75" thickBot="1" x14ac:dyDescent="0.3">
      <c r="A321" s="56">
        <v>0.99874083476715725</v>
      </c>
      <c r="B321" s="44">
        <v>3777</v>
      </c>
      <c r="E321">
        <v>2.4951362414673371E-5</v>
      </c>
      <c r="F321" s="34">
        <v>213</v>
      </c>
    </row>
    <row r="322" spans="1:6" ht="15.75" thickBot="1" x14ac:dyDescent="0.3">
      <c r="A322" s="56">
        <v>0.99876555184447879</v>
      </c>
      <c r="B322" s="44">
        <v>3052</v>
      </c>
      <c r="E322">
        <v>2.4717077321577845E-5</v>
      </c>
      <c r="F322" s="34">
        <v>211</v>
      </c>
    </row>
    <row r="323" spans="1:6" ht="15.75" thickBot="1" x14ac:dyDescent="0.3">
      <c r="A323" s="56">
        <v>0.99878980035161413</v>
      </c>
      <c r="B323" s="44">
        <v>2842</v>
      </c>
      <c r="E323">
        <v>2.4248507135386794E-5</v>
      </c>
      <c r="F323" s="34">
        <v>207</v>
      </c>
    </row>
    <row r="324" spans="1:6" ht="15.75" thickBot="1" x14ac:dyDescent="0.3">
      <c r="A324" s="56">
        <v>0.99881170600781854</v>
      </c>
      <c r="B324" s="44">
        <v>3555</v>
      </c>
      <c r="E324">
        <v>2.190565620443155E-5</v>
      </c>
      <c r="F324" s="34">
        <v>187</v>
      </c>
    </row>
    <row r="325" spans="1:6" ht="15.75" thickBot="1" x14ac:dyDescent="0.3">
      <c r="A325" s="56">
        <v>0.99883349452147641</v>
      </c>
      <c r="B325" s="44">
        <v>5051</v>
      </c>
      <c r="E325">
        <v>2.1788513657883787E-5</v>
      </c>
      <c r="F325" s="34">
        <v>186</v>
      </c>
    </row>
    <row r="326" spans="1:6" ht="15.75" thickBot="1" x14ac:dyDescent="0.3">
      <c r="A326" s="56">
        <v>0.9988544630373084</v>
      </c>
      <c r="B326" s="44">
        <v>3660</v>
      </c>
      <c r="E326">
        <v>2.0968515832049451E-5</v>
      </c>
      <c r="F326" s="34">
        <v>179</v>
      </c>
    </row>
    <row r="327" spans="1:6" ht="15.75" thickBot="1" x14ac:dyDescent="0.3">
      <c r="A327" s="56">
        <v>0.99887519726804741</v>
      </c>
      <c r="B327" s="44">
        <v>3592</v>
      </c>
      <c r="E327">
        <v>2.0734230738953926E-5</v>
      </c>
      <c r="F327" s="34">
        <v>177</v>
      </c>
    </row>
    <row r="328" spans="1:6" ht="15.75" thickBot="1" x14ac:dyDescent="0.3">
      <c r="A328" s="56">
        <v>0.9988947600733209</v>
      </c>
      <c r="B328" s="44">
        <v>6211</v>
      </c>
      <c r="E328">
        <v>1.9562805273476302E-5</v>
      </c>
      <c r="F328" s="34">
        <v>167</v>
      </c>
    </row>
    <row r="329" spans="1:6" ht="15.75" thickBot="1" x14ac:dyDescent="0.3">
      <c r="A329" s="56">
        <v>0.99891397145095473</v>
      </c>
      <c r="B329" s="44">
        <v>3085</v>
      </c>
      <c r="E329">
        <v>1.9211377633833017E-5</v>
      </c>
      <c r="F329" s="34">
        <v>164</v>
      </c>
    </row>
    <row r="330" spans="1:6" ht="15.75" thickBot="1" x14ac:dyDescent="0.3">
      <c r="A330" s="56">
        <v>0.99893271425840235</v>
      </c>
      <c r="B330" s="44">
        <v>3654</v>
      </c>
      <c r="E330">
        <v>1.8742807447641966E-5</v>
      </c>
      <c r="F330" s="34">
        <v>160</v>
      </c>
    </row>
    <row r="331" spans="1:6" ht="15.75" thickBot="1" x14ac:dyDescent="0.3">
      <c r="A331" s="56">
        <v>0.99895145706584998</v>
      </c>
      <c r="B331" s="44">
        <v>3722</v>
      </c>
      <c r="E331">
        <v>1.8742807447641966E-5</v>
      </c>
      <c r="F331" s="34">
        <v>160</v>
      </c>
    </row>
    <row r="332" spans="1:6" ht="15.75" thickBot="1" x14ac:dyDescent="0.3">
      <c r="A332" s="56">
        <v>0.99897008273075105</v>
      </c>
      <c r="B332" s="44">
        <v>3022</v>
      </c>
      <c r="E332">
        <v>1.8625664901094203E-5</v>
      </c>
      <c r="F332" s="34">
        <v>159</v>
      </c>
    </row>
    <row r="333" spans="1:6" ht="15.75" thickBot="1" x14ac:dyDescent="0.3">
      <c r="A333" s="56">
        <v>0.99898835696801247</v>
      </c>
      <c r="B333" s="44">
        <v>3515</v>
      </c>
      <c r="E333">
        <v>1.8274237261450919E-5</v>
      </c>
      <c r="F333" s="34">
        <v>156</v>
      </c>
    </row>
    <row r="334" spans="1:6" ht="15.75" thickBot="1" x14ac:dyDescent="0.3">
      <c r="A334" s="56">
        <v>0.99900651406272734</v>
      </c>
      <c r="B334" s="44">
        <v>5975</v>
      </c>
      <c r="E334">
        <v>1.8157094714903156E-5</v>
      </c>
      <c r="F334" s="34">
        <v>155</v>
      </c>
    </row>
    <row r="335" spans="1:6" ht="15.75" thickBot="1" x14ac:dyDescent="0.3">
      <c r="A335" s="56">
        <v>0.99902455401489565</v>
      </c>
      <c r="B335" s="44">
        <v>5718</v>
      </c>
      <c r="E335">
        <v>1.8039952168355393E-5</v>
      </c>
      <c r="F335" s="34">
        <v>154</v>
      </c>
    </row>
    <row r="336" spans="1:6" ht="15.75" thickBot="1" x14ac:dyDescent="0.3">
      <c r="A336" s="56">
        <v>0.99904235968197086</v>
      </c>
      <c r="B336" s="44">
        <v>3676</v>
      </c>
      <c r="E336">
        <v>1.7805667075259868E-5</v>
      </c>
      <c r="F336" s="34">
        <v>152</v>
      </c>
    </row>
    <row r="337" spans="1:6" ht="15.75" thickBot="1" x14ac:dyDescent="0.3">
      <c r="A337" s="56">
        <v>0.99906004820649952</v>
      </c>
      <c r="B337" s="44">
        <v>3604</v>
      </c>
      <c r="E337">
        <v>1.7688524528712108E-5</v>
      </c>
      <c r="F337" s="34">
        <v>151</v>
      </c>
    </row>
    <row r="338" spans="1:6" ht="15.75" thickBot="1" x14ac:dyDescent="0.3">
      <c r="A338" s="56">
        <v>0.99907750244593518</v>
      </c>
      <c r="B338" s="44">
        <v>3009</v>
      </c>
      <c r="E338">
        <v>1.7454239435616583E-5</v>
      </c>
      <c r="F338" s="34">
        <v>149</v>
      </c>
    </row>
    <row r="339" spans="1:6" ht="15.75" thickBot="1" x14ac:dyDescent="0.3">
      <c r="A339" s="56">
        <v>0.9990948395428243</v>
      </c>
      <c r="B339" s="44">
        <v>3251</v>
      </c>
      <c r="E339">
        <v>1.733709688906882E-5</v>
      </c>
      <c r="F339" s="34">
        <v>148</v>
      </c>
    </row>
    <row r="340" spans="1:6" ht="15.75" thickBot="1" x14ac:dyDescent="0.3">
      <c r="A340" s="56">
        <v>0.99911182521207376</v>
      </c>
      <c r="B340" s="44">
        <v>3736</v>
      </c>
      <c r="E340">
        <v>1.6985669249425532E-5</v>
      </c>
      <c r="F340" s="34">
        <v>145</v>
      </c>
    </row>
    <row r="341" spans="1:6" ht="15.75" thickBot="1" x14ac:dyDescent="0.3">
      <c r="A341" s="56">
        <v>0.99912822516859046</v>
      </c>
      <c r="B341" s="44">
        <v>5271</v>
      </c>
      <c r="E341">
        <v>1.6399956516686722E-5</v>
      </c>
      <c r="F341" s="34">
        <v>140</v>
      </c>
    </row>
    <row r="342" spans="1:6" ht="15.75" thickBot="1" x14ac:dyDescent="0.3">
      <c r="A342" s="56">
        <v>0.9991445079825606</v>
      </c>
      <c r="B342" s="44">
        <v>3774</v>
      </c>
      <c r="E342">
        <v>1.6282813970138959E-5</v>
      </c>
      <c r="F342" s="34">
        <v>139</v>
      </c>
    </row>
    <row r="343" spans="1:6" ht="15.75" thickBot="1" x14ac:dyDescent="0.3">
      <c r="A343" s="56">
        <v>0.99916055651143765</v>
      </c>
      <c r="B343" s="44">
        <v>3710</v>
      </c>
      <c r="E343">
        <v>1.6048528877043434E-5</v>
      </c>
      <c r="F343" s="34">
        <v>137</v>
      </c>
    </row>
    <row r="344" spans="1:6" ht="15.75" thickBot="1" x14ac:dyDescent="0.3">
      <c r="A344" s="56">
        <v>0.99917613647012848</v>
      </c>
      <c r="B344" s="44">
        <v>3552</v>
      </c>
      <c r="E344">
        <v>1.5579958690852386E-5</v>
      </c>
      <c r="F344" s="34">
        <v>133</v>
      </c>
    </row>
    <row r="345" spans="1:6" ht="15.75" thickBot="1" x14ac:dyDescent="0.3">
      <c r="A345" s="56">
        <v>0.99919159928627277</v>
      </c>
      <c r="B345" s="44">
        <v>3738</v>
      </c>
      <c r="E345">
        <v>1.5462816144304623E-5</v>
      </c>
      <c r="F345" s="34">
        <v>132</v>
      </c>
    </row>
    <row r="346" spans="1:6" ht="15.75" thickBot="1" x14ac:dyDescent="0.3">
      <c r="A346" s="56">
        <v>0.99920624210459119</v>
      </c>
      <c r="B346" s="44">
        <v>3764</v>
      </c>
      <c r="E346">
        <v>1.4642818318470287E-5</v>
      </c>
      <c r="F346" s="34">
        <v>125</v>
      </c>
    </row>
    <row r="347" spans="1:6" ht="15.75" thickBot="1" x14ac:dyDescent="0.3">
      <c r="A347" s="56">
        <v>0.99922076778036306</v>
      </c>
      <c r="B347" s="44">
        <v>1750</v>
      </c>
      <c r="E347">
        <v>1.4525675771922525E-5</v>
      </c>
      <c r="F347" s="34">
        <v>124</v>
      </c>
    </row>
    <row r="348" spans="1:6" ht="15.75" thickBot="1" x14ac:dyDescent="0.3">
      <c r="A348" s="56">
        <v>0.99923529345613493</v>
      </c>
      <c r="B348" s="44">
        <v>3219</v>
      </c>
      <c r="E348">
        <v>1.4525675771922525E-5</v>
      </c>
      <c r="F348" s="34">
        <v>124</v>
      </c>
    </row>
    <row r="349" spans="1:6" ht="15.75" thickBot="1" x14ac:dyDescent="0.3">
      <c r="A349" s="56">
        <v>0.99924946770426726</v>
      </c>
      <c r="B349" s="44">
        <v>7519</v>
      </c>
      <c r="E349">
        <v>1.4174248132279238E-5</v>
      </c>
      <c r="F349" s="34">
        <v>121</v>
      </c>
    </row>
    <row r="350" spans="1:6" ht="15.75" thickBot="1" x14ac:dyDescent="0.3">
      <c r="A350" s="56">
        <v>0.99926352480985303</v>
      </c>
      <c r="B350" s="44">
        <v>5598</v>
      </c>
      <c r="E350">
        <v>1.4057105585731476E-5</v>
      </c>
      <c r="F350" s="34">
        <v>120</v>
      </c>
    </row>
    <row r="351" spans="1:6" ht="15.75" thickBot="1" x14ac:dyDescent="0.3">
      <c r="A351" s="56">
        <v>0.99927723048779915</v>
      </c>
      <c r="B351" s="44">
        <v>3737</v>
      </c>
      <c r="E351">
        <v>1.3705677946088189E-5</v>
      </c>
      <c r="F351" s="34">
        <v>117</v>
      </c>
    </row>
    <row r="352" spans="1:6" ht="15.75" thickBot="1" x14ac:dyDescent="0.3">
      <c r="A352" s="56">
        <v>0.99929093616574527</v>
      </c>
      <c r="B352" s="44">
        <v>5681</v>
      </c>
      <c r="E352">
        <v>1.3705677946088189E-5</v>
      </c>
      <c r="F352" s="34">
        <v>117</v>
      </c>
    </row>
    <row r="353" spans="1:6" ht="15.75" thickBot="1" x14ac:dyDescent="0.3">
      <c r="A353" s="56">
        <v>0.99930464184369139</v>
      </c>
      <c r="B353" s="44">
        <v>8734</v>
      </c>
      <c r="E353">
        <v>1.3705677946088189E-5</v>
      </c>
      <c r="F353" s="34">
        <v>117</v>
      </c>
    </row>
    <row r="354" spans="1:6" ht="15.75" thickBot="1" x14ac:dyDescent="0.3">
      <c r="A354" s="56">
        <v>0.99931799609399785</v>
      </c>
      <c r="B354" s="44">
        <v>3005</v>
      </c>
      <c r="E354">
        <v>1.3354250306444902E-5</v>
      </c>
      <c r="F354" s="34">
        <v>114</v>
      </c>
    </row>
    <row r="355" spans="1:6" ht="15.75" thickBot="1" x14ac:dyDescent="0.3">
      <c r="A355" s="56">
        <v>0.99933135034430431</v>
      </c>
      <c r="B355" s="44">
        <v>3751</v>
      </c>
      <c r="E355">
        <v>1.3354250306444902E-5</v>
      </c>
      <c r="F355" s="34">
        <v>114</v>
      </c>
    </row>
    <row r="356" spans="1:6" ht="15.75" thickBot="1" x14ac:dyDescent="0.3">
      <c r="A356" s="56">
        <v>0.99934400173933147</v>
      </c>
      <c r="B356" s="44">
        <v>3773</v>
      </c>
      <c r="E356">
        <v>1.2651395027158328E-5</v>
      </c>
      <c r="F356" s="34">
        <v>108</v>
      </c>
    </row>
    <row r="357" spans="1:6" ht="15.75" thickBot="1" x14ac:dyDescent="0.3">
      <c r="A357" s="56">
        <v>0.99935653599181207</v>
      </c>
      <c r="B357" s="44">
        <v>3182</v>
      </c>
      <c r="E357">
        <v>1.2534252480610565E-5</v>
      </c>
      <c r="F357" s="34">
        <v>107</v>
      </c>
    </row>
    <row r="358" spans="1:6" ht="15.75" thickBot="1" x14ac:dyDescent="0.3">
      <c r="A358" s="56">
        <v>0.99936895310174612</v>
      </c>
      <c r="B358" s="44">
        <v>3008</v>
      </c>
      <c r="E358">
        <v>1.2417109934062804E-5</v>
      </c>
      <c r="F358" s="34">
        <v>106</v>
      </c>
    </row>
    <row r="359" spans="1:6" ht="15.75" thickBot="1" x14ac:dyDescent="0.3">
      <c r="A359" s="56">
        <v>0.99938137021168016</v>
      </c>
      <c r="B359" s="44">
        <v>7641</v>
      </c>
      <c r="E359">
        <v>1.2417109934062804E-5</v>
      </c>
      <c r="F359" s="34">
        <v>106</v>
      </c>
    </row>
    <row r="360" spans="1:6" ht="15.75" thickBot="1" x14ac:dyDescent="0.3">
      <c r="A360" s="56">
        <v>0.99939355303652111</v>
      </c>
      <c r="B360" s="44">
        <v>5937</v>
      </c>
      <c r="E360">
        <v>1.2182824840967279E-5</v>
      </c>
      <c r="F360" s="34">
        <v>104</v>
      </c>
    </row>
    <row r="361" spans="1:6" ht="15.75" thickBot="1" x14ac:dyDescent="0.3">
      <c r="A361" s="56">
        <v>0.9994056187188155</v>
      </c>
      <c r="B361" s="44">
        <v>8050</v>
      </c>
      <c r="E361">
        <v>1.2065682294419516E-5</v>
      </c>
      <c r="F361" s="34">
        <v>103</v>
      </c>
    </row>
    <row r="362" spans="1:6" ht="15.75" thickBot="1" x14ac:dyDescent="0.3">
      <c r="A362" s="56">
        <v>0.99941756725856334</v>
      </c>
      <c r="B362" s="44">
        <v>3078</v>
      </c>
      <c r="E362">
        <v>1.1948539747871755E-5</v>
      </c>
      <c r="F362" s="34">
        <v>102</v>
      </c>
    </row>
    <row r="363" spans="1:6" ht="15.75" thickBot="1" x14ac:dyDescent="0.3">
      <c r="A363" s="56">
        <v>0.99942951579831119</v>
      </c>
      <c r="B363" s="44">
        <v>3082</v>
      </c>
      <c r="E363">
        <v>1.1948539747871755E-5</v>
      </c>
      <c r="F363" s="34">
        <v>102</v>
      </c>
    </row>
    <row r="364" spans="1:6" ht="15.75" thickBot="1" x14ac:dyDescent="0.3">
      <c r="A364" s="56">
        <v>0.99944123005296592</v>
      </c>
      <c r="B364" s="44">
        <v>3099</v>
      </c>
      <c r="E364">
        <v>1.1714254654776229E-5</v>
      </c>
      <c r="F364" s="34">
        <v>100</v>
      </c>
    </row>
    <row r="365" spans="1:6" ht="15.75" thickBot="1" x14ac:dyDescent="0.3">
      <c r="A365" s="56">
        <v>0.99945271002252756</v>
      </c>
      <c r="B365" s="44">
        <v>4119</v>
      </c>
      <c r="E365">
        <v>1.1479969561680706E-5</v>
      </c>
      <c r="F365" s="34">
        <v>98</v>
      </c>
    </row>
    <row r="366" spans="1:6" ht="15.75" thickBot="1" x14ac:dyDescent="0.3">
      <c r="A366" s="56">
        <v>0.99946407284954264</v>
      </c>
      <c r="B366" s="44">
        <v>3667</v>
      </c>
      <c r="E366">
        <v>1.1362827015132943E-5</v>
      </c>
      <c r="F366" s="34">
        <v>97</v>
      </c>
    </row>
    <row r="367" spans="1:6" ht="15.75" thickBot="1" x14ac:dyDescent="0.3">
      <c r="A367" s="56">
        <v>0.99947520139146473</v>
      </c>
      <c r="B367" s="44">
        <v>3359</v>
      </c>
      <c r="E367">
        <v>1.1128541922037417E-5</v>
      </c>
      <c r="F367" s="34">
        <v>95</v>
      </c>
    </row>
    <row r="368" spans="1:6" ht="15.75" thickBot="1" x14ac:dyDescent="0.3">
      <c r="A368" s="56">
        <v>0.99948621279084027</v>
      </c>
      <c r="B368" s="44">
        <v>3026</v>
      </c>
      <c r="E368">
        <v>1.1011399375489656E-5</v>
      </c>
      <c r="F368" s="34">
        <v>94</v>
      </c>
    </row>
    <row r="369" spans="1:6" ht="15.75" thickBot="1" x14ac:dyDescent="0.3">
      <c r="A369" s="56">
        <v>0.9994972241902158</v>
      </c>
      <c r="B369" s="44">
        <v>3514</v>
      </c>
      <c r="E369">
        <v>1.1011399375489656E-5</v>
      </c>
      <c r="F369" s="34">
        <v>94</v>
      </c>
    </row>
    <row r="370" spans="1:6" ht="15.75" thickBot="1" x14ac:dyDescent="0.3">
      <c r="A370" s="56">
        <v>0.99950823558959134</v>
      </c>
      <c r="B370" s="44">
        <v>3684</v>
      </c>
      <c r="E370">
        <v>1.1011399375489656E-5</v>
      </c>
      <c r="F370" s="34">
        <v>94</v>
      </c>
    </row>
    <row r="371" spans="1:6" ht="15.75" thickBot="1" x14ac:dyDescent="0.3">
      <c r="A371" s="56">
        <v>0.99951854413368757</v>
      </c>
      <c r="B371" s="44">
        <v>3441</v>
      </c>
      <c r="E371">
        <v>1.0308544096203082E-5</v>
      </c>
      <c r="F371" s="34">
        <v>88</v>
      </c>
    </row>
    <row r="372" spans="1:6" ht="15.75" thickBot="1" x14ac:dyDescent="0.3">
      <c r="A372" s="56">
        <v>0.9995288526777838</v>
      </c>
      <c r="B372" s="44">
        <v>3528</v>
      </c>
      <c r="E372">
        <v>1.0308544096203082E-5</v>
      </c>
      <c r="F372" s="34">
        <v>88</v>
      </c>
    </row>
    <row r="373" spans="1:6" ht="15.75" thickBot="1" x14ac:dyDescent="0.3">
      <c r="A373" s="56">
        <v>0.99953904407933347</v>
      </c>
      <c r="B373" s="44">
        <v>3793</v>
      </c>
      <c r="E373">
        <v>1.0191401549655321E-5</v>
      </c>
      <c r="F373" s="34">
        <v>87</v>
      </c>
    </row>
    <row r="374" spans="1:6" ht="15.75" thickBot="1" x14ac:dyDescent="0.3">
      <c r="A374" s="56">
        <v>0.99954888405324349</v>
      </c>
      <c r="B374" s="44">
        <v>4582</v>
      </c>
      <c r="E374">
        <v>9.8399739100120323E-6</v>
      </c>
      <c r="F374" s="34">
        <v>84</v>
      </c>
    </row>
    <row r="375" spans="1:6" ht="15.75" thickBot="1" x14ac:dyDescent="0.3">
      <c r="A375" s="56">
        <v>0.99955837259951386</v>
      </c>
      <c r="B375" s="44">
        <v>3679</v>
      </c>
      <c r="E375">
        <v>9.4885462703687458E-6</v>
      </c>
      <c r="F375" s="34">
        <v>81</v>
      </c>
    </row>
    <row r="376" spans="1:6" ht="15.75" thickBot="1" x14ac:dyDescent="0.3">
      <c r="A376" s="56">
        <v>0.99956774400323767</v>
      </c>
      <c r="B376" s="44">
        <v>3007</v>
      </c>
      <c r="E376">
        <v>9.3714037238209831E-6</v>
      </c>
      <c r="F376" s="34">
        <v>80</v>
      </c>
    </row>
    <row r="377" spans="1:6" ht="15.75" thickBot="1" x14ac:dyDescent="0.3">
      <c r="A377" s="56">
        <v>0.99957699826441493</v>
      </c>
      <c r="B377" s="44">
        <v>5998</v>
      </c>
      <c r="E377">
        <v>9.2542611772732221E-6</v>
      </c>
      <c r="F377" s="34">
        <v>79</v>
      </c>
    </row>
    <row r="378" spans="1:6" ht="15.75" thickBot="1" x14ac:dyDescent="0.3">
      <c r="A378" s="56">
        <v>0.99958613538304564</v>
      </c>
      <c r="B378" s="44">
        <v>3778</v>
      </c>
      <c r="E378">
        <v>9.1371186307254593E-6</v>
      </c>
      <c r="F378" s="34">
        <v>78</v>
      </c>
    </row>
    <row r="379" spans="1:6" ht="15.75" thickBot="1" x14ac:dyDescent="0.3">
      <c r="A379" s="56">
        <v>0.99959445250385048</v>
      </c>
      <c r="B379" s="44">
        <v>3740</v>
      </c>
      <c r="E379">
        <v>8.3171208048911236E-6</v>
      </c>
      <c r="F379" s="34">
        <v>71</v>
      </c>
    </row>
    <row r="380" spans="1:6" ht="15.75" thickBot="1" x14ac:dyDescent="0.3">
      <c r="A380" s="56">
        <v>0.99960265248210878</v>
      </c>
      <c r="B380" s="44">
        <v>3037</v>
      </c>
      <c r="E380">
        <v>8.1999782583433609E-6</v>
      </c>
      <c r="F380" s="34">
        <v>70</v>
      </c>
    </row>
    <row r="381" spans="1:6" ht="15.75" thickBot="1" x14ac:dyDescent="0.3">
      <c r="A381" s="56">
        <v>0.99961061817527408</v>
      </c>
      <c r="B381" s="44">
        <v>3084</v>
      </c>
      <c r="E381">
        <v>7.9656931652478354E-6</v>
      </c>
      <c r="F381" s="34">
        <v>68</v>
      </c>
    </row>
    <row r="382" spans="1:6" ht="15.75" thickBot="1" x14ac:dyDescent="0.3">
      <c r="A382" s="56">
        <v>0.99961846672589283</v>
      </c>
      <c r="B382" s="44">
        <v>8244</v>
      </c>
      <c r="E382">
        <v>7.8485506187000743E-6</v>
      </c>
      <c r="F382" s="34">
        <v>67</v>
      </c>
    </row>
    <row r="383" spans="1:6" ht="15.75" thickBot="1" x14ac:dyDescent="0.3">
      <c r="A383" s="56">
        <v>0.99962619813396503</v>
      </c>
      <c r="B383" s="44">
        <v>3618</v>
      </c>
      <c r="E383">
        <v>7.7314080721523116E-6</v>
      </c>
      <c r="F383" s="34">
        <v>66</v>
      </c>
    </row>
    <row r="384" spans="1:6" ht="15.75" thickBot="1" x14ac:dyDescent="0.3">
      <c r="A384" s="56">
        <v>0.99963392954203723</v>
      </c>
      <c r="B384" s="44">
        <v>3762</v>
      </c>
      <c r="E384">
        <v>7.7314080721523116E-6</v>
      </c>
      <c r="F384" s="34">
        <v>66</v>
      </c>
    </row>
    <row r="385" spans="1:6" ht="15.75" thickBot="1" x14ac:dyDescent="0.3">
      <c r="A385" s="56">
        <v>0.99964154380756287</v>
      </c>
      <c r="B385" s="44">
        <v>3020</v>
      </c>
      <c r="E385">
        <v>7.6142655256045489E-6</v>
      </c>
      <c r="F385" s="34">
        <v>65</v>
      </c>
    </row>
    <row r="386" spans="1:6" ht="15.75" thickBot="1" x14ac:dyDescent="0.3">
      <c r="A386" s="56">
        <v>0.99964892378799541</v>
      </c>
      <c r="B386" s="44">
        <v>3682</v>
      </c>
      <c r="E386">
        <v>7.3799804325090243E-6</v>
      </c>
      <c r="F386" s="34">
        <v>63</v>
      </c>
    </row>
    <row r="387" spans="1:6" ht="15.75" thickBot="1" x14ac:dyDescent="0.3">
      <c r="A387" s="56">
        <v>0.99965630376842796</v>
      </c>
      <c r="B387" s="44">
        <v>5592</v>
      </c>
      <c r="E387">
        <v>7.3799804325090243E-6</v>
      </c>
      <c r="F387" s="34">
        <v>63</v>
      </c>
    </row>
    <row r="388" spans="1:6" ht="15.75" thickBot="1" x14ac:dyDescent="0.3">
      <c r="A388" s="56">
        <v>0.99966356660631395</v>
      </c>
      <c r="B388" s="44">
        <v>3234</v>
      </c>
      <c r="E388">
        <v>7.2628378859612624E-6</v>
      </c>
      <c r="F388" s="34">
        <v>62</v>
      </c>
    </row>
    <row r="389" spans="1:6" ht="15.75" thickBot="1" x14ac:dyDescent="0.3">
      <c r="A389" s="56">
        <v>0.99967071230165339</v>
      </c>
      <c r="B389" s="44">
        <v>3559</v>
      </c>
      <c r="E389">
        <v>7.1456953394135005E-6</v>
      </c>
      <c r="F389" s="34">
        <v>61</v>
      </c>
    </row>
    <row r="390" spans="1:6" ht="15.75" thickBot="1" x14ac:dyDescent="0.3">
      <c r="A390" s="56">
        <v>0.99967750656935317</v>
      </c>
      <c r="B390" s="44">
        <v>3561</v>
      </c>
      <c r="E390">
        <v>6.7942676997702131E-6</v>
      </c>
      <c r="F390" s="34">
        <v>58</v>
      </c>
    </row>
    <row r="391" spans="1:6" ht="15.75" thickBot="1" x14ac:dyDescent="0.3">
      <c r="A391" s="56">
        <v>0.99968430083705295</v>
      </c>
      <c r="B391" s="44">
        <v>8911</v>
      </c>
      <c r="E391">
        <v>6.7942676997702131E-6</v>
      </c>
      <c r="F391" s="34">
        <v>58</v>
      </c>
    </row>
    <row r="392" spans="1:6" ht="15.75" thickBot="1" x14ac:dyDescent="0.3">
      <c r="A392" s="56">
        <v>0.99969086081965963</v>
      </c>
      <c r="B392" s="44">
        <v>3013</v>
      </c>
      <c r="E392">
        <v>6.5599826066746885E-6</v>
      </c>
      <c r="F392" s="34">
        <v>56</v>
      </c>
    </row>
    <row r="393" spans="1:6" ht="15.75" thickBot="1" x14ac:dyDescent="0.3">
      <c r="A393" s="56">
        <v>0.99969742080226631</v>
      </c>
      <c r="B393" s="44">
        <v>4821</v>
      </c>
      <c r="E393">
        <v>6.5599826066746885E-6</v>
      </c>
      <c r="F393" s="34">
        <v>56</v>
      </c>
    </row>
    <row r="394" spans="1:6" ht="15.75" thickBot="1" x14ac:dyDescent="0.3">
      <c r="A394" s="56">
        <v>0.99970386364232644</v>
      </c>
      <c r="B394" s="44">
        <v>3694</v>
      </c>
      <c r="E394">
        <v>6.4428400601269266E-6</v>
      </c>
      <c r="F394" s="34">
        <v>55</v>
      </c>
    </row>
    <row r="395" spans="1:6" ht="15.75" thickBot="1" x14ac:dyDescent="0.3">
      <c r="A395" s="56">
        <v>0.99971007219729346</v>
      </c>
      <c r="B395" s="44">
        <v>3706</v>
      </c>
      <c r="E395">
        <v>6.208554967031402E-6</v>
      </c>
      <c r="F395" s="34">
        <v>53</v>
      </c>
    </row>
    <row r="396" spans="1:6" ht="15.75" thickBot="1" x14ac:dyDescent="0.3">
      <c r="A396" s="56">
        <v>0.99971616360971394</v>
      </c>
      <c r="B396" s="44">
        <v>8031</v>
      </c>
      <c r="E396">
        <v>6.0914124204836393E-6</v>
      </c>
      <c r="F396" s="34">
        <v>52</v>
      </c>
    </row>
    <row r="397" spans="1:6" ht="15.75" thickBot="1" x14ac:dyDescent="0.3">
      <c r="A397" s="56">
        <v>0.99972213787958786</v>
      </c>
      <c r="B397" s="44">
        <v>3797</v>
      </c>
      <c r="E397">
        <v>5.9742698739358774E-6</v>
      </c>
      <c r="F397" s="34">
        <v>51</v>
      </c>
    </row>
    <row r="398" spans="1:6" ht="15.75" thickBot="1" x14ac:dyDescent="0.3">
      <c r="A398" s="56">
        <v>0.99972799500691523</v>
      </c>
      <c r="B398" s="44">
        <v>3641</v>
      </c>
      <c r="E398">
        <v>5.8571273273881147E-6</v>
      </c>
      <c r="F398" s="34">
        <v>50</v>
      </c>
    </row>
    <row r="399" spans="1:6" ht="15.75" thickBot="1" x14ac:dyDescent="0.3">
      <c r="A399" s="56">
        <v>0.99973373499169604</v>
      </c>
      <c r="B399" s="44">
        <v>3178</v>
      </c>
      <c r="E399">
        <v>5.7399847808403528E-6</v>
      </c>
      <c r="F399" s="34">
        <v>49</v>
      </c>
    </row>
    <row r="400" spans="1:6" ht="15.75" thickBot="1" x14ac:dyDescent="0.3">
      <c r="A400" s="56">
        <v>0.99973935783393031</v>
      </c>
      <c r="B400" s="44">
        <v>3144</v>
      </c>
      <c r="E400">
        <v>5.62284223429259E-6</v>
      </c>
      <c r="F400" s="34">
        <v>48</v>
      </c>
    </row>
    <row r="401" spans="1:6" ht="15.75" thickBot="1" x14ac:dyDescent="0.3">
      <c r="A401" s="56">
        <v>0.99974498067616457</v>
      </c>
      <c r="B401" s="44">
        <v>3741</v>
      </c>
      <c r="E401">
        <v>5.62284223429259E-6</v>
      </c>
      <c r="F401" s="34">
        <v>48</v>
      </c>
    </row>
    <row r="402" spans="1:6" ht="15.75" thickBot="1" x14ac:dyDescent="0.3">
      <c r="A402" s="56">
        <v>0.99975048637585229</v>
      </c>
      <c r="B402" s="44">
        <v>3098</v>
      </c>
      <c r="E402">
        <v>5.5056996877448281E-6</v>
      </c>
      <c r="F402" s="34">
        <v>47</v>
      </c>
    </row>
    <row r="403" spans="1:6" ht="15.75" thickBot="1" x14ac:dyDescent="0.3">
      <c r="A403" s="56">
        <v>0.99975599207554</v>
      </c>
      <c r="B403" s="44">
        <v>3708</v>
      </c>
      <c r="E403">
        <v>5.5056996877448281E-6</v>
      </c>
      <c r="F403" s="34">
        <v>47</v>
      </c>
    </row>
    <row r="404" spans="1:6" ht="15.75" thickBot="1" x14ac:dyDescent="0.3">
      <c r="A404" s="56">
        <v>0.99976114634758806</v>
      </c>
      <c r="B404" s="44">
        <v>3779</v>
      </c>
      <c r="E404">
        <v>5.1542720481015408E-6</v>
      </c>
      <c r="F404" s="34">
        <v>44</v>
      </c>
    </row>
    <row r="405" spans="1:6" ht="15.75" thickBot="1" x14ac:dyDescent="0.3">
      <c r="A405" s="56">
        <v>0.99976630061963612</v>
      </c>
      <c r="B405" s="44">
        <v>3791</v>
      </c>
      <c r="E405">
        <v>5.1542720481015408E-6</v>
      </c>
      <c r="F405" s="34">
        <v>44</v>
      </c>
    </row>
    <row r="406" spans="1:6" ht="15.75" thickBot="1" x14ac:dyDescent="0.3">
      <c r="A406" s="56">
        <v>0.99977133774913762</v>
      </c>
      <c r="B406" s="44">
        <v>3047</v>
      </c>
      <c r="E406">
        <v>5.0371295015537789E-6</v>
      </c>
      <c r="F406" s="34">
        <v>43</v>
      </c>
    </row>
    <row r="407" spans="1:6" ht="15.75" thickBot="1" x14ac:dyDescent="0.3">
      <c r="A407" s="56">
        <v>0.99977602345099958</v>
      </c>
      <c r="B407" s="44">
        <v>3512</v>
      </c>
      <c r="E407">
        <v>4.6857018619104916E-6</v>
      </c>
      <c r="F407" s="34">
        <v>40</v>
      </c>
    </row>
    <row r="408" spans="1:6" ht="15.75" thickBot="1" x14ac:dyDescent="0.3">
      <c r="A408" s="56">
        <v>0.99978059201031499</v>
      </c>
      <c r="B408" s="44">
        <v>2791</v>
      </c>
      <c r="E408">
        <v>4.5685593153627297E-6</v>
      </c>
      <c r="F408" s="34">
        <v>39</v>
      </c>
    </row>
    <row r="409" spans="1:6" ht="15.75" thickBot="1" x14ac:dyDescent="0.3">
      <c r="A409" s="56">
        <v>0.9997851605696304</v>
      </c>
      <c r="B409" s="44">
        <v>3590</v>
      </c>
      <c r="E409">
        <v>4.5685593153627297E-6</v>
      </c>
      <c r="F409" s="34">
        <v>39</v>
      </c>
    </row>
    <row r="410" spans="1:6" ht="15.75" thickBot="1" x14ac:dyDescent="0.3">
      <c r="A410" s="56">
        <v>0.99978961198639926</v>
      </c>
      <c r="B410" s="44">
        <v>3043</v>
      </c>
      <c r="E410">
        <v>4.4514167688149669E-6</v>
      </c>
      <c r="F410" s="34">
        <v>38</v>
      </c>
    </row>
    <row r="411" spans="1:6" ht="15.75" thickBot="1" x14ac:dyDescent="0.3">
      <c r="A411" s="56">
        <v>0.99979406340316812</v>
      </c>
      <c r="B411" s="44">
        <v>3246</v>
      </c>
      <c r="E411">
        <v>4.4514167688149669E-6</v>
      </c>
      <c r="F411" s="34">
        <v>38</v>
      </c>
    </row>
    <row r="412" spans="1:6" ht="15.75" thickBot="1" x14ac:dyDescent="0.3">
      <c r="A412" s="56">
        <v>0.99979828053484388</v>
      </c>
      <c r="B412" s="44">
        <v>3543</v>
      </c>
      <c r="E412">
        <v>4.2171316757194423E-6</v>
      </c>
      <c r="F412" s="34">
        <v>36</v>
      </c>
    </row>
    <row r="413" spans="1:6" ht="15.75" thickBot="1" x14ac:dyDescent="0.3">
      <c r="A413" s="56">
        <v>0.99980249766651963</v>
      </c>
      <c r="B413" s="44">
        <v>5997</v>
      </c>
      <c r="E413">
        <v>4.2171316757194423E-6</v>
      </c>
      <c r="F413" s="34">
        <v>36</v>
      </c>
    </row>
    <row r="414" spans="1:6" ht="15.75" thickBot="1" x14ac:dyDescent="0.3">
      <c r="A414" s="56">
        <v>0.99980648051310228</v>
      </c>
      <c r="B414" s="44">
        <v>3011</v>
      </c>
      <c r="E414">
        <v>3.9828465826239177E-6</v>
      </c>
      <c r="F414" s="34">
        <v>34</v>
      </c>
    </row>
    <row r="415" spans="1:6" ht="15.75" thickBot="1" x14ac:dyDescent="0.3">
      <c r="A415" s="56">
        <v>0.99981046335968493</v>
      </c>
      <c r="B415" s="44">
        <v>3681</v>
      </c>
      <c r="E415">
        <v>3.9828465826239177E-6</v>
      </c>
      <c r="F415" s="34">
        <v>34</v>
      </c>
    </row>
    <row r="416" spans="1:6" ht="15.75" thickBot="1" x14ac:dyDescent="0.3">
      <c r="A416" s="56">
        <v>0.99981432906372103</v>
      </c>
      <c r="B416" s="44">
        <v>3102</v>
      </c>
      <c r="E416">
        <v>3.8657040360761558E-6</v>
      </c>
      <c r="F416" s="34">
        <v>33</v>
      </c>
    </row>
    <row r="417" spans="1:6" ht="15.75" thickBot="1" x14ac:dyDescent="0.3">
      <c r="A417" s="56">
        <v>0.99981807762521058</v>
      </c>
      <c r="B417" s="44">
        <v>3024</v>
      </c>
      <c r="E417">
        <v>3.7485614895283935E-6</v>
      </c>
      <c r="F417" s="34">
        <v>32</v>
      </c>
    </row>
    <row r="418" spans="1:6" ht="15.75" thickBot="1" x14ac:dyDescent="0.3">
      <c r="A418" s="56">
        <v>0.99982182618670012</v>
      </c>
      <c r="B418" s="44">
        <v>3696</v>
      </c>
      <c r="E418">
        <v>3.7485614895283935E-6</v>
      </c>
      <c r="F418" s="34">
        <v>32</v>
      </c>
    </row>
    <row r="419" spans="1:6" ht="15.75" thickBot="1" x14ac:dyDescent="0.3">
      <c r="A419" s="56">
        <v>0.99982545760564312</v>
      </c>
      <c r="B419" s="44">
        <v>3030</v>
      </c>
      <c r="E419">
        <v>3.6314189429806312E-6</v>
      </c>
      <c r="F419" s="34">
        <v>31</v>
      </c>
    </row>
    <row r="420" spans="1:6" ht="15.75" thickBot="1" x14ac:dyDescent="0.3">
      <c r="A420" s="56">
        <v>0.99982908902458612</v>
      </c>
      <c r="B420" s="44">
        <v>3075</v>
      </c>
      <c r="E420">
        <v>3.6314189429806312E-6</v>
      </c>
      <c r="F420" s="34">
        <v>31</v>
      </c>
    </row>
    <row r="421" spans="1:6" ht="15.75" thickBot="1" x14ac:dyDescent="0.3">
      <c r="A421" s="56">
        <v>0.99983272044352911</v>
      </c>
      <c r="B421" s="44">
        <v>3370</v>
      </c>
      <c r="E421">
        <v>3.6314189429806312E-6</v>
      </c>
      <c r="F421" s="34">
        <v>31</v>
      </c>
    </row>
    <row r="422" spans="1:6" ht="15.75" thickBot="1" x14ac:dyDescent="0.3">
      <c r="A422" s="56">
        <v>0.99983623471992555</v>
      </c>
      <c r="B422" s="44">
        <v>3253</v>
      </c>
      <c r="E422">
        <v>3.5142763964328689E-6</v>
      </c>
      <c r="F422" s="34">
        <v>30</v>
      </c>
    </row>
    <row r="423" spans="1:6" ht="15.75" thickBot="1" x14ac:dyDescent="0.3">
      <c r="A423" s="56">
        <v>0.99983963185377545</v>
      </c>
      <c r="B423" s="44">
        <v>3380</v>
      </c>
      <c r="E423">
        <v>3.3971338498851066E-6</v>
      </c>
      <c r="F423" s="34">
        <v>29</v>
      </c>
    </row>
    <row r="424" spans="1:6" ht="15.75" thickBot="1" x14ac:dyDescent="0.3">
      <c r="A424" s="56">
        <v>0.99984302898762534</v>
      </c>
      <c r="B424" s="44">
        <v>3782</v>
      </c>
      <c r="E424">
        <v>3.3971338498851066E-6</v>
      </c>
      <c r="F424" s="34">
        <v>29</v>
      </c>
    </row>
    <row r="425" spans="1:6" ht="15.75" thickBot="1" x14ac:dyDescent="0.3">
      <c r="A425" s="56">
        <v>0.99984630897892868</v>
      </c>
      <c r="B425" s="44">
        <v>3575</v>
      </c>
      <c r="E425">
        <v>3.2799913033373443E-6</v>
      </c>
      <c r="F425" s="34">
        <v>28</v>
      </c>
    </row>
    <row r="426" spans="1:6" ht="15.75" thickBot="1" x14ac:dyDescent="0.3">
      <c r="A426" s="56">
        <v>0.99984947182768547</v>
      </c>
      <c r="B426" s="44">
        <v>3015</v>
      </c>
      <c r="E426">
        <v>3.1628487567895819E-6</v>
      </c>
      <c r="F426" s="34">
        <v>27</v>
      </c>
    </row>
    <row r="427" spans="1:6" ht="15.75" thickBot="1" x14ac:dyDescent="0.3">
      <c r="A427" s="56">
        <v>0.99985263467644225</v>
      </c>
      <c r="B427" s="44">
        <v>3596</v>
      </c>
      <c r="E427">
        <v>3.1628487567895819E-6</v>
      </c>
      <c r="F427" s="34">
        <v>27</v>
      </c>
    </row>
    <row r="428" spans="1:6" ht="15.75" thickBot="1" x14ac:dyDescent="0.3">
      <c r="A428" s="56">
        <v>0.99985568038265249</v>
      </c>
      <c r="B428" s="44">
        <v>3006</v>
      </c>
      <c r="E428">
        <v>3.0457062102418196E-6</v>
      </c>
      <c r="F428" s="34">
        <v>26</v>
      </c>
    </row>
    <row r="429" spans="1:6" ht="15.75" thickBot="1" x14ac:dyDescent="0.3">
      <c r="A429" s="56">
        <v>0.99985872608886273</v>
      </c>
      <c r="B429" s="44">
        <v>3613</v>
      </c>
      <c r="E429">
        <v>3.0457062102418196E-6</v>
      </c>
      <c r="F429" s="34">
        <v>26</v>
      </c>
    </row>
    <row r="430" spans="1:6" ht="15.75" thickBot="1" x14ac:dyDescent="0.3">
      <c r="A430" s="56">
        <v>0.99986165465252641</v>
      </c>
      <c r="B430" s="44">
        <v>3032</v>
      </c>
      <c r="E430">
        <v>2.9285636636940573E-6</v>
      </c>
      <c r="F430" s="34">
        <v>25</v>
      </c>
    </row>
    <row r="431" spans="1:6" ht="15.75" thickBot="1" x14ac:dyDescent="0.3">
      <c r="A431" s="56">
        <v>0.99986458321619009</v>
      </c>
      <c r="B431" s="44">
        <v>3051</v>
      </c>
      <c r="E431">
        <v>2.9285636636940573E-6</v>
      </c>
      <c r="F431" s="34">
        <v>25</v>
      </c>
    </row>
    <row r="432" spans="1:6" ht="15.75" thickBot="1" x14ac:dyDescent="0.3">
      <c r="A432" s="56">
        <v>0.99986739463730723</v>
      </c>
      <c r="B432" s="44">
        <v>3564</v>
      </c>
      <c r="E432">
        <v>2.811421117146295E-6</v>
      </c>
      <c r="F432" s="34">
        <v>24</v>
      </c>
    </row>
    <row r="433" spans="1:6" ht="15.75" thickBot="1" x14ac:dyDescent="0.3">
      <c r="A433" s="56">
        <v>0.99987020605842436</v>
      </c>
      <c r="B433" s="44">
        <v>3712</v>
      </c>
      <c r="E433">
        <v>2.811421117146295E-6</v>
      </c>
      <c r="F433" s="34">
        <v>24</v>
      </c>
    </row>
    <row r="434" spans="1:6" ht="15.75" thickBot="1" x14ac:dyDescent="0.3">
      <c r="A434" s="56">
        <v>0.99987301747954149</v>
      </c>
      <c r="B434" s="44">
        <v>3761</v>
      </c>
      <c r="E434">
        <v>2.811421117146295E-6</v>
      </c>
      <c r="F434" s="34">
        <v>24</v>
      </c>
    </row>
    <row r="435" spans="1:6" ht="15.75" thickBot="1" x14ac:dyDescent="0.3">
      <c r="A435" s="56">
        <v>0.99987559461556552</v>
      </c>
      <c r="B435" s="44">
        <v>3077</v>
      </c>
      <c r="E435">
        <v>2.5771360240507704E-6</v>
      </c>
      <c r="F435" s="34">
        <v>22</v>
      </c>
    </row>
    <row r="436" spans="1:6" ht="15.75" thickBot="1" x14ac:dyDescent="0.3">
      <c r="A436" s="56">
        <v>0.999878054609043</v>
      </c>
      <c r="B436" s="44">
        <v>3245</v>
      </c>
      <c r="E436">
        <v>2.4599934775030081E-6</v>
      </c>
      <c r="F436" s="34">
        <v>21</v>
      </c>
    </row>
    <row r="437" spans="1:6" ht="15.75" thickBot="1" x14ac:dyDescent="0.3">
      <c r="A437" s="56">
        <v>0.99988051460252048</v>
      </c>
      <c r="B437" s="44">
        <v>3539</v>
      </c>
      <c r="E437">
        <v>2.4599934775030081E-6</v>
      </c>
      <c r="F437" s="34">
        <v>21</v>
      </c>
    </row>
    <row r="438" spans="1:6" ht="15.75" thickBot="1" x14ac:dyDescent="0.3">
      <c r="A438" s="56">
        <v>0.99988297459599795</v>
      </c>
      <c r="B438" s="44">
        <v>3591</v>
      </c>
      <c r="E438">
        <v>2.4599934775030081E-6</v>
      </c>
      <c r="F438" s="34">
        <v>21</v>
      </c>
    </row>
    <row r="439" spans="1:6" ht="15.75" thickBot="1" x14ac:dyDescent="0.3">
      <c r="A439" s="56">
        <v>0.99988543458947543</v>
      </c>
      <c r="B439" s="44">
        <v>3770</v>
      </c>
      <c r="E439">
        <v>2.4599934775030081E-6</v>
      </c>
      <c r="F439" s="34">
        <v>21</v>
      </c>
    </row>
    <row r="440" spans="1:6" ht="15.75" thickBot="1" x14ac:dyDescent="0.3">
      <c r="A440" s="56">
        <v>0.99988789458295291</v>
      </c>
      <c r="B440" s="44">
        <v>3794</v>
      </c>
      <c r="E440">
        <v>2.4599934775030081E-6</v>
      </c>
      <c r="F440" s="34">
        <v>21</v>
      </c>
    </row>
    <row r="441" spans="1:6" ht="15.75" thickBot="1" x14ac:dyDescent="0.3">
      <c r="A441" s="56">
        <v>0.99989023743388383</v>
      </c>
      <c r="B441" s="44">
        <v>3181</v>
      </c>
      <c r="E441">
        <v>2.3428509309552458E-6</v>
      </c>
      <c r="F441" s="34">
        <v>20</v>
      </c>
    </row>
    <row r="442" spans="1:6" ht="15.75" thickBot="1" x14ac:dyDescent="0.3">
      <c r="A442" s="56">
        <v>0.99989258028481476</v>
      </c>
      <c r="B442" s="44">
        <v>3217</v>
      </c>
      <c r="E442">
        <v>2.3428509309552458E-6</v>
      </c>
      <c r="F442" s="34">
        <v>20</v>
      </c>
    </row>
    <row r="443" spans="1:6" ht="15.75" thickBot="1" x14ac:dyDescent="0.3">
      <c r="A443" s="56">
        <v>0.99989480599319913</v>
      </c>
      <c r="B443" s="44">
        <v>3294</v>
      </c>
      <c r="E443">
        <v>2.2257083844074835E-6</v>
      </c>
      <c r="F443" s="34">
        <v>19</v>
      </c>
    </row>
    <row r="444" spans="1:6" ht="15.75" thickBot="1" x14ac:dyDescent="0.3">
      <c r="A444" s="56">
        <v>0.99989703170158351</v>
      </c>
      <c r="B444" s="44">
        <v>3582</v>
      </c>
      <c r="E444">
        <v>2.2257083844074835E-6</v>
      </c>
      <c r="F444" s="34">
        <v>19</v>
      </c>
    </row>
    <row r="445" spans="1:6" ht="15.75" thickBot="1" x14ac:dyDescent="0.3">
      <c r="A445" s="56">
        <v>0.99989914026742133</v>
      </c>
      <c r="B445" s="44">
        <v>3048</v>
      </c>
      <c r="E445">
        <v>2.1085658378597212E-6</v>
      </c>
      <c r="F445" s="34">
        <v>18</v>
      </c>
    </row>
    <row r="446" spans="1:6" ht="15.75" thickBot="1" x14ac:dyDescent="0.3">
      <c r="A446" s="56">
        <v>0.99990124883325915</v>
      </c>
      <c r="B446" s="44">
        <v>7339</v>
      </c>
      <c r="E446">
        <v>2.1085658378597212E-6</v>
      </c>
      <c r="F446" s="34">
        <v>18</v>
      </c>
    </row>
    <row r="447" spans="1:6" ht="15.75" thickBot="1" x14ac:dyDescent="0.3">
      <c r="A447" s="56">
        <v>0.99990324025655042</v>
      </c>
      <c r="B447" s="44">
        <v>3031</v>
      </c>
      <c r="E447">
        <v>1.9914232913119588E-6</v>
      </c>
      <c r="F447" s="34">
        <v>17</v>
      </c>
    </row>
    <row r="448" spans="1:6" ht="15.75" thickBot="1" x14ac:dyDescent="0.3">
      <c r="A448" s="56">
        <v>0.99990523167984169</v>
      </c>
      <c r="B448" s="44">
        <v>3180</v>
      </c>
      <c r="E448">
        <v>1.9914232913119588E-6</v>
      </c>
      <c r="F448" s="34">
        <v>17</v>
      </c>
    </row>
    <row r="449" spans="1:6" ht="15.75" thickBot="1" x14ac:dyDescent="0.3">
      <c r="A449" s="56">
        <v>0.99990722310313296</v>
      </c>
      <c r="B449" s="44">
        <v>3517</v>
      </c>
      <c r="E449">
        <v>1.9914232913119588E-6</v>
      </c>
      <c r="F449" s="34">
        <v>17</v>
      </c>
    </row>
    <row r="450" spans="1:6" ht="15.75" thickBot="1" x14ac:dyDescent="0.3">
      <c r="A450" s="56">
        <v>0.99990921452642423</v>
      </c>
      <c r="B450" s="44">
        <v>3729</v>
      </c>
      <c r="E450">
        <v>1.9914232913119588E-6</v>
      </c>
      <c r="F450" s="34">
        <v>17</v>
      </c>
    </row>
    <row r="451" spans="1:6" ht="15.75" thickBot="1" x14ac:dyDescent="0.3">
      <c r="A451" s="56">
        <v>0.99991108880716895</v>
      </c>
      <c r="B451" s="44">
        <v>3012</v>
      </c>
      <c r="E451">
        <v>1.8742807447641967E-6</v>
      </c>
      <c r="F451" s="34">
        <v>16</v>
      </c>
    </row>
    <row r="452" spans="1:6" ht="15.75" thickBot="1" x14ac:dyDescent="0.3">
      <c r="A452" s="56">
        <v>0.99991296308791366</v>
      </c>
      <c r="B452" s="44">
        <v>3548</v>
      </c>
      <c r="E452">
        <v>1.8742807447641967E-6</v>
      </c>
      <c r="F452" s="34">
        <v>16</v>
      </c>
    </row>
    <row r="453" spans="1:6" ht="15.75" thickBot="1" x14ac:dyDescent="0.3">
      <c r="A453" s="56">
        <v>0.99991483736865838</v>
      </c>
      <c r="B453" s="44">
        <v>3752</v>
      </c>
      <c r="E453">
        <v>1.8742807447641967E-6</v>
      </c>
      <c r="F453" s="34">
        <v>16</v>
      </c>
    </row>
    <row r="454" spans="1:6" ht="15.75" thickBot="1" x14ac:dyDescent="0.3">
      <c r="A454" s="56">
        <v>0.99991659450685655</v>
      </c>
      <c r="B454" s="44">
        <v>3017</v>
      </c>
      <c r="E454">
        <v>1.7571381982164344E-6</v>
      </c>
      <c r="F454" s="34">
        <v>15</v>
      </c>
    </row>
    <row r="455" spans="1:6" ht="15.75" thickBot="1" x14ac:dyDescent="0.3">
      <c r="A455" s="56">
        <v>0.99991835164505471</v>
      </c>
      <c r="B455" s="44">
        <v>3565</v>
      </c>
      <c r="E455">
        <v>1.7571381982164344E-6</v>
      </c>
      <c r="F455" s="34">
        <v>15</v>
      </c>
    </row>
    <row r="456" spans="1:6" ht="15.75" thickBot="1" x14ac:dyDescent="0.3">
      <c r="A456" s="56">
        <v>0.99991999164070633</v>
      </c>
      <c r="B456" s="44">
        <v>3187</v>
      </c>
      <c r="E456">
        <v>1.6399956516686721E-6</v>
      </c>
      <c r="F456" s="34">
        <v>14</v>
      </c>
    </row>
    <row r="457" spans="1:6" ht="15.75" thickBot="1" x14ac:dyDescent="0.3">
      <c r="A457" s="56">
        <v>0.9999215144938115</v>
      </c>
      <c r="B457" s="44">
        <v>3016</v>
      </c>
      <c r="E457">
        <v>1.5228531051209098E-6</v>
      </c>
      <c r="F457" s="34">
        <v>13</v>
      </c>
    </row>
    <row r="458" spans="1:6" ht="15.75" thickBot="1" x14ac:dyDescent="0.3">
      <c r="A458" s="56">
        <v>0.99992303734691668</v>
      </c>
      <c r="B458" s="44">
        <v>3563</v>
      </c>
      <c r="E458">
        <v>1.5228531051209098E-6</v>
      </c>
      <c r="F458" s="34">
        <v>13</v>
      </c>
    </row>
    <row r="459" spans="1:6" ht="15.75" thickBot="1" x14ac:dyDescent="0.3">
      <c r="A459" s="56">
        <v>0.99992456020002185</v>
      </c>
      <c r="B459" s="44">
        <v>3566</v>
      </c>
      <c r="E459">
        <v>1.5228531051209098E-6</v>
      </c>
      <c r="F459" s="34">
        <v>13</v>
      </c>
    </row>
    <row r="460" spans="1:6" ht="15.75" thickBot="1" x14ac:dyDescent="0.3">
      <c r="A460" s="56">
        <v>0.99992608305312702</v>
      </c>
      <c r="B460" s="44">
        <v>3580</v>
      </c>
      <c r="E460">
        <v>1.5228531051209098E-6</v>
      </c>
      <c r="F460" s="34">
        <v>13</v>
      </c>
    </row>
    <row r="461" spans="1:6" ht="15.75" thickBot="1" x14ac:dyDescent="0.3">
      <c r="A461" s="56">
        <v>0.9999276059062322</v>
      </c>
      <c r="B461" s="44">
        <v>3634</v>
      </c>
      <c r="E461">
        <v>1.5228531051209098E-6</v>
      </c>
      <c r="F461" s="34">
        <v>13</v>
      </c>
    </row>
    <row r="462" spans="1:6" ht="15.75" thickBot="1" x14ac:dyDescent="0.3">
      <c r="A462" s="56">
        <v>0.99992912875933737</v>
      </c>
      <c r="B462" s="44">
        <v>3748</v>
      </c>
      <c r="E462">
        <v>1.5228531051209098E-6</v>
      </c>
      <c r="F462" s="34">
        <v>13</v>
      </c>
    </row>
    <row r="463" spans="1:6" ht="15.75" thickBot="1" x14ac:dyDescent="0.3">
      <c r="A463" s="56">
        <v>0.99993065161244254</v>
      </c>
      <c r="B463" s="44">
        <v>3766</v>
      </c>
      <c r="E463">
        <v>1.5228531051209098E-6</v>
      </c>
      <c r="F463" s="34">
        <v>13</v>
      </c>
    </row>
    <row r="464" spans="1:6" ht="15.75" thickBot="1" x14ac:dyDescent="0.3">
      <c r="A464" s="56">
        <v>0.99993205732300117</v>
      </c>
      <c r="B464" s="44">
        <v>3100</v>
      </c>
      <c r="E464">
        <v>1.4057105585731475E-6</v>
      </c>
      <c r="F464" s="34">
        <v>12</v>
      </c>
    </row>
    <row r="465" spans="1:6" ht="15.75" thickBot="1" x14ac:dyDescent="0.3">
      <c r="A465" s="56">
        <v>0.99993346303355979</v>
      </c>
      <c r="B465" s="44">
        <v>3381</v>
      </c>
      <c r="E465">
        <v>1.4057105585731475E-6</v>
      </c>
      <c r="F465" s="34">
        <v>12</v>
      </c>
    </row>
    <row r="466" spans="1:6" ht="15.75" thickBot="1" x14ac:dyDescent="0.3">
      <c r="A466" s="56">
        <v>0.99993486874411841</v>
      </c>
      <c r="B466" s="44">
        <v>3707</v>
      </c>
      <c r="E466">
        <v>1.4057105585731475E-6</v>
      </c>
      <c r="F466" s="34">
        <v>12</v>
      </c>
    </row>
    <row r="467" spans="1:6" ht="15.75" thickBot="1" x14ac:dyDescent="0.3">
      <c r="A467" s="56">
        <v>0.99993627445467703</v>
      </c>
      <c r="B467" s="44">
        <v>3786</v>
      </c>
      <c r="E467">
        <v>1.4057105585731475E-6</v>
      </c>
      <c r="F467" s="34">
        <v>12</v>
      </c>
    </row>
    <row r="468" spans="1:6" ht="15.75" thickBot="1" x14ac:dyDescent="0.3">
      <c r="A468" s="56">
        <v>0.99993768016523565</v>
      </c>
      <c r="B468" s="44">
        <v>3799</v>
      </c>
      <c r="E468">
        <v>1.4057105585731475E-6</v>
      </c>
      <c r="F468" s="34">
        <v>12</v>
      </c>
    </row>
    <row r="469" spans="1:6" ht="15.75" thickBot="1" x14ac:dyDescent="0.3">
      <c r="A469" s="56">
        <v>0.99993896873324772</v>
      </c>
      <c r="B469" s="44">
        <v>3042</v>
      </c>
      <c r="E469">
        <v>1.2885680120253852E-6</v>
      </c>
      <c r="F469" s="34">
        <v>11</v>
      </c>
    </row>
    <row r="470" spans="1:6" ht="15.75" thickBot="1" x14ac:dyDescent="0.3">
      <c r="A470" s="56">
        <v>0.99994025730125979</v>
      </c>
      <c r="B470" s="44">
        <v>3161</v>
      </c>
      <c r="E470">
        <v>1.2885680120253852E-6</v>
      </c>
      <c r="F470" s="34">
        <v>11</v>
      </c>
    </row>
    <row r="471" spans="1:6" ht="15.75" thickBot="1" x14ac:dyDescent="0.3">
      <c r="A471" s="56">
        <v>0.99994154586927186</v>
      </c>
      <c r="B471" s="44">
        <v>3607</v>
      </c>
      <c r="E471">
        <v>1.2885680120253852E-6</v>
      </c>
      <c r="F471" s="34">
        <v>11</v>
      </c>
    </row>
    <row r="472" spans="1:6" ht="15.75" thickBot="1" x14ac:dyDescent="0.3">
      <c r="A472" s="56">
        <v>0.99994283443728393</v>
      </c>
      <c r="B472" s="44">
        <v>3749</v>
      </c>
      <c r="E472">
        <v>1.2885680120253852E-6</v>
      </c>
      <c r="F472" s="34">
        <v>11</v>
      </c>
    </row>
    <row r="473" spans="1:6" ht="15.75" thickBot="1" x14ac:dyDescent="0.3">
      <c r="A473" s="56">
        <v>0.99994400586274945</v>
      </c>
      <c r="B473" s="44">
        <v>3293</v>
      </c>
      <c r="E473">
        <v>1.1714254654776229E-6</v>
      </c>
      <c r="F473" s="34">
        <v>10</v>
      </c>
    </row>
    <row r="474" spans="1:6" ht="15.75" thickBot="1" x14ac:dyDescent="0.3">
      <c r="A474" s="56">
        <v>0.99994517728821497</v>
      </c>
      <c r="B474" s="44">
        <v>3526</v>
      </c>
      <c r="E474">
        <v>1.1714254654776229E-6</v>
      </c>
      <c r="F474" s="34">
        <v>10</v>
      </c>
    </row>
    <row r="475" spans="1:6" ht="15.75" thickBot="1" x14ac:dyDescent="0.3">
      <c r="A475" s="56">
        <v>0.99994634871368049</v>
      </c>
      <c r="B475" s="44">
        <v>3542</v>
      </c>
      <c r="E475">
        <v>1.1714254654776229E-6</v>
      </c>
      <c r="F475" s="34">
        <v>10</v>
      </c>
    </row>
    <row r="476" spans="1:6" ht="15.75" thickBot="1" x14ac:dyDescent="0.3">
      <c r="A476" s="56">
        <v>0.99994752013914601</v>
      </c>
      <c r="B476" s="44">
        <v>3744</v>
      </c>
      <c r="E476">
        <v>1.1714254654776229E-6</v>
      </c>
      <c r="F476" s="34">
        <v>10</v>
      </c>
    </row>
    <row r="477" spans="1:6" ht="15.75" thickBot="1" x14ac:dyDescent="0.3">
      <c r="A477" s="56">
        <v>0.99994857442206497</v>
      </c>
      <c r="B477" s="44">
        <v>3535</v>
      </c>
      <c r="E477">
        <v>1.0542829189298606E-6</v>
      </c>
      <c r="F477" s="34">
        <v>9</v>
      </c>
    </row>
    <row r="478" spans="1:6" ht="15.75" thickBot="1" x14ac:dyDescent="0.3">
      <c r="A478" s="56">
        <v>0.99994962870498394</v>
      </c>
      <c r="B478" s="44">
        <v>3767</v>
      </c>
      <c r="E478">
        <v>1.0542829189298606E-6</v>
      </c>
      <c r="F478" s="34">
        <v>9</v>
      </c>
    </row>
    <row r="479" spans="1:6" ht="15.75" thickBot="1" x14ac:dyDescent="0.3">
      <c r="A479" s="56">
        <v>0.99995068298790291</v>
      </c>
      <c r="B479" s="44">
        <v>3785</v>
      </c>
      <c r="E479">
        <v>1.0542829189298606E-6</v>
      </c>
      <c r="F479" s="34">
        <v>9</v>
      </c>
    </row>
    <row r="480" spans="1:6" ht="15.75" thickBot="1" x14ac:dyDescent="0.3">
      <c r="A480" s="56">
        <v>0.99995173727082187</v>
      </c>
      <c r="B480" s="44">
        <v>4723</v>
      </c>
      <c r="E480">
        <v>1.0542829189298606E-6</v>
      </c>
      <c r="F480" s="34">
        <v>9</v>
      </c>
    </row>
    <row r="481" spans="1:6" ht="15.75" thickBot="1" x14ac:dyDescent="0.3">
      <c r="A481" s="56">
        <v>0.99995267441119429</v>
      </c>
      <c r="B481" s="44">
        <v>3010</v>
      </c>
      <c r="E481">
        <v>9.3714037238209837E-7</v>
      </c>
      <c r="F481" s="34">
        <v>8</v>
      </c>
    </row>
    <row r="482" spans="1:6" ht="15.75" thickBot="1" x14ac:dyDescent="0.3">
      <c r="A482" s="56">
        <v>0.9999536115515667</v>
      </c>
      <c r="B482" s="44">
        <v>3035</v>
      </c>
      <c r="E482">
        <v>9.3714037238209837E-7</v>
      </c>
      <c r="F482" s="34">
        <v>8</v>
      </c>
    </row>
    <row r="483" spans="1:6" ht="15.75" thickBot="1" x14ac:dyDescent="0.3">
      <c r="A483" s="56">
        <v>0.99995454869193912</v>
      </c>
      <c r="B483" s="44">
        <v>3040</v>
      </c>
      <c r="E483">
        <v>9.3714037238209837E-7</v>
      </c>
      <c r="F483" s="34">
        <v>8</v>
      </c>
    </row>
    <row r="484" spans="1:6" ht="15.75" thickBot="1" x14ac:dyDescent="0.3">
      <c r="A484" s="56">
        <v>0.99995548583231153</v>
      </c>
      <c r="B484" s="44">
        <v>3351</v>
      </c>
      <c r="E484">
        <v>9.3714037238209837E-7</v>
      </c>
      <c r="F484" s="34">
        <v>8</v>
      </c>
    </row>
    <row r="485" spans="1:6" ht="15.75" thickBot="1" x14ac:dyDescent="0.3">
      <c r="A485" s="56">
        <v>0.99995642297268394</v>
      </c>
      <c r="B485" s="44">
        <v>3595</v>
      </c>
      <c r="E485">
        <v>9.3714037238209837E-7</v>
      </c>
      <c r="F485" s="34">
        <v>8</v>
      </c>
    </row>
    <row r="486" spans="1:6" ht="15.75" thickBot="1" x14ac:dyDescent="0.3">
      <c r="A486" s="56">
        <v>0.99995736011305636</v>
      </c>
      <c r="B486" s="44">
        <v>5978</v>
      </c>
      <c r="E486">
        <v>9.3714037238209837E-7</v>
      </c>
      <c r="F486" s="34">
        <v>8</v>
      </c>
    </row>
    <row r="487" spans="1:6" ht="15.75" thickBot="1" x14ac:dyDescent="0.3">
      <c r="A487" s="56">
        <v>0.99995818011088222</v>
      </c>
      <c r="B487" s="44">
        <v>3097</v>
      </c>
      <c r="E487">
        <v>8.1999782583433606E-7</v>
      </c>
      <c r="F487" s="34">
        <v>7</v>
      </c>
    </row>
    <row r="488" spans="1:6" ht="15.75" thickBot="1" x14ac:dyDescent="0.3">
      <c r="A488" s="56">
        <v>0.99995900010870808</v>
      </c>
      <c r="B488" s="44">
        <v>3111</v>
      </c>
      <c r="E488">
        <v>8.1999782583433606E-7</v>
      </c>
      <c r="F488" s="34">
        <v>7</v>
      </c>
    </row>
    <row r="489" spans="1:6" ht="15.75" thickBot="1" x14ac:dyDescent="0.3">
      <c r="A489" s="56">
        <v>0.99995982010653395</v>
      </c>
      <c r="B489" s="44">
        <v>3248</v>
      </c>
      <c r="E489">
        <v>8.1999782583433606E-7</v>
      </c>
      <c r="F489" s="34">
        <v>7</v>
      </c>
    </row>
    <row r="490" spans="1:6" ht="15.75" thickBot="1" x14ac:dyDescent="0.3">
      <c r="A490" s="56">
        <v>0.99996064010435981</v>
      </c>
      <c r="B490" s="44">
        <v>3533</v>
      </c>
      <c r="E490">
        <v>8.1999782583433606E-7</v>
      </c>
      <c r="F490" s="34">
        <v>7</v>
      </c>
    </row>
    <row r="491" spans="1:6" ht="15.75" thickBot="1" x14ac:dyDescent="0.3">
      <c r="A491" s="56">
        <v>0.99996146010218567</v>
      </c>
      <c r="B491" s="44">
        <v>3571</v>
      </c>
      <c r="E491">
        <v>8.1999782583433606E-7</v>
      </c>
      <c r="F491" s="34">
        <v>7</v>
      </c>
    </row>
    <row r="492" spans="1:6" ht="15.75" thickBot="1" x14ac:dyDescent="0.3">
      <c r="A492" s="56">
        <v>0.99996228010001154</v>
      </c>
      <c r="B492" s="44">
        <v>3685</v>
      </c>
      <c r="E492">
        <v>8.1999782583433606E-7</v>
      </c>
      <c r="F492" s="34">
        <v>7</v>
      </c>
    </row>
    <row r="493" spans="1:6" ht="15.75" thickBot="1" x14ac:dyDescent="0.3">
      <c r="A493" s="56">
        <v>0.9999631000978374</v>
      </c>
      <c r="B493" s="44">
        <v>3716</v>
      </c>
      <c r="E493">
        <v>8.1999782583433606E-7</v>
      </c>
      <c r="F493" s="34">
        <v>7</v>
      </c>
    </row>
    <row r="494" spans="1:6" ht="15.75" thickBot="1" x14ac:dyDescent="0.3">
      <c r="A494" s="56">
        <v>0.99996380295311671</v>
      </c>
      <c r="B494" s="44">
        <v>3211</v>
      </c>
      <c r="E494">
        <v>7.0285527928657375E-7</v>
      </c>
      <c r="F494" s="34">
        <v>6</v>
      </c>
    </row>
    <row r="495" spans="1:6" ht="15.75" thickBot="1" x14ac:dyDescent="0.3">
      <c r="A495" s="56">
        <v>0.99996450580839602</v>
      </c>
      <c r="B495" s="44">
        <v>3429</v>
      </c>
      <c r="E495">
        <v>7.0285527928657375E-7</v>
      </c>
      <c r="F495" s="34">
        <v>6</v>
      </c>
    </row>
    <row r="496" spans="1:6" ht="15.75" thickBot="1" x14ac:dyDescent="0.3">
      <c r="A496" s="56">
        <v>0.99996520866367533</v>
      </c>
      <c r="B496" s="44">
        <v>3529</v>
      </c>
      <c r="E496">
        <v>7.0285527928657375E-7</v>
      </c>
      <c r="F496" s="34">
        <v>6</v>
      </c>
    </row>
    <row r="497" spans="1:6" ht="15.75" thickBot="1" x14ac:dyDescent="0.3">
      <c r="A497" s="56">
        <v>0.99996591151895464</v>
      </c>
      <c r="B497" s="44">
        <v>3577</v>
      </c>
      <c r="E497">
        <v>7.0285527928657375E-7</v>
      </c>
      <c r="F497" s="34">
        <v>6</v>
      </c>
    </row>
    <row r="498" spans="1:6" ht="15.75" thickBot="1" x14ac:dyDescent="0.3">
      <c r="A498" s="56">
        <v>0.9999664972316874</v>
      </c>
      <c r="B498" s="44">
        <v>3029</v>
      </c>
      <c r="E498">
        <v>5.8571273273881144E-7</v>
      </c>
      <c r="F498" s="34">
        <v>5</v>
      </c>
    </row>
    <row r="499" spans="1:6" ht="15.75" thickBot="1" x14ac:dyDescent="0.3">
      <c r="A499" s="56">
        <v>0.99996708294442016</v>
      </c>
      <c r="B499" s="44">
        <v>3079</v>
      </c>
      <c r="E499">
        <v>5.8571273273881144E-7</v>
      </c>
      <c r="F499" s="34">
        <v>5</v>
      </c>
    </row>
    <row r="500" spans="1:6" ht="15.75" thickBot="1" x14ac:dyDescent="0.3">
      <c r="A500" s="56">
        <v>0.99996766865715292</v>
      </c>
      <c r="B500" s="44">
        <v>3175</v>
      </c>
      <c r="E500">
        <v>5.8571273273881144E-7</v>
      </c>
      <c r="F500" s="34">
        <v>5</v>
      </c>
    </row>
    <row r="501" spans="1:6" ht="15.75" thickBot="1" x14ac:dyDescent="0.3">
      <c r="A501" s="56">
        <v>0.99996825436988568</v>
      </c>
      <c r="B501" s="44">
        <v>3240</v>
      </c>
      <c r="E501">
        <v>5.8571273273881144E-7</v>
      </c>
      <c r="F501" s="34">
        <v>5</v>
      </c>
    </row>
    <row r="502" spans="1:6" ht="15.75" thickBot="1" x14ac:dyDescent="0.3">
      <c r="A502" s="56">
        <v>0.99996884008261844</v>
      </c>
      <c r="B502" s="44">
        <v>3355</v>
      </c>
      <c r="E502">
        <v>5.8571273273881144E-7</v>
      </c>
      <c r="F502" s="34">
        <v>5</v>
      </c>
    </row>
    <row r="503" spans="1:6" ht="15.75" thickBot="1" x14ac:dyDescent="0.3">
      <c r="A503" s="56">
        <v>0.9999694257953512</v>
      </c>
      <c r="B503" s="44">
        <v>3594</v>
      </c>
      <c r="E503">
        <v>5.8571273273881144E-7</v>
      </c>
      <c r="F503" s="34">
        <v>5</v>
      </c>
    </row>
    <row r="504" spans="1:6" ht="15.75" thickBot="1" x14ac:dyDescent="0.3">
      <c r="A504" s="56">
        <v>0.99997001150808396</v>
      </c>
      <c r="B504" s="44">
        <v>3642</v>
      </c>
      <c r="E504">
        <v>5.8571273273881144E-7</v>
      </c>
      <c r="F504" s="34">
        <v>5</v>
      </c>
    </row>
    <row r="505" spans="1:6" ht="15.75" thickBot="1" x14ac:dyDescent="0.3">
      <c r="A505" s="56">
        <v>0.99997059722081671</v>
      </c>
      <c r="B505" s="44">
        <v>3721</v>
      </c>
      <c r="E505">
        <v>5.8571273273881144E-7</v>
      </c>
      <c r="F505" s="34">
        <v>5</v>
      </c>
    </row>
    <row r="506" spans="1:6" ht="15.75" thickBot="1" x14ac:dyDescent="0.3">
      <c r="A506" s="56">
        <v>0.99997118293354947</v>
      </c>
      <c r="B506" s="44">
        <v>3727</v>
      </c>
      <c r="E506">
        <v>5.8571273273881144E-7</v>
      </c>
      <c r="F506" s="34">
        <v>5</v>
      </c>
    </row>
    <row r="507" spans="1:6" ht="15.75" thickBot="1" x14ac:dyDescent="0.3">
      <c r="A507" s="56">
        <v>0.99997176864628223</v>
      </c>
      <c r="B507" s="44">
        <v>3733</v>
      </c>
      <c r="E507">
        <v>5.8571273273881144E-7</v>
      </c>
      <c r="F507" s="34">
        <v>5</v>
      </c>
    </row>
    <row r="508" spans="1:6" ht="15.75" thickBot="1" x14ac:dyDescent="0.3">
      <c r="A508" s="56">
        <v>0.99997235435901499</v>
      </c>
      <c r="B508" s="44">
        <v>3734</v>
      </c>
      <c r="E508">
        <v>5.8571273273881144E-7</v>
      </c>
      <c r="F508" s="34">
        <v>5</v>
      </c>
    </row>
    <row r="509" spans="1:6" ht="15.75" thickBot="1" x14ac:dyDescent="0.3">
      <c r="A509" s="56">
        <v>0.99997294007174775</v>
      </c>
      <c r="B509" s="44">
        <v>3745</v>
      </c>
      <c r="E509">
        <v>5.8571273273881144E-7</v>
      </c>
      <c r="F509" s="34">
        <v>5</v>
      </c>
    </row>
    <row r="510" spans="1:6" ht="15.75" thickBot="1" x14ac:dyDescent="0.3">
      <c r="A510" s="56">
        <v>0.99997352578448051</v>
      </c>
      <c r="B510" s="44">
        <v>3754</v>
      </c>
      <c r="E510">
        <v>5.8571273273881144E-7</v>
      </c>
      <c r="F510" s="34">
        <v>5</v>
      </c>
    </row>
    <row r="511" spans="1:6" ht="15.75" thickBot="1" x14ac:dyDescent="0.3">
      <c r="A511" s="56">
        <v>0.99997411149721327</v>
      </c>
      <c r="B511" s="44">
        <v>3763</v>
      </c>
      <c r="E511">
        <v>5.8571273273881144E-7</v>
      </c>
      <c r="F511" s="34">
        <v>5</v>
      </c>
    </row>
    <row r="512" spans="1:6" ht="15.75" thickBot="1" x14ac:dyDescent="0.3">
      <c r="A512" s="56">
        <v>0.99997469720994603</v>
      </c>
      <c r="B512" s="44">
        <v>3772</v>
      </c>
      <c r="E512">
        <v>5.8571273273881144E-7</v>
      </c>
      <c r="F512" s="34">
        <v>5</v>
      </c>
    </row>
    <row r="513" spans="1:6" ht="15.75" thickBot="1" x14ac:dyDescent="0.3">
      <c r="A513" s="56">
        <v>0.99997516578013224</v>
      </c>
      <c r="B513" s="44">
        <v>3002</v>
      </c>
      <c r="E513">
        <v>4.6857018619104919E-7</v>
      </c>
      <c r="F513" s="34">
        <v>4</v>
      </c>
    </row>
    <row r="514" spans="1:6" ht="15.75" thickBot="1" x14ac:dyDescent="0.3">
      <c r="A514" s="56">
        <v>0.99997563435031844</v>
      </c>
      <c r="B514" s="44">
        <v>3025</v>
      </c>
      <c r="E514">
        <v>4.6857018619104919E-7</v>
      </c>
      <c r="F514" s="34">
        <v>4</v>
      </c>
    </row>
    <row r="515" spans="1:6" ht="15.75" thickBot="1" x14ac:dyDescent="0.3">
      <c r="A515" s="56">
        <v>0.99997610292050465</v>
      </c>
      <c r="B515" s="44">
        <v>3136</v>
      </c>
      <c r="E515">
        <v>4.6857018619104919E-7</v>
      </c>
      <c r="F515" s="34">
        <v>4</v>
      </c>
    </row>
    <row r="516" spans="1:6" ht="15.75" thickBot="1" x14ac:dyDescent="0.3">
      <c r="A516" s="56">
        <v>0.99997657149069086</v>
      </c>
      <c r="B516" s="44">
        <v>3193</v>
      </c>
      <c r="E516">
        <v>4.6857018619104919E-7</v>
      </c>
      <c r="F516" s="34">
        <v>4</v>
      </c>
    </row>
    <row r="517" spans="1:6" ht="15.75" thickBot="1" x14ac:dyDescent="0.3">
      <c r="A517" s="56">
        <v>0.99997704006087706</v>
      </c>
      <c r="B517" s="44">
        <v>3376</v>
      </c>
      <c r="E517">
        <v>4.6857018619104919E-7</v>
      </c>
      <c r="F517" s="34">
        <v>4</v>
      </c>
    </row>
    <row r="518" spans="1:6" ht="15.75" thickBot="1" x14ac:dyDescent="0.3">
      <c r="A518" s="56">
        <v>0.99997750863106327</v>
      </c>
      <c r="B518" s="44">
        <v>3409</v>
      </c>
      <c r="E518">
        <v>4.6857018619104919E-7</v>
      </c>
      <c r="F518" s="34">
        <v>4</v>
      </c>
    </row>
    <row r="519" spans="1:6" ht="15.75" thickBot="1" x14ac:dyDescent="0.3">
      <c r="A519" s="56">
        <v>0.99997797720124948</v>
      </c>
      <c r="B519" s="44">
        <v>3412</v>
      </c>
      <c r="E519">
        <v>4.6857018619104919E-7</v>
      </c>
      <c r="F519" s="34">
        <v>4</v>
      </c>
    </row>
    <row r="520" spans="1:6" ht="15.75" thickBot="1" x14ac:dyDescent="0.3">
      <c r="A520" s="56">
        <v>0.99997844577143569</v>
      </c>
      <c r="B520" s="44">
        <v>3427</v>
      </c>
      <c r="E520">
        <v>4.6857018619104919E-7</v>
      </c>
      <c r="F520" s="34">
        <v>4</v>
      </c>
    </row>
    <row r="521" spans="1:6" ht="15.75" thickBot="1" x14ac:dyDescent="0.3">
      <c r="A521" s="56">
        <v>0.99997891434162189</v>
      </c>
      <c r="B521" s="44">
        <v>3520</v>
      </c>
      <c r="E521">
        <v>4.6857018619104919E-7</v>
      </c>
      <c r="F521" s="34">
        <v>4</v>
      </c>
    </row>
    <row r="522" spans="1:6" ht="15.75" thickBot="1" x14ac:dyDescent="0.3">
      <c r="A522" s="56">
        <v>0.9999793829118081</v>
      </c>
      <c r="B522" s="44">
        <v>3538</v>
      </c>
      <c r="E522">
        <v>4.6857018619104919E-7</v>
      </c>
      <c r="F522" s="34">
        <v>4</v>
      </c>
    </row>
    <row r="523" spans="1:6" ht="15.75" thickBot="1" x14ac:dyDescent="0.3">
      <c r="A523" s="56">
        <v>0.99997985148199431</v>
      </c>
      <c r="B523" s="44">
        <v>3573</v>
      </c>
      <c r="E523">
        <v>4.6857018619104919E-7</v>
      </c>
      <c r="F523" s="34">
        <v>4</v>
      </c>
    </row>
    <row r="524" spans="1:6" ht="15.75" thickBot="1" x14ac:dyDescent="0.3">
      <c r="A524" s="56">
        <v>0.99998032005218052</v>
      </c>
      <c r="B524" s="44">
        <v>3578</v>
      </c>
      <c r="E524">
        <v>4.6857018619104919E-7</v>
      </c>
      <c r="F524" s="34">
        <v>4</v>
      </c>
    </row>
    <row r="525" spans="1:6" ht="15.75" thickBot="1" x14ac:dyDescent="0.3">
      <c r="A525" s="56">
        <v>0.99998078862236672</v>
      </c>
      <c r="B525" s="44">
        <v>3579</v>
      </c>
      <c r="E525">
        <v>4.6857018619104919E-7</v>
      </c>
      <c r="F525" s="34">
        <v>4</v>
      </c>
    </row>
    <row r="526" spans="1:6" ht="15.75" thickBot="1" x14ac:dyDescent="0.3">
      <c r="A526" s="56">
        <v>0.99998125719255293</v>
      </c>
      <c r="B526" s="44">
        <v>3616</v>
      </c>
      <c r="E526">
        <v>4.6857018619104919E-7</v>
      </c>
      <c r="F526" s="34">
        <v>4</v>
      </c>
    </row>
    <row r="527" spans="1:6" ht="15.75" thickBot="1" x14ac:dyDescent="0.3">
      <c r="A527" s="56">
        <v>0.99998172576273914</v>
      </c>
      <c r="B527" s="44">
        <v>3617</v>
      </c>
      <c r="E527">
        <v>4.6857018619104919E-7</v>
      </c>
      <c r="F527" s="34">
        <v>4</v>
      </c>
    </row>
    <row r="528" spans="1:6" ht="15.75" thickBot="1" x14ac:dyDescent="0.3">
      <c r="A528" s="56">
        <v>0.99998219433292534</v>
      </c>
      <c r="B528" s="44">
        <v>3643</v>
      </c>
      <c r="E528">
        <v>4.6857018619104919E-7</v>
      </c>
      <c r="F528" s="34">
        <v>4</v>
      </c>
    </row>
    <row r="529" spans="1:6" ht="15.75" thickBot="1" x14ac:dyDescent="0.3">
      <c r="A529" s="56">
        <v>0.99998266290311155</v>
      </c>
      <c r="B529" s="44">
        <v>3688</v>
      </c>
      <c r="E529">
        <v>4.6857018619104919E-7</v>
      </c>
      <c r="F529" s="34">
        <v>4</v>
      </c>
    </row>
    <row r="530" spans="1:6" ht="15.75" thickBot="1" x14ac:dyDescent="0.3">
      <c r="A530" s="56">
        <v>0.99998313147329776</v>
      </c>
      <c r="B530" s="44">
        <v>3742</v>
      </c>
      <c r="E530">
        <v>4.6857018619104919E-7</v>
      </c>
      <c r="F530" s="34">
        <v>4</v>
      </c>
    </row>
    <row r="531" spans="1:6" ht="15.75" thickBot="1" x14ac:dyDescent="0.3">
      <c r="A531" s="56">
        <v>0.99998360004348397</v>
      </c>
      <c r="B531" s="44">
        <v>3743</v>
      </c>
      <c r="E531">
        <v>4.6857018619104919E-7</v>
      </c>
      <c r="F531" s="34">
        <v>4</v>
      </c>
    </row>
    <row r="532" spans="1:6" ht="15.75" thickBot="1" x14ac:dyDescent="0.3">
      <c r="A532" s="56">
        <v>0.99998406861367017</v>
      </c>
      <c r="B532" s="44">
        <v>3775</v>
      </c>
      <c r="E532">
        <v>4.6857018619104919E-7</v>
      </c>
      <c r="F532" s="34">
        <v>4</v>
      </c>
    </row>
    <row r="533" spans="1:6" ht="15.75" thickBot="1" x14ac:dyDescent="0.3">
      <c r="A533" s="56">
        <v>0.99998453718385638</v>
      </c>
      <c r="B533" s="44">
        <v>3781</v>
      </c>
      <c r="E533">
        <v>4.6857018619104919E-7</v>
      </c>
      <c r="F533" s="34">
        <v>4</v>
      </c>
    </row>
    <row r="534" spans="1:6" ht="15.75" thickBot="1" x14ac:dyDescent="0.3">
      <c r="A534" s="56">
        <v>0.99998500575404259</v>
      </c>
      <c r="B534" s="44">
        <v>3783</v>
      </c>
      <c r="E534">
        <v>4.6857018619104919E-7</v>
      </c>
      <c r="F534" s="34">
        <v>4</v>
      </c>
    </row>
    <row r="535" spans="1:6" ht="15.75" thickBot="1" x14ac:dyDescent="0.3">
      <c r="A535" s="56">
        <v>0.9999854743242288</v>
      </c>
      <c r="B535" s="44">
        <v>3788</v>
      </c>
      <c r="E535">
        <v>4.6857018619104919E-7</v>
      </c>
      <c r="F535" s="34">
        <v>4</v>
      </c>
    </row>
    <row r="536" spans="1:6" ht="15.75" thickBot="1" x14ac:dyDescent="0.3">
      <c r="A536" s="56">
        <v>0.999985942894415</v>
      </c>
      <c r="B536" s="44">
        <v>9752</v>
      </c>
      <c r="E536">
        <v>4.6857018619104919E-7</v>
      </c>
      <c r="F536" s="34">
        <v>4</v>
      </c>
    </row>
    <row r="537" spans="1:6" ht="15.75" thickBot="1" x14ac:dyDescent="0.3">
      <c r="A537" s="56">
        <v>0.99998629432205466</v>
      </c>
      <c r="B537" s="44">
        <v>3184</v>
      </c>
      <c r="E537">
        <v>3.5142763964328688E-7</v>
      </c>
      <c r="F537" s="34">
        <v>3</v>
      </c>
    </row>
    <row r="538" spans="1:6" ht="15.75" thickBot="1" x14ac:dyDescent="0.3">
      <c r="A538" s="56">
        <v>0.99998664574969431</v>
      </c>
      <c r="B538" s="44">
        <v>3228</v>
      </c>
      <c r="E538">
        <v>3.5142763964328688E-7</v>
      </c>
      <c r="F538" s="34">
        <v>3</v>
      </c>
    </row>
    <row r="539" spans="1:6" ht="15.75" thickBot="1" x14ac:dyDescent="0.3">
      <c r="A539" s="56">
        <v>0.99998699717733397</v>
      </c>
      <c r="B539" s="44">
        <v>3263</v>
      </c>
      <c r="E539">
        <v>3.5142763964328688E-7</v>
      </c>
      <c r="F539" s="34">
        <v>3</v>
      </c>
    </row>
    <row r="540" spans="1:6" ht="15.75" thickBot="1" x14ac:dyDescent="0.3">
      <c r="A540" s="56">
        <v>0.99998734860497362</v>
      </c>
      <c r="B540" s="44">
        <v>3433</v>
      </c>
      <c r="E540">
        <v>3.5142763964328688E-7</v>
      </c>
      <c r="F540" s="34">
        <v>3</v>
      </c>
    </row>
    <row r="541" spans="1:6" ht="15.75" thickBot="1" x14ac:dyDescent="0.3">
      <c r="A541" s="56">
        <v>0.99998770003261328</v>
      </c>
      <c r="B541" s="44">
        <v>3545</v>
      </c>
      <c r="E541">
        <v>3.5142763964328688E-7</v>
      </c>
      <c r="F541" s="34">
        <v>3</v>
      </c>
    </row>
    <row r="542" spans="1:6" ht="15.75" thickBot="1" x14ac:dyDescent="0.3">
      <c r="A542" s="56">
        <v>0.99998805146025294</v>
      </c>
      <c r="B542" s="44">
        <v>3576</v>
      </c>
      <c r="E542">
        <v>3.5142763964328688E-7</v>
      </c>
      <c r="F542" s="34">
        <v>3</v>
      </c>
    </row>
    <row r="543" spans="1:6" ht="15.75" thickBot="1" x14ac:dyDescent="0.3">
      <c r="A543" s="56">
        <v>0.99998840288789259</v>
      </c>
      <c r="B543" s="44">
        <v>3612</v>
      </c>
      <c r="E543">
        <v>3.5142763964328688E-7</v>
      </c>
      <c r="F543" s="34">
        <v>3</v>
      </c>
    </row>
    <row r="544" spans="1:6" ht="15.75" thickBot="1" x14ac:dyDescent="0.3">
      <c r="A544" s="56">
        <v>0.99998875431553225</v>
      </c>
      <c r="B544" s="44">
        <v>3639</v>
      </c>
      <c r="E544">
        <v>3.5142763964328688E-7</v>
      </c>
      <c r="F544" s="34">
        <v>3</v>
      </c>
    </row>
    <row r="545" spans="1:6" ht="15.75" thickBot="1" x14ac:dyDescent="0.3">
      <c r="A545" s="56">
        <v>0.9999891057431719</v>
      </c>
      <c r="B545" s="44">
        <v>3705</v>
      </c>
      <c r="E545">
        <v>3.5142763964328688E-7</v>
      </c>
      <c r="F545" s="34">
        <v>3</v>
      </c>
    </row>
    <row r="546" spans="1:6" ht="15.75" thickBot="1" x14ac:dyDescent="0.3">
      <c r="A546" s="56">
        <v>0.99998945717081156</v>
      </c>
      <c r="B546" s="44">
        <v>6050</v>
      </c>
      <c r="E546">
        <v>3.5142763964328688E-7</v>
      </c>
      <c r="F546" s="34">
        <v>3</v>
      </c>
    </row>
    <row r="547" spans="1:6" ht="15.75" thickBot="1" x14ac:dyDescent="0.3">
      <c r="A547" s="56">
        <v>0.99998969145590466</v>
      </c>
      <c r="B547" s="44">
        <v>3018</v>
      </c>
      <c r="E547">
        <v>2.3428509309552459E-7</v>
      </c>
      <c r="F547" s="34">
        <v>2</v>
      </c>
    </row>
    <row r="548" spans="1:6" ht="15.75" thickBot="1" x14ac:dyDescent="0.3">
      <c r="A548" s="56">
        <v>0.99998992574099776</v>
      </c>
      <c r="B548" s="44">
        <v>3050</v>
      </c>
      <c r="E548">
        <v>2.3428509309552459E-7</v>
      </c>
      <c r="F548" s="34">
        <v>2</v>
      </c>
    </row>
    <row r="549" spans="1:6" ht="15.75" thickBot="1" x14ac:dyDescent="0.3">
      <c r="A549" s="56">
        <v>0.99999016002609087</v>
      </c>
      <c r="B549" s="44">
        <v>3231</v>
      </c>
      <c r="E549">
        <v>2.3428509309552459E-7</v>
      </c>
      <c r="F549" s="34">
        <v>2</v>
      </c>
    </row>
    <row r="550" spans="1:6" ht="15.75" thickBot="1" x14ac:dyDescent="0.3">
      <c r="A550" s="56">
        <v>0.99999039431118397</v>
      </c>
      <c r="B550" s="44">
        <v>3295</v>
      </c>
      <c r="E550">
        <v>2.3428509309552459E-7</v>
      </c>
      <c r="F550" s="34">
        <v>2</v>
      </c>
    </row>
    <row r="551" spans="1:6" ht="15.75" thickBot="1" x14ac:dyDescent="0.3">
      <c r="A551" s="56">
        <v>0.99999062859627708</v>
      </c>
      <c r="B551" s="44">
        <v>3414</v>
      </c>
      <c r="E551">
        <v>2.3428509309552459E-7</v>
      </c>
      <c r="F551" s="34">
        <v>2</v>
      </c>
    </row>
    <row r="552" spans="1:6" ht="15.75" thickBot="1" x14ac:dyDescent="0.3">
      <c r="A552" s="56">
        <v>0.99999086288137018</v>
      </c>
      <c r="B552" s="44">
        <v>3507</v>
      </c>
      <c r="E552">
        <v>2.3428509309552459E-7</v>
      </c>
      <c r="F552" s="34">
        <v>2</v>
      </c>
    </row>
    <row r="553" spans="1:6" ht="15.75" thickBot="1" x14ac:dyDescent="0.3">
      <c r="A553" s="56">
        <v>0.99999109716646328</v>
      </c>
      <c r="B553" s="44">
        <v>3546</v>
      </c>
      <c r="E553">
        <v>2.3428509309552459E-7</v>
      </c>
      <c r="F553" s="34">
        <v>2</v>
      </c>
    </row>
    <row r="554" spans="1:6" ht="15.75" thickBot="1" x14ac:dyDescent="0.3">
      <c r="A554" s="56">
        <v>0.99999133145155639</v>
      </c>
      <c r="B554" s="44">
        <v>3588</v>
      </c>
      <c r="E554">
        <v>2.3428509309552459E-7</v>
      </c>
      <c r="F554" s="34">
        <v>2</v>
      </c>
    </row>
    <row r="555" spans="1:6" ht="15.75" thickBot="1" x14ac:dyDescent="0.3">
      <c r="A555" s="56">
        <v>0.99999156573664949</v>
      </c>
      <c r="B555" s="44">
        <v>3602</v>
      </c>
      <c r="E555">
        <v>2.3428509309552459E-7</v>
      </c>
      <c r="F555" s="34">
        <v>2</v>
      </c>
    </row>
    <row r="556" spans="1:6" ht="15.75" thickBot="1" x14ac:dyDescent="0.3">
      <c r="A556" s="56">
        <v>0.99999180002174259</v>
      </c>
      <c r="B556" s="44">
        <v>3625</v>
      </c>
      <c r="E556">
        <v>2.3428509309552459E-7</v>
      </c>
      <c r="F556" s="34">
        <v>2</v>
      </c>
    </row>
    <row r="557" spans="1:6" ht="15.75" thickBot="1" x14ac:dyDescent="0.3">
      <c r="A557" s="56">
        <v>0.9999920343068357</v>
      </c>
      <c r="B557" s="44">
        <v>3652</v>
      </c>
      <c r="E557">
        <v>2.3428509309552459E-7</v>
      </c>
      <c r="F557" s="34">
        <v>2</v>
      </c>
    </row>
    <row r="558" spans="1:6" ht="15.75" thickBot="1" x14ac:dyDescent="0.3">
      <c r="A558" s="56">
        <v>0.9999922685919288</v>
      </c>
      <c r="B558" s="44">
        <v>3776</v>
      </c>
      <c r="E558">
        <v>2.3428509309552459E-7</v>
      </c>
      <c r="F558" s="34">
        <v>2</v>
      </c>
    </row>
    <row r="559" spans="1:6" ht="15.75" thickBot="1" x14ac:dyDescent="0.3">
      <c r="A559" s="56">
        <v>0.9999925028770219</v>
      </c>
      <c r="B559" s="44">
        <v>9950</v>
      </c>
      <c r="E559">
        <v>2.3428509309552459E-7</v>
      </c>
      <c r="F559" s="34">
        <v>2</v>
      </c>
    </row>
    <row r="560" spans="1:6" ht="15.75" thickBot="1" x14ac:dyDescent="0.3">
      <c r="A560" s="56">
        <v>0.99999262001956846</v>
      </c>
      <c r="B560" s="44">
        <v>300</v>
      </c>
      <c r="E560">
        <v>1.171425465477623E-7</v>
      </c>
      <c r="F560" s="34">
        <v>1</v>
      </c>
    </row>
    <row r="561" spans="1:6" ht="15.75" thickBot="1" x14ac:dyDescent="0.3">
      <c r="A561" s="56">
        <v>0.99999273716211501</v>
      </c>
      <c r="B561" s="44">
        <v>3003</v>
      </c>
      <c r="E561">
        <v>1.171425465477623E-7</v>
      </c>
      <c r="F561" s="34">
        <v>1</v>
      </c>
    </row>
    <row r="562" spans="1:6" ht="15.75" thickBot="1" x14ac:dyDescent="0.3">
      <c r="A562" s="56">
        <v>0.99999285430466156</v>
      </c>
      <c r="B562" s="44">
        <v>3014</v>
      </c>
      <c r="E562">
        <v>1.171425465477623E-7</v>
      </c>
      <c r="F562" s="34">
        <v>1</v>
      </c>
    </row>
    <row r="563" spans="1:6" ht="15.75" thickBot="1" x14ac:dyDescent="0.3">
      <c r="A563" s="56">
        <v>0.99999297144720811</v>
      </c>
      <c r="B563" s="44">
        <v>3028</v>
      </c>
      <c r="E563">
        <v>1.171425465477623E-7</v>
      </c>
      <c r="F563" s="34">
        <v>1</v>
      </c>
    </row>
    <row r="564" spans="1:6" ht="15.75" thickBot="1" x14ac:dyDescent="0.3">
      <c r="A564" s="56">
        <v>0.99999308858975466</v>
      </c>
      <c r="B564" s="44">
        <v>3055</v>
      </c>
      <c r="E564">
        <v>1.171425465477623E-7</v>
      </c>
      <c r="F564" s="34">
        <v>1</v>
      </c>
    </row>
    <row r="565" spans="1:6" ht="15.75" thickBot="1" x14ac:dyDescent="0.3">
      <c r="A565" s="56">
        <v>0.99999320573230122</v>
      </c>
      <c r="B565" s="44">
        <v>3112</v>
      </c>
      <c r="E565">
        <v>1.171425465477623E-7</v>
      </c>
      <c r="F565" s="34">
        <v>1</v>
      </c>
    </row>
    <row r="566" spans="1:6" ht="15.75" thickBot="1" x14ac:dyDescent="0.3">
      <c r="A566" s="56">
        <v>0.99999332287484777</v>
      </c>
      <c r="B566" s="44">
        <v>3115</v>
      </c>
      <c r="E566">
        <v>1.171425465477623E-7</v>
      </c>
      <c r="F566" s="34">
        <v>1</v>
      </c>
    </row>
    <row r="567" spans="1:6" ht="15.75" thickBot="1" x14ac:dyDescent="0.3">
      <c r="A567" s="56">
        <v>0.99999344001739432</v>
      </c>
      <c r="B567" s="44">
        <v>3129</v>
      </c>
      <c r="E567">
        <v>1.171425465477623E-7</v>
      </c>
      <c r="F567" s="34">
        <v>1</v>
      </c>
    </row>
    <row r="568" spans="1:6" ht="15.75" thickBot="1" x14ac:dyDescent="0.3">
      <c r="A568" s="56">
        <v>0.99999355715994087</v>
      </c>
      <c r="B568" s="44">
        <v>3167</v>
      </c>
      <c r="E568">
        <v>1.171425465477623E-7</v>
      </c>
      <c r="F568" s="34">
        <v>1</v>
      </c>
    </row>
    <row r="569" spans="1:6" ht="15.75" thickBot="1" x14ac:dyDescent="0.3">
      <c r="A569" s="56">
        <v>0.99999367430248742</v>
      </c>
      <c r="B569" s="44">
        <v>3185</v>
      </c>
      <c r="E569">
        <v>1.171425465477623E-7</v>
      </c>
      <c r="F569" s="34">
        <v>1</v>
      </c>
    </row>
    <row r="570" spans="1:6" ht="15.75" thickBot="1" x14ac:dyDescent="0.3">
      <c r="A570" s="56">
        <v>0.99999379144503397</v>
      </c>
      <c r="B570" s="44">
        <v>3191</v>
      </c>
      <c r="E570">
        <v>1.171425465477623E-7</v>
      </c>
      <c r="F570" s="34">
        <v>1</v>
      </c>
    </row>
    <row r="571" spans="1:6" ht="15.75" thickBot="1" x14ac:dyDescent="0.3">
      <c r="A571" s="56">
        <v>0.99999390858758053</v>
      </c>
      <c r="B571" s="44">
        <v>3213</v>
      </c>
      <c r="E571">
        <v>1.171425465477623E-7</v>
      </c>
      <c r="F571" s="34">
        <v>1</v>
      </c>
    </row>
    <row r="572" spans="1:6" ht="15.75" thickBot="1" x14ac:dyDescent="0.3">
      <c r="A572" s="56">
        <v>0.99999402573012708</v>
      </c>
      <c r="B572" s="44">
        <v>3221</v>
      </c>
      <c r="E572">
        <v>1.171425465477623E-7</v>
      </c>
      <c r="F572" s="34">
        <v>1</v>
      </c>
    </row>
    <row r="573" spans="1:6" ht="15.75" thickBot="1" x14ac:dyDescent="0.3">
      <c r="A573" s="56">
        <v>0.99999414287267363</v>
      </c>
      <c r="B573" s="44">
        <v>3252</v>
      </c>
      <c r="E573">
        <v>1.171425465477623E-7</v>
      </c>
      <c r="F573" s="34">
        <v>1</v>
      </c>
    </row>
    <row r="574" spans="1:6" ht="15.75" thickBot="1" x14ac:dyDescent="0.3">
      <c r="A574" s="56">
        <v>0.99999426001522018</v>
      </c>
      <c r="B574" s="44">
        <v>3254</v>
      </c>
      <c r="E574">
        <v>1.171425465477623E-7</v>
      </c>
      <c r="F574" s="34">
        <v>1</v>
      </c>
    </row>
    <row r="575" spans="1:6" ht="15.75" thickBot="1" x14ac:dyDescent="0.3">
      <c r="A575" s="56">
        <v>0.99999437715776673</v>
      </c>
      <c r="B575" s="44">
        <v>3261</v>
      </c>
      <c r="E575">
        <v>1.171425465477623E-7</v>
      </c>
      <c r="F575" s="34">
        <v>1</v>
      </c>
    </row>
    <row r="576" spans="1:6" ht="15.75" thickBot="1" x14ac:dyDescent="0.3">
      <c r="A576" s="56">
        <v>0.99999449430031329</v>
      </c>
      <c r="B576" s="44">
        <v>3266</v>
      </c>
      <c r="E576">
        <v>1.171425465477623E-7</v>
      </c>
      <c r="F576" s="34">
        <v>1</v>
      </c>
    </row>
    <row r="577" spans="1:6" ht="15.75" thickBot="1" x14ac:dyDescent="0.3">
      <c r="A577" s="56">
        <v>0.99999461144285984</v>
      </c>
      <c r="B577" s="44">
        <v>3296</v>
      </c>
      <c r="E577">
        <v>1.171425465477623E-7</v>
      </c>
      <c r="F577" s="34">
        <v>1</v>
      </c>
    </row>
    <row r="578" spans="1:6" ht="15.75" thickBot="1" x14ac:dyDescent="0.3">
      <c r="A578" s="56">
        <v>0.99999472858540639</v>
      </c>
      <c r="B578" s="44">
        <v>3298</v>
      </c>
      <c r="E578">
        <v>1.171425465477623E-7</v>
      </c>
      <c r="F578" s="34">
        <v>1</v>
      </c>
    </row>
    <row r="579" spans="1:6" ht="15.75" thickBot="1" x14ac:dyDescent="0.3">
      <c r="A579" s="56">
        <v>0.99999484572795294</v>
      </c>
      <c r="B579" s="44">
        <v>3354</v>
      </c>
      <c r="E579">
        <v>1.171425465477623E-7</v>
      </c>
      <c r="F579" s="34">
        <v>1</v>
      </c>
    </row>
    <row r="580" spans="1:6" ht="15.75" thickBot="1" x14ac:dyDescent="0.3">
      <c r="A580" s="56">
        <v>0.99999496287049949</v>
      </c>
      <c r="B580" s="44">
        <v>3361</v>
      </c>
      <c r="E580">
        <v>1.171425465477623E-7</v>
      </c>
      <c r="F580" s="34">
        <v>1</v>
      </c>
    </row>
    <row r="581" spans="1:6" ht="15.75" thickBot="1" x14ac:dyDescent="0.3">
      <c r="A581" s="56">
        <v>0.99999508001304604</v>
      </c>
      <c r="B581" s="44">
        <v>3364</v>
      </c>
      <c r="E581">
        <v>1.171425465477623E-7</v>
      </c>
      <c r="F581" s="34">
        <v>1</v>
      </c>
    </row>
    <row r="582" spans="1:6" ht="15.75" thickBot="1" x14ac:dyDescent="0.3">
      <c r="A582" s="56">
        <v>0.9999951971555926</v>
      </c>
      <c r="B582" s="44">
        <v>3398</v>
      </c>
      <c r="E582">
        <v>1.171425465477623E-7</v>
      </c>
      <c r="F582" s="34">
        <v>1</v>
      </c>
    </row>
    <row r="583" spans="1:6" ht="15.75" thickBot="1" x14ac:dyDescent="0.3">
      <c r="A583" s="56">
        <v>0.99999531429813915</v>
      </c>
      <c r="B583" s="44">
        <v>3400</v>
      </c>
      <c r="E583">
        <v>1.171425465477623E-7</v>
      </c>
      <c r="F583" s="34">
        <v>1</v>
      </c>
    </row>
    <row r="584" spans="1:6" ht="15.75" thickBot="1" x14ac:dyDescent="0.3">
      <c r="A584" s="56">
        <v>0.9999954314406857</v>
      </c>
      <c r="B584" s="44">
        <v>3431</v>
      </c>
      <c r="E584">
        <v>1.171425465477623E-7</v>
      </c>
      <c r="F584" s="34">
        <v>1</v>
      </c>
    </row>
    <row r="585" spans="1:6" ht="15.75" thickBot="1" x14ac:dyDescent="0.3">
      <c r="A585" s="56">
        <v>0.99999554858323225</v>
      </c>
      <c r="B585" s="44">
        <v>3435</v>
      </c>
      <c r="E585">
        <v>1.171425465477623E-7</v>
      </c>
      <c r="F585" s="34">
        <v>1</v>
      </c>
    </row>
    <row r="586" spans="1:6" ht="15.75" thickBot="1" x14ac:dyDescent="0.3">
      <c r="A586" s="56">
        <v>0.9999956657257788</v>
      </c>
      <c r="B586" s="44">
        <v>3439</v>
      </c>
      <c r="E586">
        <v>1.171425465477623E-7</v>
      </c>
      <c r="F586" s="34">
        <v>1</v>
      </c>
    </row>
    <row r="587" spans="1:6" ht="15.75" thickBot="1" x14ac:dyDescent="0.3">
      <c r="A587" s="56">
        <v>0.99999578286832536</v>
      </c>
      <c r="B587" s="44">
        <v>3511</v>
      </c>
      <c r="E587">
        <v>1.171425465477623E-7</v>
      </c>
      <c r="F587" s="34">
        <v>1</v>
      </c>
    </row>
    <row r="588" spans="1:6" ht="15.75" thickBot="1" x14ac:dyDescent="0.3">
      <c r="A588" s="56">
        <v>0.99999590001087191</v>
      </c>
      <c r="B588" s="44">
        <v>3523</v>
      </c>
      <c r="E588">
        <v>1.171425465477623E-7</v>
      </c>
      <c r="F588" s="34">
        <v>1</v>
      </c>
    </row>
    <row r="589" spans="1:6" ht="15.75" thickBot="1" x14ac:dyDescent="0.3">
      <c r="A589" s="56">
        <v>0.99999601715341846</v>
      </c>
      <c r="B589" s="44">
        <v>3527</v>
      </c>
      <c r="E589">
        <v>1.171425465477623E-7</v>
      </c>
      <c r="F589" s="34">
        <v>1</v>
      </c>
    </row>
    <row r="590" spans="1:6" ht="15.75" thickBot="1" x14ac:dyDescent="0.3">
      <c r="A590" s="56">
        <v>0.99999613429596501</v>
      </c>
      <c r="B590" s="44">
        <v>3537</v>
      </c>
      <c r="E590">
        <v>1.171425465477623E-7</v>
      </c>
      <c r="F590" s="34">
        <v>1</v>
      </c>
    </row>
    <row r="591" spans="1:6" ht="15.75" thickBot="1" x14ac:dyDescent="0.3">
      <c r="A591" s="56">
        <v>0.99999625143851156</v>
      </c>
      <c r="B591" s="44">
        <v>3544</v>
      </c>
      <c r="E591">
        <v>1.171425465477623E-7</v>
      </c>
      <c r="F591" s="34">
        <v>1</v>
      </c>
    </row>
    <row r="592" spans="1:6" ht="15.75" thickBot="1" x14ac:dyDescent="0.3">
      <c r="A592" s="56">
        <v>0.99999636858105811</v>
      </c>
      <c r="B592" s="44">
        <v>3554</v>
      </c>
      <c r="E592">
        <v>1.171425465477623E-7</v>
      </c>
      <c r="F592" s="34">
        <v>1</v>
      </c>
    </row>
    <row r="593" spans="1:6" ht="15.75" thickBot="1" x14ac:dyDescent="0.3">
      <c r="A593" s="56">
        <v>0.99999648572360467</v>
      </c>
      <c r="B593" s="44">
        <v>3556</v>
      </c>
      <c r="E593">
        <v>1.171425465477623E-7</v>
      </c>
      <c r="F593" s="34">
        <v>1</v>
      </c>
    </row>
    <row r="594" spans="1:6" ht="15.75" thickBot="1" x14ac:dyDescent="0.3">
      <c r="A594" s="56">
        <v>0.99999660286615122</v>
      </c>
      <c r="B594" s="44">
        <v>3558</v>
      </c>
      <c r="E594">
        <v>1.171425465477623E-7</v>
      </c>
      <c r="F594" s="34">
        <v>1</v>
      </c>
    </row>
    <row r="595" spans="1:6" ht="15.75" thickBot="1" x14ac:dyDescent="0.3">
      <c r="A595" s="56">
        <v>0.99999672000869777</v>
      </c>
      <c r="B595" s="44">
        <v>3570</v>
      </c>
      <c r="E595">
        <v>1.171425465477623E-7</v>
      </c>
      <c r="F595" s="34">
        <v>1</v>
      </c>
    </row>
    <row r="596" spans="1:6" ht="15.75" thickBot="1" x14ac:dyDescent="0.3">
      <c r="A596" s="56">
        <v>0.99999683715124432</v>
      </c>
      <c r="B596" s="44">
        <v>3574</v>
      </c>
      <c r="E596">
        <v>1.171425465477623E-7</v>
      </c>
      <c r="F596" s="34">
        <v>1</v>
      </c>
    </row>
    <row r="597" spans="1:6" ht="15.75" thickBot="1" x14ac:dyDescent="0.3">
      <c r="A597" s="56">
        <v>0.99999695429379087</v>
      </c>
      <c r="B597" s="44">
        <v>3583</v>
      </c>
      <c r="E597">
        <v>1.171425465477623E-7</v>
      </c>
      <c r="F597" s="34">
        <v>1</v>
      </c>
    </row>
    <row r="598" spans="1:6" ht="15.75" thickBot="1" x14ac:dyDescent="0.3">
      <c r="A598" s="56">
        <v>0.99999707143633743</v>
      </c>
      <c r="B598" s="44">
        <v>3599</v>
      </c>
      <c r="E598">
        <v>1.171425465477623E-7</v>
      </c>
      <c r="F598" s="34">
        <v>1</v>
      </c>
    </row>
    <row r="599" spans="1:6" ht="15.75" thickBot="1" x14ac:dyDescent="0.3">
      <c r="A599" s="56">
        <v>0.99999718857888398</v>
      </c>
      <c r="B599" s="44">
        <v>3600</v>
      </c>
      <c r="E599">
        <v>1.171425465477623E-7</v>
      </c>
      <c r="F599" s="34">
        <v>1</v>
      </c>
    </row>
    <row r="600" spans="1:6" ht="15.75" thickBot="1" x14ac:dyDescent="0.3">
      <c r="A600" s="56">
        <v>0.99999730572143053</v>
      </c>
      <c r="B600" s="44">
        <v>3614</v>
      </c>
      <c r="E600">
        <v>1.171425465477623E-7</v>
      </c>
      <c r="F600" s="34">
        <v>1</v>
      </c>
    </row>
    <row r="601" spans="1:6" ht="15.75" thickBot="1" x14ac:dyDescent="0.3">
      <c r="A601" s="56">
        <v>0.99999742286397708</v>
      </c>
      <c r="B601" s="44">
        <v>3623</v>
      </c>
      <c r="E601">
        <v>1.171425465477623E-7</v>
      </c>
      <c r="F601" s="34">
        <v>1</v>
      </c>
    </row>
    <row r="602" spans="1:6" ht="15.75" thickBot="1" x14ac:dyDescent="0.3">
      <c r="A602" s="56">
        <v>0.99999754000652363</v>
      </c>
      <c r="B602" s="44">
        <v>3632</v>
      </c>
      <c r="E602">
        <v>1.171425465477623E-7</v>
      </c>
      <c r="F602" s="34">
        <v>1</v>
      </c>
    </row>
    <row r="603" spans="1:6" ht="15.75" thickBot="1" x14ac:dyDescent="0.3">
      <c r="A603" s="56">
        <v>0.99999765714907018</v>
      </c>
      <c r="B603" s="44">
        <v>3635</v>
      </c>
      <c r="E603">
        <v>1.171425465477623E-7</v>
      </c>
      <c r="F603" s="34">
        <v>1</v>
      </c>
    </row>
    <row r="604" spans="1:6" ht="15.75" thickBot="1" x14ac:dyDescent="0.3">
      <c r="A604" s="56">
        <v>0.99999777429161674</v>
      </c>
      <c r="B604" s="44">
        <v>3646</v>
      </c>
      <c r="E604">
        <v>1.171425465477623E-7</v>
      </c>
      <c r="F604" s="34">
        <v>1</v>
      </c>
    </row>
    <row r="605" spans="1:6" ht="15.75" thickBot="1" x14ac:dyDescent="0.3">
      <c r="A605" s="56">
        <v>0.99999789143416329</v>
      </c>
      <c r="B605" s="44">
        <v>3663</v>
      </c>
      <c r="E605">
        <v>1.171425465477623E-7</v>
      </c>
      <c r="F605" s="34">
        <v>1</v>
      </c>
    </row>
    <row r="606" spans="1:6" ht="15.75" thickBot="1" x14ac:dyDescent="0.3">
      <c r="A606" s="56">
        <v>0.99999800857670984</v>
      </c>
      <c r="B606" s="44">
        <v>3672</v>
      </c>
      <c r="E606">
        <v>1.171425465477623E-7</v>
      </c>
      <c r="F606" s="34">
        <v>1</v>
      </c>
    </row>
    <row r="607" spans="1:6" ht="15.75" thickBot="1" x14ac:dyDescent="0.3">
      <c r="A607" s="56">
        <v>0.99999812571925639</v>
      </c>
      <c r="B607" s="44">
        <v>3686</v>
      </c>
      <c r="E607">
        <v>1.171425465477623E-7</v>
      </c>
      <c r="F607" s="34">
        <v>1</v>
      </c>
    </row>
    <row r="608" spans="1:6" ht="15.75" thickBot="1" x14ac:dyDescent="0.3">
      <c r="A608" s="56">
        <v>0.99999824286180294</v>
      </c>
      <c r="B608" s="44">
        <v>3697</v>
      </c>
      <c r="E608">
        <v>1.171425465477623E-7</v>
      </c>
      <c r="F608" s="34">
        <v>1</v>
      </c>
    </row>
    <row r="609" spans="1:6" ht="15.75" thickBot="1" x14ac:dyDescent="0.3">
      <c r="A609" s="56">
        <v>0.9999983600043495</v>
      </c>
      <c r="B609" s="44">
        <v>3698</v>
      </c>
      <c r="E609">
        <v>1.171425465477623E-7</v>
      </c>
      <c r="F609" s="34">
        <v>1</v>
      </c>
    </row>
    <row r="610" spans="1:6" ht="15.75" thickBot="1" x14ac:dyDescent="0.3">
      <c r="A610" s="56">
        <v>0.99999847714689605</v>
      </c>
      <c r="B610" s="44">
        <v>3699</v>
      </c>
      <c r="E610">
        <v>1.171425465477623E-7</v>
      </c>
      <c r="F610" s="34">
        <v>1</v>
      </c>
    </row>
    <row r="611" spans="1:6" ht="15.75" thickBot="1" x14ac:dyDescent="0.3">
      <c r="A611" s="56">
        <v>0.9999985942894426</v>
      </c>
      <c r="B611" s="44">
        <v>3713</v>
      </c>
      <c r="E611">
        <v>1.171425465477623E-7</v>
      </c>
      <c r="F611" s="34">
        <v>1</v>
      </c>
    </row>
    <row r="612" spans="1:6" ht="15.75" thickBot="1" x14ac:dyDescent="0.3">
      <c r="A612" s="56">
        <v>0.99999871143198915</v>
      </c>
      <c r="B612" s="44">
        <v>3717</v>
      </c>
      <c r="E612">
        <v>1.171425465477623E-7</v>
      </c>
      <c r="F612" s="34">
        <v>1</v>
      </c>
    </row>
    <row r="613" spans="1:6" ht="15.75" thickBot="1" x14ac:dyDescent="0.3">
      <c r="A613" s="56">
        <v>0.9999988285745357</v>
      </c>
      <c r="B613" s="44">
        <v>3719</v>
      </c>
      <c r="E613">
        <v>1.171425465477623E-7</v>
      </c>
      <c r="F613" s="34">
        <v>1</v>
      </c>
    </row>
    <row r="614" spans="1:6" ht="15.75" thickBot="1" x14ac:dyDescent="0.3">
      <c r="A614" s="56">
        <v>0.99999894571708225</v>
      </c>
      <c r="B614" s="44">
        <v>3720</v>
      </c>
      <c r="E614">
        <v>1.171425465477623E-7</v>
      </c>
      <c r="F614" s="34">
        <v>1</v>
      </c>
    </row>
    <row r="615" spans="1:6" ht="15.75" thickBot="1" x14ac:dyDescent="0.3">
      <c r="A615" s="56">
        <v>0.99999906285962881</v>
      </c>
      <c r="B615" s="44">
        <v>3735</v>
      </c>
      <c r="E615">
        <v>1.171425465477623E-7</v>
      </c>
      <c r="F615" s="34">
        <v>1</v>
      </c>
    </row>
    <row r="616" spans="1:6" ht="15.75" thickBot="1" x14ac:dyDescent="0.3">
      <c r="A616" s="56">
        <v>0.99999918000217536</v>
      </c>
      <c r="B616" s="44">
        <v>3746</v>
      </c>
      <c r="E616">
        <v>1.171425465477623E-7</v>
      </c>
      <c r="F616" s="34">
        <v>1</v>
      </c>
    </row>
    <row r="617" spans="1:6" ht="15.75" thickBot="1" x14ac:dyDescent="0.3">
      <c r="A617" s="56">
        <v>0.99999929714472191</v>
      </c>
      <c r="B617" s="44">
        <v>3747</v>
      </c>
      <c r="E617">
        <v>1.171425465477623E-7</v>
      </c>
      <c r="F617" s="34">
        <v>1</v>
      </c>
    </row>
    <row r="618" spans="1:6" ht="15.75" thickBot="1" x14ac:dyDescent="0.3">
      <c r="A618" s="56">
        <v>0.99999941428726846</v>
      </c>
      <c r="B618" s="44">
        <v>3753</v>
      </c>
      <c r="E618">
        <v>1.171425465477623E-7</v>
      </c>
      <c r="F618" s="34">
        <v>1</v>
      </c>
    </row>
    <row r="619" spans="1:6" ht="15.75" thickBot="1" x14ac:dyDescent="0.3">
      <c r="A619" s="56">
        <v>0.99999953142981501</v>
      </c>
      <c r="B619" s="44">
        <v>3757</v>
      </c>
      <c r="E619">
        <v>1.171425465477623E-7</v>
      </c>
      <c r="F619" s="34">
        <v>1</v>
      </c>
    </row>
    <row r="620" spans="1:6" ht="15.75" thickBot="1" x14ac:dyDescent="0.3">
      <c r="A620" s="56">
        <v>0.99999964857236157</v>
      </c>
      <c r="B620" s="44">
        <v>3759</v>
      </c>
      <c r="E620">
        <v>1.171425465477623E-7</v>
      </c>
      <c r="F620" s="34">
        <v>1</v>
      </c>
    </row>
    <row r="621" spans="1:6" ht="15.75" thickBot="1" x14ac:dyDescent="0.3">
      <c r="A621" s="56">
        <v>0.99999976571490812</v>
      </c>
      <c r="B621" s="44">
        <v>6529</v>
      </c>
      <c r="E621">
        <v>1.171425465477623E-7</v>
      </c>
      <c r="F621" s="34">
        <v>1</v>
      </c>
    </row>
    <row r="622" spans="1:6" ht="15.75" thickBot="1" x14ac:dyDescent="0.3">
      <c r="A622" s="56">
        <v>0.99999988285745467</v>
      </c>
      <c r="B622" s="44">
        <v>6530</v>
      </c>
      <c r="E622">
        <v>1.171425465477623E-7</v>
      </c>
      <c r="F622" s="34">
        <v>1</v>
      </c>
    </row>
    <row r="623" spans="1:6" x14ac:dyDescent="0.25">
      <c r="A623" s="56">
        <v>1.0000000000000011</v>
      </c>
      <c r="B623" s="46">
        <v>7511</v>
      </c>
      <c r="E623">
        <v>1.171425465477623E-7</v>
      </c>
      <c r="F623" s="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BEST_CLUSTER3_PROF</vt:lpstr>
      <vt:lpstr>BEST_CLUSTER4_PROF</vt:lpstr>
      <vt:lpstr>BEST_CLUSTER5_PROF</vt:lpstr>
      <vt:lpstr>BEST_CLUSTER6_PROF</vt:lpstr>
      <vt:lpstr>BEST_CLUSTER7_PROF</vt:lpstr>
      <vt:lpstr>BEST_CLUSTER8_PROF</vt:lpstr>
      <vt:lpstr>BEST_CLUSTER9_PROF</vt:lpstr>
      <vt:lpstr>RAW_TRAN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jones</dc:creator>
  <cp:lastModifiedBy>nate jones</cp:lastModifiedBy>
  <dcterms:created xsi:type="dcterms:W3CDTF">2021-05-07T09:09:54Z</dcterms:created>
  <dcterms:modified xsi:type="dcterms:W3CDTF">2021-05-07T14:11:06Z</dcterms:modified>
</cp:coreProperties>
</file>