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mothy\Desktop\MATLAB\project\final\"/>
    </mc:Choice>
  </mc:AlternateContent>
  <bookViews>
    <workbookView xWindow="0" yWindow="0" windowWidth="14370" windowHeight="5025" activeTab="4"/>
  </bookViews>
  <sheets>
    <sheet name="Sheet1" sheetId="3" r:id="rId1"/>
    <sheet name="Sheet2" sheetId="5" r:id="rId2"/>
    <sheet name="Sheet3" sheetId="6" r:id="rId3"/>
    <sheet name="Sheet4" sheetId="8" r:id="rId4"/>
    <sheet name="Sheet5" sheetId="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1" i="9" l="1"/>
  <c r="Q171" i="9"/>
  <c r="P171" i="9"/>
  <c r="O171" i="9"/>
  <c r="N171" i="9"/>
  <c r="M171" i="9"/>
  <c r="L171" i="9"/>
  <c r="I171" i="9"/>
  <c r="J170" i="9"/>
  <c r="A170" i="9"/>
  <c r="J169" i="9"/>
  <c r="G169" i="9"/>
  <c r="F169" i="9"/>
  <c r="C169" i="9"/>
  <c r="B169" i="9"/>
  <c r="G168" i="9"/>
  <c r="D168" i="9"/>
  <c r="F168" i="9" s="1"/>
  <c r="C168" i="9"/>
  <c r="J168" i="9" s="1"/>
  <c r="B168" i="9"/>
  <c r="G167" i="9"/>
  <c r="D167" i="9"/>
  <c r="F167" i="9" s="1"/>
  <c r="C167" i="9"/>
  <c r="J167" i="9" s="1"/>
  <c r="B167" i="9"/>
  <c r="G166" i="9"/>
  <c r="D166" i="9"/>
  <c r="F166" i="9" s="1"/>
  <c r="C166" i="9"/>
  <c r="J166" i="9" s="1"/>
  <c r="B166" i="9"/>
  <c r="G165" i="9"/>
  <c r="D165" i="9"/>
  <c r="F165" i="9" s="1"/>
  <c r="C165" i="9"/>
  <c r="J165" i="9" s="1"/>
  <c r="B165" i="9"/>
  <c r="G164" i="9"/>
  <c r="D164" i="9"/>
  <c r="F164" i="9" s="1"/>
  <c r="C164" i="9"/>
  <c r="J164" i="9" s="1"/>
  <c r="B164" i="9"/>
  <c r="G163" i="9"/>
  <c r="D163" i="9"/>
  <c r="F163" i="9" s="1"/>
  <c r="C163" i="9"/>
  <c r="J163" i="9" s="1"/>
  <c r="B163" i="9"/>
  <c r="G162" i="9"/>
  <c r="D162" i="9"/>
  <c r="F162" i="9" s="1"/>
  <c r="C162" i="9"/>
  <c r="J162" i="9" s="1"/>
  <c r="B162" i="9"/>
  <c r="G161" i="9"/>
  <c r="D161" i="9"/>
  <c r="F161" i="9" s="1"/>
  <c r="C161" i="9"/>
  <c r="J161" i="9" s="1"/>
  <c r="B161" i="9"/>
  <c r="G160" i="9"/>
  <c r="D160" i="9"/>
  <c r="F160" i="9" s="1"/>
  <c r="C160" i="9"/>
  <c r="J160" i="9" s="1"/>
  <c r="B160" i="9"/>
  <c r="G159" i="9"/>
  <c r="D159" i="9"/>
  <c r="F159" i="9" s="1"/>
  <c r="C159" i="9"/>
  <c r="J159" i="9" s="1"/>
  <c r="B159" i="9"/>
  <c r="G158" i="9"/>
  <c r="D158" i="9"/>
  <c r="F158" i="9" s="1"/>
  <c r="C158" i="9"/>
  <c r="J158" i="9" s="1"/>
  <c r="B158" i="9"/>
  <c r="G157" i="9"/>
  <c r="D157" i="9"/>
  <c r="F157" i="9" s="1"/>
  <c r="C157" i="9"/>
  <c r="J157" i="9" s="1"/>
  <c r="B157" i="9"/>
  <c r="G156" i="9"/>
  <c r="D156" i="9"/>
  <c r="F156" i="9" s="1"/>
  <c r="C156" i="9"/>
  <c r="J156" i="9" s="1"/>
  <c r="B156" i="9"/>
  <c r="G155" i="9"/>
  <c r="D155" i="9"/>
  <c r="F155" i="9" s="1"/>
  <c r="C155" i="9"/>
  <c r="J155" i="9" s="1"/>
  <c r="B155" i="9"/>
  <c r="G154" i="9"/>
  <c r="D154" i="9"/>
  <c r="F154" i="9" s="1"/>
  <c r="C154" i="9"/>
  <c r="J154" i="9" s="1"/>
  <c r="B154" i="9"/>
  <c r="G153" i="9"/>
  <c r="D153" i="9"/>
  <c r="F153" i="9" s="1"/>
  <c r="C153" i="9"/>
  <c r="J153" i="9" s="1"/>
  <c r="B153" i="9"/>
  <c r="G152" i="9"/>
  <c r="D152" i="9"/>
  <c r="F152" i="9" s="1"/>
  <c r="C152" i="9"/>
  <c r="J152" i="9" s="1"/>
  <c r="B152" i="9"/>
  <c r="G151" i="9"/>
  <c r="D151" i="9"/>
  <c r="F151" i="9" s="1"/>
  <c r="C151" i="9"/>
  <c r="J151" i="9" s="1"/>
  <c r="B151" i="9"/>
  <c r="G150" i="9"/>
  <c r="D150" i="9"/>
  <c r="F150" i="9" s="1"/>
  <c r="C150" i="9"/>
  <c r="J150" i="9" s="1"/>
  <c r="B150" i="9"/>
  <c r="G149" i="9"/>
  <c r="D149" i="9"/>
  <c r="F149" i="9" s="1"/>
  <c r="C149" i="9"/>
  <c r="J149" i="9" s="1"/>
  <c r="B149" i="9"/>
  <c r="G148" i="9"/>
  <c r="D148" i="9"/>
  <c r="F148" i="9" s="1"/>
  <c r="C148" i="9"/>
  <c r="J148" i="9" s="1"/>
  <c r="B148" i="9"/>
  <c r="G147" i="9"/>
  <c r="D147" i="9"/>
  <c r="F147" i="9" s="1"/>
  <c r="C147" i="9"/>
  <c r="J147" i="9" s="1"/>
  <c r="B147" i="9"/>
  <c r="G146" i="9"/>
  <c r="D146" i="9"/>
  <c r="F146" i="9" s="1"/>
  <c r="C146" i="9"/>
  <c r="J146" i="9" s="1"/>
  <c r="B146" i="9"/>
  <c r="G145" i="9"/>
  <c r="D145" i="9"/>
  <c r="F145" i="9" s="1"/>
  <c r="C145" i="9"/>
  <c r="J145" i="9" s="1"/>
  <c r="B145" i="9"/>
  <c r="G144" i="9"/>
  <c r="D144" i="9"/>
  <c r="F144" i="9" s="1"/>
  <c r="C144" i="9"/>
  <c r="J144" i="9" s="1"/>
  <c r="B144" i="9"/>
  <c r="G143" i="9"/>
  <c r="D143" i="9"/>
  <c r="F143" i="9" s="1"/>
  <c r="C143" i="9"/>
  <c r="J143" i="9" s="1"/>
  <c r="B143" i="9"/>
  <c r="G142" i="9"/>
  <c r="D142" i="9"/>
  <c r="F142" i="9" s="1"/>
  <c r="C142" i="9"/>
  <c r="J142" i="9" s="1"/>
  <c r="B142" i="9"/>
  <c r="G141" i="9"/>
  <c r="D141" i="9"/>
  <c r="F141" i="9" s="1"/>
  <c r="C141" i="9"/>
  <c r="J141" i="9" s="1"/>
  <c r="B141" i="9"/>
  <c r="G140" i="9"/>
  <c r="D140" i="9"/>
  <c r="F140" i="9" s="1"/>
  <c r="C140" i="9"/>
  <c r="J140" i="9" s="1"/>
  <c r="B140" i="9"/>
  <c r="G139" i="9"/>
  <c r="D139" i="9"/>
  <c r="F139" i="9" s="1"/>
  <c r="C139" i="9"/>
  <c r="J139" i="9" s="1"/>
  <c r="B139" i="9"/>
  <c r="G138" i="9"/>
  <c r="D138" i="9"/>
  <c r="F138" i="9" s="1"/>
  <c r="C138" i="9"/>
  <c r="J138" i="9" s="1"/>
  <c r="B138" i="9"/>
  <c r="G137" i="9"/>
  <c r="D137" i="9"/>
  <c r="F137" i="9" s="1"/>
  <c r="C137" i="9"/>
  <c r="J137" i="9" s="1"/>
  <c r="B137" i="9"/>
  <c r="G136" i="9"/>
  <c r="D136" i="9"/>
  <c r="F136" i="9" s="1"/>
  <c r="C136" i="9"/>
  <c r="J136" i="9" s="1"/>
  <c r="B136" i="9"/>
  <c r="G135" i="9"/>
  <c r="D135" i="9"/>
  <c r="F135" i="9" s="1"/>
  <c r="C135" i="9"/>
  <c r="J135" i="9" s="1"/>
  <c r="B135" i="9"/>
  <c r="G134" i="9"/>
  <c r="D134" i="9"/>
  <c r="F134" i="9" s="1"/>
  <c r="C134" i="9"/>
  <c r="J134" i="9" s="1"/>
  <c r="B134" i="9"/>
  <c r="G133" i="9"/>
  <c r="D133" i="9"/>
  <c r="F133" i="9" s="1"/>
  <c r="C133" i="9"/>
  <c r="J133" i="9" s="1"/>
  <c r="B133" i="9"/>
  <c r="G132" i="9"/>
  <c r="D132" i="9"/>
  <c r="F132" i="9" s="1"/>
  <c r="C132" i="9"/>
  <c r="J132" i="9" s="1"/>
  <c r="B132" i="9"/>
  <c r="G131" i="9"/>
  <c r="D131" i="9"/>
  <c r="F131" i="9" s="1"/>
  <c r="C131" i="9"/>
  <c r="J131" i="9" s="1"/>
  <c r="B131" i="9"/>
  <c r="G130" i="9"/>
  <c r="D130" i="9"/>
  <c r="F130" i="9" s="1"/>
  <c r="C130" i="9"/>
  <c r="J130" i="9" s="1"/>
  <c r="B130" i="9"/>
  <c r="G129" i="9"/>
  <c r="D129" i="9"/>
  <c r="F129" i="9" s="1"/>
  <c r="C129" i="9"/>
  <c r="J129" i="9" s="1"/>
  <c r="B129" i="9"/>
  <c r="G128" i="9"/>
  <c r="D128" i="9"/>
  <c r="C128" i="9"/>
  <c r="J128" i="9" s="1"/>
  <c r="B128" i="9"/>
  <c r="G127" i="9"/>
  <c r="D127" i="9"/>
  <c r="C127" i="9"/>
  <c r="J127" i="9" s="1"/>
  <c r="B127" i="9"/>
  <c r="G126" i="9"/>
  <c r="D126" i="9"/>
  <c r="C126" i="9"/>
  <c r="J126" i="9" s="1"/>
  <c r="B126" i="9"/>
  <c r="G125" i="9"/>
  <c r="D125" i="9"/>
  <c r="C125" i="9"/>
  <c r="J125" i="9" s="1"/>
  <c r="B125" i="9"/>
  <c r="G124" i="9"/>
  <c r="D124" i="9"/>
  <c r="C124" i="9"/>
  <c r="J124" i="9" s="1"/>
  <c r="B124" i="9"/>
  <c r="G123" i="9"/>
  <c r="D123" i="9"/>
  <c r="C123" i="9"/>
  <c r="J123" i="9" s="1"/>
  <c r="B123" i="9"/>
  <c r="G122" i="9"/>
  <c r="D122" i="9"/>
  <c r="C122" i="9"/>
  <c r="J122" i="9" s="1"/>
  <c r="B122" i="9"/>
  <c r="G121" i="9"/>
  <c r="D121" i="9"/>
  <c r="C121" i="9"/>
  <c r="J121" i="9" s="1"/>
  <c r="B121" i="9"/>
  <c r="G120" i="9"/>
  <c r="D120" i="9"/>
  <c r="C120" i="9"/>
  <c r="J120" i="9" s="1"/>
  <c r="B120" i="9"/>
  <c r="G119" i="9"/>
  <c r="D119" i="9"/>
  <c r="C119" i="9"/>
  <c r="J119" i="9" s="1"/>
  <c r="B119" i="9"/>
  <c r="G118" i="9"/>
  <c r="D118" i="9"/>
  <c r="C118" i="9"/>
  <c r="J118" i="9" s="1"/>
  <c r="B118" i="9"/>
  <c r="G117" i="9"/>
  <c r="D117" i="9"/>
  <c r="C117" i="9"/>
  <c r="J117" i="9" s="1"/>
  <c r="B117" i="9"/>
  <c r="G116" i="9"/>
  <c r="D116" i="9"/>
  <c r="C116" i="9"/>
  <c r="J116" i="9" s="1"/>
  <c r="B116" i="9"/>
  <c r="G115" i="9"/>
  <c r="D115" i="9"/>
  <c r="C115" i="9"/>
  <c r="J115" i="9" s="1"/>
  <c r="B115" i="9"/>
  <c r="G114" i="9"/>
  <c r="D114" i="9"/>
  <c r="C114" i="9"/>
  <c r="J114" i="9" s="1"/>
  <c r="B114" i="9"/>
  <c r="G113" i="9"/>
  <c r="D113" i="9"/>
  <c r="C113" i="9"/>
  <c r="J113" i="9" s="1"/>
  <c r="B113" i="9"/>
  <c r="G112" i="9"/>
  <c r="D112" i="9"/>
  <c r="C112" i="9"/>
  <c r="J112" i="9" s="1"/>
  <c r="B112" i="9"/>
  <c r="G111" i="9"/>
  <c r="D111" i="9"/>
  <c r="C111" i="9"/>
  <c r="J111" i="9" s="1"/>
  <c r="B111" i="9"/>
  <c r="G110" i="9"/>
  <c r="D110" i="9"/>
  <c r="C110" i="9"/>
  <c r="J110" i="9" s="1"/>
  <c r="B110" i="9"/>
  <c r="G109" i="9"/>
  <c r="D109" i="9"/>
  <c r="C109" i="9"/>
  <c r="J109" i="9" s="1"/>
  <c r="B109" i="9"/>
  <c r="G108" i="9"/>
  <c r="D108" i="9"/>
  <c r="C108" i="9"/>
  <c r="J108" i="9" s="1"/>
  <c r="B108" i="9"/>
  <c r="G107" i="9"/>
  <c r="D107" i="9"/>
  <c r="C107" i="9"/>
  <c r="J107" i="9" s="1"/>
  <c r="B107" i="9"/>
  <c r="G106" i="9"/>
  <c r="D106" i="9"/>
  <c r="C106" i="9"/>
  <c r="J106" i="9" s="1"/>
  <c r="B106" i="9"/>
  <c r="G105" i="9"/>
  <c r="D105" i="9"/>
  <c r="C105" i="9"/>
  <c r="J105" i="9" s="1"/>
  <c r="B105" i="9"/>
  <c r="G104" i="9"/>
  <c r="D104" i="9"/>
  <c r="C104" i="9"/>
  <c r="J104" i="9" s="1"/>
  <c r="B104" i="9"/>
  <c r="G103" i="9"/>
  <c r="D103" i="9"/>
  <c r="C103" i="9"/>
  <c r="J103" i="9" s="1"/>
  <c r="B103" i="9"/>
  <c r="G102" i="9"/>
  <c r="D102" i="9"/>
  <c r="C102" i="9"/>
  <c r="J102" i="9" s="1"/>
  <c r="B102" i="9"/>
  <c r="G101" i="9"/>
  <c r="D101" i="9"/>
  <c r="C101" i="9"/>
  <c r="J101" i="9" s="1"/>
  <c r="B101" i="9"/>
  <c r="G100" i="9"/>
  <c r="D100" i="9"/>
  <c r="C100" i="9"/>
  <c r="J100" i="9" s="1"/>
  <c r="B100" i="9"/>
  <c r="G99" i="9"/>
  <c r="D99" i="9"/>
  <c r="C99" i="9"/>
  <c r="J99" i="9" s="1"/>
  <c r="B99" i="9"/>
  <c r="G98" i="9"/>
  <c r="D98" i="9"/>
  <c r="C98" i="9"/>
  <c r="J98" i="9" s="1"/>
  <c r="B98" i="9"/>
  <c r="G97" i="9"/>
  <c r="D97" i="9"/>
  <c r="C97" i="9"/>
  <c r="J97" i="9" s="1"/>
  <c r="B97" i="9"/>
  <c r="G96" i="9"/>
  <c r="D96" i="9"/>
  <c r="C96" i="9"/>
  <c r="J96" i="9" s="1"/>
  <c r="B96" i="9"/>
  <c r="G95" i="9"/>
  <c r="D95" i="9"/>
  <c r="C95" i="9"/>
  <c r="J95" i="9" s="1"/>
  <c r="B95" i="9"/>
  <c r="G94" i="9"/>
  <c r="D94" i="9"/>
  <c r="C94" i="9"/>
  <c r="J94" i="9" s="1"/>
  <c r="B94" i="9"/>
  <c r="G93" i="9"/>
  <c r="D93" i="9"/>
  <c r="C93" i="9"/>
  <c r="J93" i="9" s="1"/>
  <c r="B93" i="9"/>
  <c r="G92" i="9"/>
  <c r="D92" i="9"/>
  <c r="C92" i="9"/>
  <c r="J92" i="9" s="1"/>
  <c r="B92" i="9"/>
  <c r="G91" i="9"/>
  <c r="D91" i="9"/>
  <c r="C91" i="9"/>
  <c r="J91" i="9" s="1"/>
  <c r="B91" i="9"/>
  <c r="G90" i="9"/>
  <c r="D90" i="9"/>
  <c r="C90" i="9"/>
  <c r="J90" i="9" s="1"/>
  <c r="B90" i="9"/>
  <c r="G89" i="9"/>
  <c r="D89" i="9"/>
  <c r="C89" i="9"/>
  <c r="J89" i="9" s="1"/>
  <c r="B89" i="9"/>
  <c r="G88" i="9"/>
  <c r="D88" i="9"/>
  <c r="C88" i="9"/>
  <c r="J88" i="9" s="1"/>
  <c r="B88" i="9"/>
  <c r="G87" i="9"/>
  <c r="D87" i="9"/>
  <c r="C87" i="9"/>
  <c r="J87" i="9" s="1"/>
  <c r="B87" i="9"/>
  <c r="G86" i="9"/>
  <c r="D86" i="9"/>
  <c r="C86" i="9"/>
  <c r="J86" i="9" s="1"/>
  <c r="B86" i="9"/>
  <c r="G85" i="9"/>
  <c r="D85" i="9"/>
  <c r="C85" i="9"/>
  <c r="J85" i="9" s="1"/>
  <c r="B85" i="9"/>
  <c r="G84" i="9"/>
  <c r="D84" i="9"/>
  <c r="C84" i="9"/>
  <c r="J84" i="9" s="1"/>
  <c r="B84" i="9"/>
  <c r="G83" i="9"/>
  <c r="D83" i="9"/>
  <c r="C83" i="9"/>
  <c r="J83" i="9" s="1"/>
  <c r="B83" i="9"/>
  <c r="G82" i="9"/>
  <c r="D82" i="9"/>
  <c r="C82" i="9"/>
  <c r="J82" i="9" s="1"/>
  <c r="B82" i="9"/>
  <c r="G81" i="9"/>
  <c r="D81" i="9"/>
  <c r="C81" i="9"/>
  <c r="J81" i="9" s="1"/>
  <c r="B81" i="9"/>
  <c r="G80" i="9"/>
  <c r="D80" i="9"/>
  <c r="C80" i="9"/>
  <c r="J80" i="9" s="1"/>
  <c r="B80" i="9"/>
  <c r="G79" i="9"/>
  <c r="D79" i="9"/>
  <c r="C79" i="9"/>
  <c r="J79" i="9" s="1"/>
  <c r="B79" i="9"/>
  <c r="G78" i="9"/>
  <c r="D78" i="9"/>
  <c r="C78" i="9"/>
  <c r="J78" i="9" s="1"/>
  <c r="B78" i="9"/>
  <c r="G77" i="9"/>
  <c r="D77" i="9"/>
  <c r="C77" i="9"/>
  <c r="J77" i="9" s="1"/>
  <c r="B77" i="9"/>
  <c r="G76" i="9"/>
  <c r="D76" i="9"/>
  <c r="C76" i="9"/>
  <c r="J76" i="9" s="1"/>
  <c r="B76" i="9"/>
  <c r="G75" i="9"/>
  <c r="D75" i="9"/>
  <c r="C75" i="9"/>
  <c r="J75" i="9" s="1"/>
  <c r="B75" i="9"/>
  <c r="G74" i="9"/>
  <c r="D74" i="9"/>
  <c r="C74" i="9"/>
  <c r="J74" i="9" s="1"/>
  <c r="B74" i="9"/>
  <c r="G73" i="9"/>
  <c r="D73" i="9"/>
  <c r="C73" i="9"/>
  <c r="J73" i="9" s="1"/>
  <c r="B73" i="9"/>
  <c r="G72" i="9"/>
  <c r="D72" i="9"/>
  <c r="C72" i="9"/>
  <c r="J72" i="9" s="1"/>
  <c r="B72" i="9"/>
  <c r="G71" i="9"/>
  <c r="D71" i="9"/>
  <c r="C71" i="9"/>
  <c r="J71" i="9" s="1"/>
  <c r="B71" i="9"/>
  <c r="G70" i="9"/>
  <c r="D70" i="9"/>
  <c r="C70" i="9"/>
  <c r="J70" i="9" s="1"/>
  <c r="B70" i="9"/>
  <c r="G69" i="9"/>
  <c r="D69" i="9"/>
  <c r="C69" i="9"/>
  <c r="J69" i="9" s="1"/>
  <c r="B69" i="9"/>
  <c r="G68" i="9"/>
  <c r="D68" i="9"/>
  <c r="C68" i="9"/>
  <c r="J68" i="9" s="1"/>
  <c r="B68" i="9"/>
  <c r="G67" i="9"/>
  <c r="D67" i="9"/>
  <c r="C67" i="9"/>
  <c r="J67" i="9" s="1"/>
  <c r="B67" i="9"/>
  <c r="G66" i="9"/>
  <c r="D66" i="9"/>
  <c r="C66" i="9"/>
  <c r="J66" i="9" s="1"/>
  <c r="B66" i="9"/>
  <c r="G65" i="9"/>
  <c r="D65" i="9"/>
  <c r="C65" i="9"/>
  <c r="J65" i="9" s="1"/>
  <c r="B65" i="9"/>
  <c r="G64" i="9"/>
  <c r="D64" i="9"/>
  <c r="C64" i="9"/>
  <c r="J64" i="9" s="1"/>
  <c r="B64" i="9"/>
  <c r="G63" i="9"/>
  <c r="D63" i="9"/>
  <c r="C63" i="9"/>
  <c r="J63" i="9" s="1"/>
  <c r="B63" i="9"/>
  <c r="G62" i="9"/>
  <c r="D62" i="9"/>
  <c r="C62" i="9"/>
  <c r="J62" i="9" s="1"/>
  <c r="B62" i="9"/>
  <c r="G61" i="9"/>
  <c r="D61" i="9"/>
  <c r="C61" i="9"/>
  <c r="J61" i="9" s="1"/>
  <c r="B61" i="9"/>
  <c r="G60" i="9"/>
  <c r="D60" i="9"/>
  <c r="C60" i="9"/>
  <c r="J60" i="9" s="1"/>
  <c r="B60" i="9"/>
  <c r="G59" i="9"/>
  <c r="D59" i="9"/>
  <c r="C59" i="9"/>
  <c r="J59" i="9" s="1"/>
  <c r="B59" i="9"/>
  <c r="G58" i="9"/>
  <c r="D58" i="9"/>
  <c r="C58" i="9"/>
  <c r="J58" i="9" s="1"/>
  <c r="B58" i="9"/>
  <c r="G57" i="9"/>
  <c r="D57" i="9"/>
  <c r="C57" i="9"/>
  <c r="J57" i="9" s="1"/>
  <c r="B57" i="9"/>
  <c r="G56" i="9"/>
  <c r="D56" i="9"/>
  <c r="C56" i="9"/>
  <c r="J56" i="9" s="1"/>
  <c r="B56" i="9"/>
  <c r="G55" i="9"/>
  <c r="D55" i="9"/>
  <c r="C55" i="9"/>
  <c r="J55" i="9" s="1"/>
  <c r="B55" i="9"/>
  <c r="G54" i="9"/>
  <c r="D54" i="9"/>
  <c r="C54" i="9"/>
  <c r="J54" i="9" s="1"/>
  <c r="B54" i="9"/>
  <c r="G53" i="9"/>
  <c r="D53" i="9"/>
  <c r="C53" i="9"/>
  <c r="J53" i="9" s="1"/>
  <c r="B53" i="9"/>
  <c r="G52" i="9"/>
  <c r="D52" i="9"/>
  <c r="C52" i="9"/>
  <c r="J52" i="9" s="1"/>
  <c r="B52" i="9"/>
  <c r="G51" i="9"/>
  <c r="D51" i="9"/>
  <c r="C51" i="9"/>
  <c r="J51" i="9" s="1"/>
  <c r="B51" i="9"/>
  <c r="G50" i="9"/>
  <c r="D50" i="9"/>
  <c r="C50" i="9"/>
  <c r="J50" i="9" s="1"/>
  <c r="B50" i="9"/>
  <c r="G49" i="9"/>
  <c r="D49" i="9"/>
  <c r="C49" i="9"/>
  <c r="J49" i="9" s="1"/>
  <c r="B49" i="9"/>
  <c r="G48" i="9"/>
  <c r="D48" i="9"/>
  <c r="C48" i="9"/>
  <c r="J48" i="9" s="1"/>
  <c r="B48" i="9"/>
  <c r="G47" i="9"/>
  <c r="D47" i="9"/>
  <c r="C47" i="9"/>
  <c r="J47" i="9" s="1"/>
  <c r="B47" i="9"/>
  <c r="G46" i="9"/>
  <c r="D46" i="9"/>
  <c r="C46" i="9"/>
  <c r="J46" i="9" s="1"/>
  <c r="B46" i="9"/>
  <c r="G45" i="9"/>
  <c r="D45" i="9"/>
  <c r="C45" i="9"/>
  <c r="J45" i="9" s="1"/>
  <c r="B45" i="9"/>
  <c r="G44" i="9"/>
  <c r="D44" i="9"/>
  <c r="C44" i="9"/>
  <c r="B44" i="9"/>
  <c r="G43" i="9"/>
  <c r="D43" i="9"/>
  <c r="C43" i="9"/>
  <c r="J43" i="9" s="1"/>
  <c r="B43" i="9"/>
  <c r="G42" i="9"/>
  <c r="D42" i="9"/>
  <c r="C42" i="9"/>
  <c r="J42" i="9" s="1"/>
  <c r="B42" i="9"/>
  <c r="G41" i="9"/>
  <c r="D41" i="9"/>
  <c r="C41" i="9"/>
  <c r="J41" i="9" s="1"/>
  <c r="B41" i="9"/>
  <c r="G40" i="9"/>
  <c r="D40" i="9"/>
  <c r="C40" i="9"/>
  <c r="J40" i="9" s="1"/>
  <c r="B40" i="9"/>
  <c r="G39" i="9"/>
  <c r="D39" i="9"/>
  <c r="C39" i="9"/>
  <c r="J39" i="9" s="1"/>
  <c r="B39" i="9"/>
  <c r="G38" i="9"/>
  <c r="D38" i="9"/>
  <c r="C38" i="9"/>
  <c r="J38" i="9" s="1"/>
  <c r="B38" i="9"/>
  <c r="G37" i="9"/>
  <c r="D37" i="9"/>
  <c r="C37" i="9"/>
  <c r="J37" i="9" s="1"/>
  <c r="B37" i="9"/>
  <c r="G36" i="9"/>
  <c r="D36" i="9"/>
  <c r="C36" i="9"/>
  <c r="J36" i="9" s="1"/>
  <c r="B36" i="9"/>
  <c r="G35" i="9"/>
  <c r="D35" i="9"/>
  <c r="C35" i="9"/>
  <c r="J35" i="9" s="1"/>
  <c r="B35" i="9"/>
  <c r="G34" i="9"/>
  <c r="D34" i="9"/>
  <c r="C34" i="9"/>
  <c r="J34" i="9" s="1"/>
  <c r="B34" i="9"/>
  <c r="G33" i="9"/>
  <c r="D33" i="9"/>
  <c r="C33" i="9"/>
  <c r="J33" i="9" s="1"/>
  <c r="B33" i="9"/>
  <c r="G32" i="9"/>
  <c r="D32" i="9"/>
  <c r="C32" i="9"/>
  <c r="J32" i="9" s="1"/>
  <c r="B32" i="9"/>
  <c r="G31" i="9"/>
  <c r="D31" i="9"/>
  <c r="C31" i="9"/>
  <c r="J31" i="9" s="1"/>
  <c r="B31" i="9"/>
  <c r="G30" i="9"/>
  <c r="D30" i="9"/>
  <c r="C30" i="9"/>
  <c r="J30" i="9" s="1"/>
  <c r="B30" i="9"/>
  <c r="G29" i="9"/>
  <c r="D29" i="9"/>
  <c r="C29" i="9"/>
  <c r="J29" i="9" s="1"/>
  <c r="B29" i="9"/>
  <c r="G28" i="9"/>
  <c r="D28" i="9"/>
  <c r="C28" i="9"/>
  <c r="J28" i="9" s="1"/>
  <c r="B28" i="9"/>
  <c r="G27" i="9"/>
  <c r="D27" i="9"/>
  <c r="C27" i="9"/>
  <c r="J27" i="9" s="1"/>
  <c r="B27" i="9"/>
  <c r="G26" i="9"/>
  <c r="D26" i="9"/>
  <c r="C26" i="9"/>
  <c r="J26" i="9" s="1"/>
  <c r="B26" i="9"/>
  <c r="G25" i="9"/>
  <c r="D25" i="9"/>
  <c r="C25" i="9"/>
  <c r="J25" i="9" s="1"/>
  <c r="B25" i="9"/>
  <c r="G24" i="9"/>
  <c r="D24" i="9"/>
  <c r="C24" i="9"/>
  <c r="J24" i="9" s="1"/>
  <c r="B24" i="9"/>
  <c r="G23" i="9"/>
  <c r="D23" i="9"/>
  <c r="C23" i="9"/>
  <c r="J23" i="9" s="1"/>
  <c r="B23" i="9"/>
  <c r="G22" i="9"/>
  <c r="D22" i="9"/>
  <c r="C22" i="9"/>
  <c r="J22" i="9" s="1"/>
  <c r="B22" i="9"/>
  <c r="G21" i="9"/>
  <c r="D21" i="9"/>
  <c r="C21" i="9"/>
  <c r="J21" i="9" s="1"/>
  <c r="B21" i="9"/>
  <c r="G20" i="9"/>
  <c r="D20" i="9"/>
  <c r="C20" i="9"/>
  <c r="J20" i="9" s="1"/>
  <c r="B20" i="9"/>
  <c r="G19" i="9"/>
  <c r="D19" i="9"/>
  <c r="C19" i="9"/>
  <c r="J19" i="9" s="1"/>
  <c r="B19" i="9"/>
  <c r="G18" i="9"/>
  <c r="D18" i="9"/>
  <c r="C18" i="9"/>
  <c r="J18" i="9" s="1"/>
  <c r="B18" i="9"/>
  <c r="G17" i="9"/>
  <c r="D17" i="9"/>
  <c r="C17" i="9"/>
  <c r="J17" i="9" s="1"/>
  <c r="B17" i="9"/>
  <c r="G16" i="9"/>
  <c r="D16" i="9"/>
  <c r="C16" i="9"/>
  <c r="J16" i="9" s="1"/>
  <c r="B16" i="9"/>
  <c r="G15" i="9"/>
  <c r="D15" i="9"/>
  <c r="C15" i="9"/>
  <c r="J15" i="9" s="1"/>
  <c r="B15" i="9"/>
  <c r="G14" i="9"/>
  <c r="D14" i="9"/>
  <c r="C14" i="9"/>
  <c r="J14" i="9" s="1"/>
  <c r="B14" i="9"/>
  <c r="G13" i="9"/>
  <c r="D13" i="9"/>
  <c r="C13" i="9"/>
  <c r="J13" i="9" s="1"/>
  <c r="B13" i="9"/>
  <c r="G12" i="9"/>
  <c r="D12" i="9"/>
  <c r="C12" i="9"/>
  <c r="J12" i="9" s="1"/>
  <c r="B12" i="9"/>
  <c r="G11" i="9"/>
  <c r="D11" i="9"/>
  <c r="C11" i="9"/>
  <c r="J11" i="9" s="1"/>
  <c r="B11" i="9"/>
  <c r="G10" i="9"/>
  <c r="D10" i="9"/>
  <c r="C10" i="9"/>
  <c r="J10" i="9" s="1"/>
  <c r="B10" i="9"/>
  <c r="G9" i="9"/>
  <c r="D9" i="9"/>
  <c r="C9" i="9"/>
  <c r="J9" i="9" s="1"/>
  <c r="B9" i="9"/>
  <c r="G8" i="9"/>
  <c r="D8" i="9"/>
  <c r="C8" i="9"/>
  <c r="J8" i="9" s="1"/>
  <c r="B8" i="9"/>
  <c r="G7" i="9"/>
  <c r="D7" i="9"/>
  <c r="C7" i="9"/>
  <c r="J7" i="9" s="1"/>
  <c r="B7" i="9"/>
  <c r="G6" i="9"/>
  <c r="D6" i="9"/>
  <c r="C6" i="9"/>
  <c r="J6" i="9" s="1"/>
  <c r="B6" i="9"/>
  <c r="G5" i="9"/>
  <c r="D5" i="9"/>
  <c r="C5" i="9"/>
  <c r="J5" i="9" s="1"/>
  <c r="B5" i="9"/>
  <c r="G4" i="9"/>
  <c r="D4" i="9"/>
  <c r="C4" i="9"/>
  <c r="J4" i="9" s="1"/>
  <c r="B4" i="9"/>
  <c r="G3" i="9"/>
  <c r="D3" i="9"/>
  <c r="C3" i="9"/>
  <c r="J3" i="9" s="1"/>
  <c r="B3" i="9"/>
  <c r="G2" i="9"/>
  <c r="D2" i="9"/>
  <c r="C2" i="9"/>
  <c r="C171" i="9" s="1"/>
  <c r="J171" i="9" s="1"/>
  <c r="B2" i="9"/>
  <c r="Q171" i="8"/>
  <c r="P171" i="8"/>
  <c r="O171" i="8"/>
  <c r="N171" i="8"/>
  <c r="M171" i="8"/>
  <c r="L171" i="8"/>
  <c r="I171" i="8"/>
  <c r="J170" i="8"/>
  <c r="A170" i="8"/>
  <c r="J169" i="8"/>
  <c r="G169" i="8"/>
  <c r="F169" i="8"/>
  <c r="C169" i="8"/>
  <c r="B169" i="8"/>
  <c r="G168" i="8"/>
  <c r="D168" i="8"/>
  <c r="F168" i="8" s="1"/>
  <c r="C168" i="8"/>
  <c r="J168" i="8" s="1"/>
  <c r="B168" i="8"/>
  <c r="G167" i="8"/>
  <c r="D167" i="8"/>
  <c r="F167" i="8" s="1"/>
  <c r="C167" i="8"/>
  <c r="J167" i="8" s="1"/>
  <c r="B167" i="8"/>
  <c r="G166" i="8"/>
  <c r="D166" i="8"/>
  <c r="F166" i="8" s="1"/>
  <c r="C166" i="8"/>
  <c r="J166" i="8" s="1"/>
  <c r="B166" i="8"/>
  <c r="G165" i="8"/>
  <c r="D165" i="8"/>
  <c r="F165" i="8" s="1"/>
  <c r="C165" i="8"/>
  <c r="J165" i="8" s="1"/>
  <c r="B165" i="8"/>
  <c r="G164" i="8"/>
  <c r="D164" i="8"/>
  <c r="F164" i="8" s="1"/>
  <c r="C164" i="8"/>
  <c r="J164" i="8" s="1"/>
  <c r="B164" i="8"/>
  <c r="G163" i="8"/>
  <c r="D163" i="8"/>
  <c r="F163" i="8" s="1"/>
  <c r="C163" i="8"/>
  <c r="J163" i="8" s="1"/>
  <c r="B163" i="8"/>
  <c r="G162" i="8"/>
  <c r="D162" i="8"/>
  <c r="F162" i="8" s="1"/>
  <c r="C162" i="8"/>
  <c r="J162" i="8" s="1"/>
  <c r="B162" i="8"/>
  <c r="G161" i="8"/>
  <c r="D161" i="8"/>
  <c r="F161" i="8" s="1"/>
  <c r="C161" i="8"/>
  <c r="J161" i="8" s="1"/>
  <c r="B161" i="8"/>
  <c r="G160" i="8"/>
  <c r="D160" i="8"/>
  <c r="F160" i="8" s="1"/>
  <c r="C160" i="8"/>
  <c r="J160" i="8" s="1"/>
  <c r="B160" i="8"/>
  <c r="G159" i="8"/>
  <c r="D159" i="8"/>
  <c r="F159" i="8" s="1"/>
  <c r="C159" i="8"/>
  <c r="J159" i="8" s="1"/>
  <c r="B159" i="8"/>
  <c r="G158" i="8"/>
  <c r="D158" i="8"/>
  <c r="F158" i="8" s="1"/>
  <c r="C158" i="8"/>
  <c r="J158" i="8" s="1"/>
  <c r="B158" i="8"/>
  <c r="G157" i="8"/>
  <c r="D157" i="8"/>
  <c r="F157" i="8" s="1"/>
  <c r="C157" i="8"/>
  <c r="J157" i="8" s="1"/>
  <c r="B157" i="8"/>
  <c r="G156" i="8"/>
  <c r="D156" i="8"/>
  <c r="F156" i="8" s="1"/>
  <c r="C156" i="8"/>
  <c r="J156" i="8" s="1"/>
  <c r="B156" i="8"/>
  <c r="G155" i="8"/>
  <c r="D155" i="8"/>
  <c r="F155" i="8" s="1"/>
  <c r="C155" i="8"/>
  <c r="J155" i="8" s="1"/>
  <c r="B155" i="8"/>
  <c r="G154" i="8"/>
  <c r="D154" i="8"/>
  <c r="F154" i="8" s="1"/>
  <c r="C154" i="8"/>
  <c r="J154" i="8" s="1"/>
  <c r="B154" i="8"/>
  <c r="G153" i="8"/>
  <c r="D153" i="8"/>
  <c r="F153" i="8" s="1"/>
  <c r="C153" i="8"/>
  <c r="J153" i="8" s="1"/>
  <c r="B153" i="8"/>
  <c r="G152" i="8"/>
  <c r="D152" i="8"/>
  <c r="F152" i="8" s="1"/>
  <c r="C152" i="8"/>
  <c r="J152" i="8" s="1"/>
  <c r="B152" i="8"/>
  <c r="G151" i="8"/>
  <c r="D151" i="8"/>
  <c r="F151" i="8" s="1"/>
  <c r="C151" i="8"/>
  <c r="J151" i="8" s="1"/>
  <c r="B151" i="8"/>
  <c r="G150" i="8"/>
  <c r="D150" i="8"/>
  <c r="F150" i="8" s="1"/>
  <c r="C150" i="8"/>
  <c r="J150" i="8" s="1"/>
  <c r="B150" i="8"/>
  <c r="G149" i="8"/>
  <c r="D149" i="8"/>
  <c r="F149" i="8" s="1"/>
  <c r="C149" i="8"/>
  <c r="J149" i="8" s="1"/>
  <c r="B149" i="8"/>
  <c r="G148" i="8"/>
  <c r="D148" i="8"/>
  <c r="F148" i="8" s="1"/>
  <c r="C148" i="8"/>
  <c r="J148" i="8" s="1"/>
  <c r="B148" i="8"/>
  <c r="G147" i="8"/>
  <c r="D147" i="8"/>
  <c r="F147" i="8" s="1"/>
  <c r="C147" i="8"/>
  <c r="J147" i="8" s="1"/>
  <c r="B147" i="8"/>
  <c r="G146" i="8"/>
  <c r="D146" i="8"/>
  <c r="F146" i="8" s="1"/>
  <c r="C146" i="8"/>
  <c r="J146" i="8" s="1"/>
  <c r="B146" i="8"/>
  <c r="G145" i="8"/>
  <c r="D145" i="8"/>
  <c r="F145" i="8" s="1"/>
  <c r="C145" i="8"/>
  <c r="J145" i="8" s="1"/>
  <c r="B145" i="8"/>
  <c r="G144" i="8"/>
  <c r="D144" i="8"/>
  <c r="F144" i="8" s="1"/>
  <c r="C144" i="8"/>
  <c r="J144" i="8" s="1"/>
  <c r="B144" i="8"/>
  <c r="G143" i="8"/>
  <c r="D143" i="8"/>
  <c r="F143" i="8" s="1"/>
  <c r="C143" i="8"/>
  <c r="J143" i="8" s="1"/>
  <c r="B143" i="8"/>
  <c r="G142" i="8"/>
  <c r="D142" i="8"/>
  <c r="F142" i="8" s="1"/>
  <c r="C142" i="8"/>
  <c r="J142" i="8" s="1"/>
  <c r="B142" i="8"/>
  <c r="G141" i="8"/>
  <c r="D141" i="8"/>
  <c r="F141" i="8" s="1"/>
  <c r="C141" i="8"/>
  <c r="J141" i="8" s="1"/>
  <c r="B141" i="8"/>
  <c r="G140" i="8"/>
  <c r="D140" i="8"/>
  <c r="F140" i="8" s="1"/>
  <c r="C140" i="8"/>
  <c r="J140" i="8" s="1"/>
  <c r="B140" i="8"/>
  <c r="G139" i="8"/>
  <c r="D139" i="8"/>
  <c r="F139" i="8" s="1"/>
  <c r="C139" i="8"/>
  <c r="J139" i="8" s="1"/>
  <c r="B139" i="8"/>
  <c r="G138" i="8"/>
  <c r="D138" i="8"/>
  <c r="F138" i="8" s="1"/>
  <c r="C138" i="8"/>
  <c r="J138" i="8" s="1"/>
  <c r="B138" i="8"/>
  <c r="G137" i="8"/>
  <c r="D137" i="8"/>
  <c r="F137" i="8" s="1"/>
  <c r="C137" i="8"/>
  <c r="J137" i="8" s="1"/>
  <c r="B137" i="8"/>
  <c r="G136" i="8"/>
  <c r="D136" i="8"/>
  <c r="F136" i="8" s="1"/>
  <c r="C136" i="8"/>
  <c r="J136" i="8" s="1"/>
  <c r="B136" i="8"/>
  <c r="G135" i="8"/>
  <c r="D135" i="8"/>
  <c r="F135" i="8" s="1"/>
  <c r="C135" i="8"/>
  <c r="J135" i="8" s="1"/>
  <c r="B135" i="8"/>
  <c r="G134" i="8"/>
  <c r="D134" i="8"/>
  <c r="F134" i="8" s="1"/>
  <c r="C134" i="8"/>
  <c r="J134" i="8" s="1"/>
  <c r="B134" i="8"/>
  <c r="G133" i="8"/>
  <c r="D133" i="8"/>
  <c r="F133" i="8" s="1"/>
  <c r="C133" i="8"/>
  <c r="J133" i="8" s="1"/>
  <c r="B133" i="8"/>
  <c r="G132" i="8"/>
  <c r="D132" i="8"/>
  <c r="F132" i="8" s="1"/>
  <c r="C132" i="8"/>
  <c r="J132" i="8" s="1"/>
  <c r="B132" i="8"/>
  <c r="G131" i="8"/>
  <c r="D131" i="8"/>
  <c r="F131" i="8" s="1"/>
  <c r="C131" i="8"/>
  <c r="J131" i="8" s="1"/>
  <c r="B131" i="8"/>
  <c r="G130" i="8"/>
  <c r="D130" i="8"/>
  <c r="F130" i="8" s="1"/>
  <c r="C130" i="8"/>
  <c r="J130" i="8" s="1"/>
  <c r="B130" i="8"/>
  <c r="G129" i="8"/>
  <c r="D129" i="8"/>
  <c r="F129" i="8" s="1"/>
  <c r="C129" i="8"/>
  <c r="J129" i="8" s="1"/>
  <c r="B129" i="8"/>
  <c r="G128" i="8"/>
  <c r="D128" i="8"/>
  <c r="F128" i="8" s="1"/>
  <c r="C128" i="8"/>
  <c r="J128" i="8" s="1"/>
  <c r="B128" i="8"/>
  <c r="G127" i="8"/>
  <c r="D127" i="8"/>
  <c r="F127" i="8" s="1"/>
  <c r="C127" i="8"/>
  <c r="J127" i="8" s="1"/>
  <c r="B127" i="8"/>
  <c r="G126" i="8"/>
  <c r="D126" i="8"/>
  <c r="F126" i="8" s="1"/>
  <c r="C126" i="8"/>
  <c r="J126" i="8" s="1"/>
  <c r="B126" i="8"/>
  <c r="G125" i="8"/>
  <c r="D125" i="8"/>
  <c r="F125" i="8" s="1"/>
  <c r="C125" i="8"/>
  <c r="J125" i="8" s="1"/>
  <c r="B125" i="8"/>
  <c r="G124" i="8"/>
  <c r="D124" i="8"/>
  <c r="F124" i="8" s="1"/>
  <c r="C124" i="8"/>
  <c r="J124" i="8" s="1"/>
  <c r="B124" i="8"/>
  <c r="G123" i="8"/>
  <c r="D123" i="8"/>
  <c r="F123" i="8" s="1"/>
  <c r="C123" i="8"/>
  <c r="J123" i="8" s="1"/>
  <c r="B123" i="8"/>
  <c r="G122" i="8"/>
  <c r="D122" i="8"/>
  <c r="F122" i="8" s="1"/>
  <c r="C122" i="8"/>
  <c r="J122" i="8" s="1"/>
  <c r="B122" i="8"/>
  <c r="G121" i="8"/>
  <c r="D121" i="8"/>
  <c r="F121" i="8" s="1"/>
  <c r="C121" i="8"/>
  <c r="J121" i="8" s="1"/>
  <c r="B121" i="8"/>
  <c r="G120" i="8"/>
  <c r="D120" i="8"/>
  <c r="F120" i="8" s="1"/>
  <c r="C120" i="8"/>
  <c r="J120" i="8" s="1"/>
  <c r="B120" i="8"/>
  <c r="G119" i="8"/>
  <c r="D119" i="8"/>
  <c r="F119" i="8" s="1"/>
  <c r="C119" i="8"/>
  <c r="J119" i="8" s="1"/>
  <c r="B119" i="8"/>
  <c r="G118" i="8"/>
  <c r="D118" i="8"/>
  <c r="F118" i="8" s="1"/>
  <c r="C118" i="8"/>
  <c r="J118" i="8" s="1"/>
  <c r="B118" i="8"/>
  <c r="G117" i="8"/>
  <c r="D117" i="8"/>
  <c r="F117" i="8" s="1"/>
  <c r="C117" i="8"/>
  <c r="J117" i="8" s="1"/>
  <c r="B117" i="8"/>
  <c r="G116" i="8"/>
  <c r="D116" i="8"/>
  <c r="F116" i="8" s="1"/>
  <c r="C116" i="8"/>
  <c r="J116" i="8" s="1"/>
  <c r="B116" i="8"/>
  <c r="G115" i="8"/>
  <c r="D115" i="8"/>
  <c r="F115" i="8" s="1"/>
  <c r="C115" i="8"/>
  <c r="J115" i="8" s="1"/>
  <c r="B115" i="8"/>
  <c r="G114" i="8"/>
  <c r="D114" i="8"/>
  <c r="F114" i="8" s="1"/>
  <c r="C114" i="8"/>
  <c r="J114" i="8" s="1"/>
  <c r="B114" i="8"/>
  <c r="G113" i="8"/>
  <c r="D113" i="8"/>
  <c r="F113" i="8" s="1"/>
  <c r="C113" i="8"/>
  <c r="J113" i="8" s="1"/>
  <c r="B113" i="8"/>
  <c r="G112" i="8"/>
  <c r="D112" i="8"/>
  <c r="F112" i="8" s="1"/>
  <c r="C112" i="8"/>
  <c r="J112" i="8" s="1"/>
  <c r="B112" i="8"/>
  <c r="G111" i="8"/>
  <c r="D111" i="8"/>
  <c r="F111" i="8" s="1"/>
  <c r="C111" i="8"/>
  <c r="J111" i="8" s="1"/>
  <c r="B111" i="8"/>
  <c r="G110" i="8"/>
  <c r="D110" i="8"/>
  <c r="F110" i="8" s="1"/>
  <c r="C110" i="8"/>
  <c r="J110" i="8" s="1"/>
  <c r="B110" i="8"/>
  <c r="G109" i="8"/>
  <c r="D109" i="8"/>
  <c r="F109" i="8" s="1"/>
  <c r="C109" i="8"/>
  <c r="J109" i="8" s="1"/>
  <c r="B109" i="8"/>
  <c r="G108" i="8"/>
  <c r="D108" i="8"/>
  <c r="F108" i="8" s="1"/>
  <c r="C108" i="8"/>
  <c r="J108" i="8" s="1"/>
  <c r="B108" i="8"/>
  <c r="G107" i="8"/>
  <c r="D107" i="8"/>
  <c r="F107" i="8" s="1"/>
  <c r="C107" i="8"/>
  <c r="J107" i="8" s="1"/>
  <c r="B107" i="8"/>
  <c r="G106" i="8"/>
  <c r="D106" i="8"/>
  <c r="F106" i="8" s="1"/>
  <c r="C106" i="8"/>
  <c r="J106" i="8" s="1"/>
  <c r="B106" i="8"/>
  <c r="G105" i="8"/>
  <c r="D105" i="8"/>
  <c r="F105" i="8" s="1"/>
  <c r="C105" i="8"/>
  <c r="J105" i="8" s="1"/>
  <c r="B105" i="8"/>
  <c r="G104" i="8"/>
  <c r="D104" i="8"/>
  <c r="F104" i="8" s="1"/>
  <c r="C104" i="8"/>
  <c r="J104" i="8" s="1"/>
  <c r="B104" i="8"/>
  <c r="G103" i="8"/>
  <c r="D103" i="8"/>
  <c r="F103" i="8" s="1"/>
  <c r="C103" i="8"/>
  <c r="J103" i="8" s="1"/>
  <c r="B103" i="8"/>
  <c r="G102" i="8"/>
  <c r="D102" i="8"/>
  <c r="F102" i="8" s="1"/>
  <c r="C102" i="8"/>
  <c r="J102" i="8" s="1"/>
  <c r="B102" i="8"/>
  <c r="G101" i="8"/>
  <c r="D101" i="8"/>
  <c r="F101" i="8" s="1"/>
  <c r="C101" i="8"/>
  <c r="J101" i="8" s="1"/>
  <c r="B101" i="8"/>
  <c r="G100" i="8"/>
  <c r="D100" i="8"/>
  <c r="F100" i="8" s="1"/>
  <c r="C100" i="8"/>
  <c r="J100" i="8" s="1"/>
  <c r="B100" i="8"/>
  <c r="G99" i="8"/>
  <c r="D99" i="8"/>
  <c r="F99" i="8" s="1"/>
  <c r="C99" i="8"/>
  <c r="J99" i="8" s="1"/>
  <c r="B99" i="8"/>
  <c r="G98" i="8"/>
  <c r="D98" i="8"/>
  <c r="F98" i="8" s="1"/>
  <c r="C98" i="8"/>
  <c r="J98" i="8" s="1"/>
  <c r="B98" i="8"/>
  <c r="G97" i="8"/>
  <c r="D97" i="8"/>
  <c r="F97" i="8" s="1"/>
  <c r="C97" i="8"/>
  <c r="J97" i="8" s="1"/>
  <c r="B97" i="8"/>
  <c r="G96" i="8"/>
  <c r="D96" i="8"/>
  <c r="F96" i="8" s="1"/>
  <c r="C96" i="8"/>
  <c r="J96" i="8" s="1"/>
  <c r="B96" i="8"/>
  <c r="G95" i="8"/>
  <c r="D95" i="8"/>
  <c r="F95" i="8" s="1"/>
  <c r="C95" i="8"/>
  <c r="J95" i="8" s="1"/>
  <c r="B95" i="8"/>
  <c r="G94" i="8"/>
  <c r="D94" i="8"/>
  <c r="F94" i="8" s="1"/>
  <c r="C94" i="8"/>
  <c r="J94" i="8" s="1"/>
  <c r="B94" i="8"/>
  <c r="G93" i="8"/>
  <c r="D93" i="8"/>
  <c r="F93" i="8" s="1"/>
  <c r="C93" i="8"/>
  <c r="J93" i="8" s="1"/>
  <c r="B93" i="8"/>
  <c r="G92" i="8"/>
  <c r="D92" i="8"/>
  <c r="F92" i="8" s="1"/>
  <c r="C92" i="8"/>
  <c r="J92" i="8" s="1"/>
  <c r="B92" i="8"/>
  <c r="G91" i="8"/>
  <c r="D91" i="8"/>
  <c r="F91" i="8" s="1"/>
  <c r="C91" i="8"/>
  <c r="J91" i="8" s="1"/>
  <c r="B91" i="8"/>
  <c r="G90" i="8"/>
  <c r="D90" i="8"/>
  <c r="F90" i="8" s="1"/>
  <c r="C90" i="8"/>
  <c r="J90" i="8" s="1"/>
  <c r="B90" i="8"/>
  <c r="G89" i="8"/>
  <c r="D89" i="8"/>
  <c r="F89" i="8" s="1"/>
  <c r="C89" i="8"/>
  <c r="J89" i="8" s="1"/>
  <c r="B89" i="8"/>
  <c r="G88" i="8"/>
  <c r="D88" i="8"/>
  <c r="F88" i="8" s="1"/>
  <c r="C88" i="8"/>
  <c r="J88" i="8" s="1"/>
  <c r="B88" i="8"/>
  <c r="G87" i="8"/>
  <c r="D87" i="8"/>
  <c r="C87" i="8"/>
  <c r="J87" i="8" s="1"/>
  <c r="B87" i="8"/>
  <c r="G86" i="8"/>
  <c r="D86" i="8"/>
  <c r="C86" i="8"/>
  <c r="J86" i="8" s="1"/>
  <c r="B86" i="8"/>
  <c r="G85" i="8"/>
  <c r="D85" i="8"/>
  <c r="C85" i="8"/>
  <c r="J85" i="8" s="1"/>
  <c r="B85" i="8"/>
  <c r="G84" i="8"/>
  <c r="D84" i="8"/>
  <c r="C84" i="8"/>
  <c r="J84" i="8" s="1"/>
  <c r="B84" i="8"/>
  <c r="G83" i="8"/>
  <c r="D83" i="8"/>
  <c r="C83" i="8"/>
  <c r="J83" i="8" s="1"/>
  <c r="B83" i="8"/>
  <c r="G82" i="8"/>
  <c r="D82" i="8"/>
  <c r="C82" i="8"/>
  <c r="J82" i="8" s="1"/>
  <c r="B82" i="8"/>
  <c r="G81" i="8"/>
  <c r="D81" i="8"/>
  <c r="F81" i="8" s="1"/>
  <c r="C81" i="8"/>
  <c r="J81" i="8" s="1"/>
  <c r="B81" i="8"/>
  <c r="G80" i="8"/>
  <c r="D80" i="8"/>
  <c r="F80" i="8" s="1"/>
  <c r="C80" i="8"/>
  <c r="J80" i="8" s="1"/>
  <c r="B80" i="8"/>
  <c r="G79" i="8"/>
  <c r="D79" i="8"/>
  <c r="C79" i="8"/>
  <c r="J79" i="8" s="1"/>
  <c r="B79" i="8"/>
  <c r="G78" i="8"/>
  <c r="D78" i="8"/>
  <c r="C78" i="8"/>
  <c r="J78" i="8" s="1"/>
  <c r="B78" i="8"/>
  <c r="G77" i="8"/>
  <c r="D77" i="8"/>
  <c r="C77" i="8"/>
  <c r="J77" i="8" s="1"/>
  <c r="B77" i="8"/>
  <c r="G76" i="8"/>
  <c r="D76" i="8"/>
  <c r="C76" i="8"/>
  <c r="J76" i="8" s="1"/>
  <c r="B76" i="8"/>
  <c r="G75" i="8"/>
  <c r="D75" i="8"/>
  <c r="C75" i="8"/>
  <c r="J75" i="8" s="1"/>
  <c r="B75" i="8"/>
  <c r="G74" i="8"/>
  <c r="D74" i="8"/>
  <c r="C74" i="8"/>
  <c r="J74" i="8" s="1"/>
  <c r="B74" i="8"/>
  <c r="G73" i="8"/>
  <c r="D73" i="8"/>
  <c r="C73" i="8"/>
  <c r="J73" i="8" s="1"/>
  <c r="B73" i="8"/>
  <c r="G72" i="8"/>
  <c r="D72" i="8"/>
  <c r="C72" i="8"/>
  <c r="J72" i="8" s="1"/>
  <c r="B72" i="8"/>
  <c r="G71" i="8"/>
  <c r="D71" i="8"/>
  <c r="C71" i="8"/>
  <c r="J71" i="8" s="1"/>
  <c r="B71" i="8"/>
  <c r="G70" i="8"/>
  <c r="D70" i="8"/>
  <c r="C70" i="8"/>
  <c r="J70" i="8" s="1"/>
  <c r="B70" i="8"/>
  <c r="G69" i="8"/>
  <c r="D69" i="8"/>
  <c r="C69" i="8"/>
  <c r="J69" i="8" s="1"/>
  <c r="B69" i="8"/>
  <c r="G68" i="8"/>
  <c r="D68" i="8"/>
  <c r="C68" i="8"/>
  <c r="J68" i="8" s="1"/>
  <c r="B68" i="8"/>
  <c r="G67" i="8"/>
  <c r="D67" i="8"/>
  <c r="C67" i="8"/>
  <c r="J67" i="8" s="1"/>
  <c r="B67" i="8"/>
  <c r="G66" i="8"/>
  <c r="D66" i="8"/>
  <c r="C66" i="8"/>
  <c r="J66" i="8" s="1"/>
  <c r="B66" i="8"/>
  <c r="G65" i="8"/>
  <c r="D65" i="8"/>
  <c r="C65" i="8"/>
  <c r="J65" i="8" s="1"/>
  <c r="B65" i="8"/>
  <c r="G64" i="8"/>
  <c r="D64" i="8"/>
  <c r="C64" i="8"/>
  <c r="J64" i="8" s="1"/>
  <c r="B64" i="8"/>
  <c r="G63" i="8"/>
  <c r="D63" i="8"/>
  <c r="C63" i="8"/>
  <c r="J63" i="8" s="1"/>
  <c r="B63" i="8"/>
  <c r="G62" i="8"/>
  <c r="D62" i="8"/>
  <c r="C62" i="8"/>
  <c r="J62" i="8" s="1"/>
  <c r="B62" i="8"/>
  <c r="G61" i="8"/>
  <c r="D61" i="8"/>
  <c r="C61" i="8"/>
  <c r="J61" i="8" s="1"/>
  <c r="B61" i="8"/>
  <c r="G60" i="8"/>
  <c r="D60" i="8"/>
  <c r="C60" i="8"/>
  <c r="J60" i="8" s="1"/>
  <c r="B60" i="8"/>
  <c r="G59" i="8"/>
  <c r="D59" i="8"/>
  <c r="C59" i="8"/>
  <c r="J59" i="8" s="1"/>
  <c r="B59" i="8"/>
  <c r="G58" i="8"/>
  <c r="D58" i="8"/>
  <c r="C58" i="8"/>
  <c r="J58" i="8" s="1"/>
  <c r="B58" i="8"/>
  <c r="G57" i="8"/>
  <c r="D57" i="8"/>
  <c r="C57" i="8"/>
  <c r="J57" i="8" s="1"/>
  <c r="B57" i="8"/>
  <c r="G56" i="8"/>
  <c r="D56" i="8"/>
  <c r="C56" i="8"/>
  <c r="J56" i="8" s="1"/>
  <c r="B56" i="8"/>
  <c r="G55" i="8"/>
  <c r="D55" i="8"/>
  <c r="C55" i="8"/>
  <c r="J55" i="8" s="1"/>
  <c r="B55" i="8"/>
  <c r="G54" i="8"/>
  <c r="D54" i="8"/>
  <c r="C54" i="8"/>
  <c r="J54" i="8" s="1"/>
  <c r="B54" i="8"/>
  <c r="G53" i="8"/>
  <c r="D53" i="8"/>
  <c r="C53" i="8"/>
  <c r="J53" i="8" s="1"/>
  <c r="B53" i="8"/>
  <c r="G52" i="8"/>
  <c r="D52" i="8"/>
  <c r="C52" i="8"/>
  <c r="J52" i="8" s="1"/>
  <c r="B52" i="8"/>
  <c r="G51" i="8"/>
  <c r="D51" i="8"/>
  <c r="C51" i="8"/>
  <c r="J51" i="8" s="1"/>
  <c r="B51" i="8"/>
  <c r="G50" i="8"/>
  <c r="D50" i="8"/>
  <c r="C50" i="8"/>
  <c r="J50" i="8" s="1"/>
  <c r="B50" i="8"/>
  <c r="G49" i="8"/>
  <c r="D49" i="8"/>
  <c r="C49" i="8"/>
  <c r="J49" i="8" s="1"/>
  <c r="B49" i="8"/>
  <c r="G48" i="8"/>
  <c r="D48" i="8"/>
  <c r="C48" i="8"/>
  <c r="J48" i="8" s="1"/>
  <c r="B48" i="8"/>
  <c r="G47" i="8"/>
  <c r="D47" i="8"/>
  <c r="C47" i="8"/>
  <c r="J47" i="8" s="1"/>
  <c r="B47" i="8"/>
  <c r="G46" i="8"/>
  <c r="D46" i="8"/>
  <c r="C46" i="8"/>
  <c r="J46" i="8" s="1"/>
  <c r="B46" i="8"/>
  <c r="G45" i="8"/>
  <c r="D45" i="8"/>
  <c r="C45" i="8"/>
  <c r="J45" i="8" s="1"/>
  <c r="B45" i="8"/>
  <c r="G44" i="8"/>
  <c r="D44" i="8"/>
  <c r="C44" i="8"/>
  <c r="J44" i="8" s="1"/>
  <c r="B44" i="8"/>
  <c r="G43" i="8"/>
  <c r="D43" i="8"/>
  <c r="C43" i="8"/>
  <c r="B43" i="8"/>
  <c r="G42" i="8"/>
  <c r="D42" i="8"/>
  <c r="C42" i="8"/>
  <c r="J42" i="8" s="1"/>
  <c r="B42" i="8"/>
  <c r="G41" i="8"/>
  <c r="D41" i="8"/>
  <c r="C41" i="8"/>
  <c r="J41" i="8" s="1"/>
  <c r="B41" i="8"/>
  <c r="G40" i="8"/>
  <c r="D40" i="8"/>
  <c r="C40" i="8"/>
  <c r="J40" i="8" s="1"/>
  <c r="B40" i="8"/>
  <c r="G39" i="8"/>
  <c r="D39" i="8"/>
  <c r="C39" i="8"/>
  <c r="J39" i="8" s="1"/>
  <c r="B39" i="8"/>
  <c r="G38" i="8"/>
  <c r="D38" i="8"/>
  <c r="C38" i="8"/>
  <c r="J38" i="8" s="1"/>
  <c r="B38" i="8"/>
  <c r="G37" i="8"/>
  <c r="D37" i="8"/>
  <c r="C37" i="8"/>
  <c r="J37" i="8" s="1"/>
  <c r="B37" i="8"/>
  <c r="G36" i="8"/>
  <c r="D36" i="8"/>
  <c r="C36" i="8"/>
  <c r="J36" i="8" s="1"/>
  <c r="B36" i="8"/>
  <c r="G35" i="8"/>
  <c r="D35" i="8"/>
  <c r="C35" i="8"/>
  <c r="J35" i="8" s="1"/>
  <c r="B35" i="8"/>
  <c r="G34" i="8"/>
  <c r="D34" i="8"/>
  <c r="C34" i="8"/>
  <c r="J34" i="8" s="1"/>
  <c r="B34" i="8"/>
  <c r="G33" i="8"/>
  <c r="D33" i="8"/>
  <c r="C33" i="8"/>
  <c r="J33" i="8" s="1"/>
  <c r="B33" i="8"/>
  <c r="G32" i="8"/>
  <c r="D32" i="8"/>
  <c r="C32" i="8"/>
  <c r="J32" i="8" s="1"/>
  <c r="B32" i="8"/>
  <c r="G31" i="8"/>
  <c r="D31" i="8"/>
  <c r="C31" i="8"/>
  <c r="J31" i="8" s="1"/>
  <c r="B31" i="8"/>
  <c r="G30" i="8"/>
  <c r="D30" i="8"/>
  <c r="C30" i="8"/>
  <c r="J30" i="8" s="1"/>
  <c r="B30" i="8"/>
  <c r="G29" i="8"/>
  <c r="D29" i="8"/>
  <c r="C29" i="8"/>
  <c r="J29" i="8" s="1"/>
  <c r="B29" i="8"/>
  <c r="G28" i="8"/>
  <c r="D28" i="8"/>
  <c r="C28" i="8"/>
  <c r="J28" i="8" s="1"/>
  <c r="B28" i="8"/>
  <c r="G27" i="8"/>
  <c r="D27" i="8"/>
  <c r="C27" i="8"/>
  <c r="J27" i="8" s="1"/>
  <c r="B27" i="8"/>
  <c r="G26" i="8"/>
  <c r="D26" i="8"/>
  <c r="C26" i="8"/>
  <c r="J26" i="8" s="1"/>
  <c r="B26" i="8"/>
  <c r="G25" i="8"/>
  <c r="D25" i="8"/>
  <c r="C25" i="8"/>
  <c r="J25" i="8" s="1"/>
  <c r="B25" i="8"/>
  <c r="G24" i="8"/>
  <c r="D24" i="8"/>
  <c r="C24" i="8"/>
  <c r="J24" i="8" s="1"/>
  <c r="B24" i="8"/>
  <c r="G23" i="8"/>
  <c r="D23" i="8"/>
  <c r="C23" i="8"/>
  <c r="J23" i="8" s="1"/>
  <c r="B23" i="8"/>
  <c r="G22" i="8"/>
  <c r="D22" i="8"/>
  <c r="C22" i="8"/>
  <c r="J22" i="8" s="1"/>
  <c r="B22" i="8"/>
  <c r="G21" i="8"/>
  <c r="D21" i="8"/>
  <c r="C21" i="8"/>
  <c r="J21" i="8" s="1"/>
  <c r="B21" i="8"/>
  <c r="G20" i="8"/>
  <c r="D20" i="8"/>
  <c r="C20" i="8"/>
  <c r="J20" i="8" s="1"/>
  <c r="B20" i="8"/>
  <c r="G19" i="8"/>
  <c r="D19" i="8"/>
  <c r="C19" i="8"/>
  <c r="J19" i="8" s="1"/>
  <c r="B19" i="8"/>
  <c r="G18" i="8"/>
  <c r="D18" i="8"/>
  <c r="C18" i="8"/>
  <c r="J18" i="8" s="1"/>
  <c r="B18" i="8"/>
  <c r="G17" i="8"/>
  <c r="D17" i="8"/>
  <c r="C17" i="8"/>
  <c r="J17" i="8" s="1"/>
  <c r="B17" i="8"/>
  <c r="G16" i="8"/>
  <c r="D16" i="8"/>
  <c r="C16" i="8"/>
  <c r="J16" i="8" s="1"/>
  <c r="B16" i="8"/>
  <c r="G15" i="8"/>
  <c r="D15" i="8"/>
  <c r="C15" i="8"/>
  <c r="J15" i="8" s="1"/>
  <c r="B15" i="8"/>
  <c r="G14" i="8"/>
  <c r="D14" i="8"/>
  <c r="C14" i="8"/>
  <c r="J14" i="8" s="1"/>
  <c r="B14" i="8"/>
  <c r="G13" i="8"/>
  <c r="D13" i="8"/>
  <c r="C13" i="8"/>
  <c r="J13" i="8" s="1"/>
  <c r="B13" i="8"/>
  <c r="G12" i="8"/>
  <c r="D12" i="8"/>
  <c r="C12" i="8"/>
  <c r="J12" i="8" s="1"/>
  <c r="B12" i="8"/>
  <c r="G11" i="8"/>
  <c r="D11" i="8"/>
  <c r="C11" i="8"/>
  <c r="J11" i="8" s="1"/>
  <c r="B11" i="8"/>
  <c r="G10" i="8"/>
  <c r="D10" i="8"/>
  <c r="C10" i="8"/>
  <c r="J10" i="8" s="1"/>
  <c r="B10" i="8"/>
  <c r="G9" i="8"/>
  <c r="D9" i="8"/>
  <c r="C9" i="8"/>
  <c r="J9" i="8" s="1"/>
  <c r="B9" i="8"/>
  <c r="G8" i="8"/>
  <c r="D8" i="8"/>
  <c r="C8" i="8"/>
  <c r="J8" i="8" s="1"/>
  <c r="B8" i="8"/>
  <c r="G7" i="8"/>
  <c r="D7" i="8"/>
  <c r="C7" i="8"/>
  <c r="J7" i="8" s="1"/>
  <c r="B7" i="8"/>
  <c r="G6" i="8"/>
  <c r="D6" i="8"/>
  <c r="C6" i="8"/>
  <c r="J6" i="8" s="1"/>
  <c r="B6" i="8"/>
  <c r="G5" i="8"/>
  <c r="D5" i="8"/>
  <c r="C5" i="8"/>
  <c r="J5" i="8" s="1"/>
  <c r="B5" i="8"/>
  <c r="G4" i="8"/>
  <c r="D4" i="8"/>
  <c r="C4" i="8"/>
  <c r="J4" i="8" s="1"/>
  <c r="B4" i="8"/>
  <c r="G3" i="8"/>
  <c r="D3" i="8"/>
  <c r="C3" i="8"/>
  <c r="J3" i="8" s="1"/>
  <c r="B3" i="8"/>
  <c r="G2" i="8"/>
  <c r="D2" i="8"/>
  <c r="C2" i="8"/>
  <c r="C171" i="8" s="1"/>
  <c r="J171" i="8" s="1"/>
  <c r="B2" i="8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I171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71" i="6" s="1"/>
  <c r="F2" i="9" l="1"/>
  <c r="J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J44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2" i="8"/>
  <c r="J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J43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2" i="8"/>
  <c r="F83" i="8"/>
  <c r="F84" i="8"/>
  <c r="F85" i="8"/>
  <c r="F86" i="8"/>
  <c r="F87" i="8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A170" i="6"/>
  <c r="Q171" i="6"/>
  <c r="P171" i="6"/>
  <c r="O171" i="6"/>
  <c r="N171" i="6"/>
  <c r="M171" i="6"/>
  <c r="L171" i="6"/>
  <c r="F171" i="8" l="1"/>
  <c r="E171" i="8"/>
  <c r="F171" i="6"/>
  <c r="E171" i="6"/>
  <c r="P171" i="5"/>
  <c r="N171" i="5"/>
  <c r="M171" i="5"/>
  <c r="L171" i="5"/>
  <c r="K171" i="5"/>
  <c r="J171" i="5"/>
  <c r="I171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A147" i="5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A123" i="5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A99" i="5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A75" i="5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O50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D2" i="5"/>
  <c r="P171" i="3"/>
  <c r="N171" i="3"/>
  <c r="M171" i="3"/>
  <c r="L171" i="3"/>
  <c r="K171" i="3"/>
  <c r="J171" i="3"/>
  <c r="I171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A54" i="3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52" i="3"/>
  <c r="A53" i="3" s="1"/>
  <c r="A51" i="3"/>
  <c r="O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0" i="3"/>
  <c r="S29" i="3"/>
  <c r="S28" i="3"/>
  <c r="S27" i="3"/>
  <c r="S26" i="3"/>
  <c r="S25" i="3"/>
  <c r="S24" i="3"/>
  <c r="S23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R54" i="3"/>
  <c r="Q3" i="3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A27" i="3" l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S32" i="3" s="1"/>
  <c r="D31" i="3"/>
  <c r="S31" i="3" s="1"/>
  <c r="D30" i="3"/>
  <c r="D29" i="3"/>
  <c r="D28" i="3"/>
  <c r="D27" i="3"/>
  <c r="D26" i="3"/>
  <c r="D25" i="3" l="1"/>
  <c r="D24" i="3"/>
  <c r="D23" i="3"/>
  <c r="D22" i="3"/>
  <c r="S22" i="3" s="1"/>
  <c r="D21" i="3"/>
  <c r="S21" i="3" s="1"/>
  <c r="D20" i="3"/>
  <c r="S20" i="3" s="1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</calcChain>
</file>

<file path=xl/sharedStrings.xml><?xml version="1.0" encoding="utf-8"?>
<sst xmlns="http://schemas.openxmlformats.org/spreadsheetml/2006/main" count="79" uniqueCount="27">
  <si>
    <t>COOKER</t>
  </si>
  <si>
    <t>FRIDGE</t>
  </si>
  <si>
    <t>TV</t>
  </si>
  <si>
    <t>W.M</t>
  </si>
  <si>
    <t>E.kettle</t>
  </si>
  <si>
    <t>Bulb</t>
  </si>
  <si>
    <t>Load</t>
  </si>
  <si>
    <t>Irradiance</t>
  </si>
  <si>
    <t>Utility SP</t>
  </si>
  <si>
    <t>SOC</t>
  </si>
  <si>
    <t>Time</t>
  </si>
  <si>
    <t>Temp.</t>
  </si>
  <si>
    <t>time</t>
  </si>
  <si>
    <t>bill</t>
  </si>
  <si>
    <t>load</t>
  </si>
  <si>
    <t>pv_out</t>
  </si>
  <si>
    <t>fz_out</t>
  </si>
  <si>
    <t>soc</t>
  </si>
  <si>
    <t>load price</t>
  </si>
  <si>
    <t>Price</t>
  </si>
  <si>
    <t>p_wthout fz</t>
  </si>
  <si>
    <t>Excess</t>
  </si>
  <si>
    <t>f_out</t>
  </si>
  <si>
    <t>F_out_p</t>
  </si>
  <si>
    <t>P-norm</t>
  </si>
  <si>
    <t>net_save</t>
  </si>
  <si>
    <t>F_pout_excess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</si>
</sst>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2" xfId="0" applyBorder="1"/>
    <xf numFmtId="0" fontId="0" fillId="0" borderId="2" xfId="0" applyFill="1" applyBorder="1"/>
    <xf numFmtId="0" fontId="0" fillId="2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1"/>
  <sheetViews>
    <sheetView topLeftCell="I160" workbookViewId="0">
      <selection activeCell="K169" sqref="K169"/>
    </sheetView>
  </sheetViews>
  <sheetFormatPr defaultRowHeight="15" x14ac:dyDescent="0.25"/>
  <sheetData>
    <row r="1" spans="1:23" x14ac:dyDescent="0.25">
      <c r="A1" s="1" t="s">
        <v>10</v>
      </c>
      <c r="B1" s="1" t="s">
        <v>7</v>
      </c>
      <c r="C1" s="1" t="s">
        <v>11</v>
      </c>
      <c r="D1" s="1" t="s">
        <v>6</v>
      </c>
      <c r="E1" s="1" t="s">
        <v>8</v>
      </c>
      <c r="F1" s="3" t="s">
        <v>9</v>
      </c>
      <c r="I1" s="1" t="s">
        <v>5</v>
      </c>
      <c r="J1" s="1" t="s">
        <v>4</v>
      </c>
      <c r="K1" s="1" t="s">
        <v>3</v>
      </c>
      <c r="L1" s="1" t="s">
        <v>2</v>
      </c>
      <c r="M1" s="1" t="s">
        <v>1</v>
      </c>
      <c r="N1" s="1" t="s">
        <v>0</v>
      </c>
      <c r="Q1" s="1" t="s">
        <v>12</v>
      </c>
      <c r="R1" s="1" t="s">
        <v>13</v>
      </c>
      <c r="S1" s="1" t="s">
        <v>18</v>
      </c>
      <c r="T1" s="1" t="s">
        <v>15</v>
      </c>
      <c r="U1" s="1" t="s">
        <v>14</v>
      </c>
      <c r="V1" s="1" t="s">
        <v>17</v>
      </c>
      <c r="W1" s="1" t="s">
        <v>16</v>
      </c>
    </row>
    <row r="2" spans="1:23" x14ac:dyDescent="0.25">
      <c r="A2" s="1">
        <v>0</v>
      </c>
      <c r="B2" s="1">
        <v>0</v>
      </c>
      <c r="C2" s="1">
        <v>18.36</v>
      </c>
      <c r="D2" s="1">
        <f>SUM(I2:N2)</f>
        <v>60</v>
      </c>
      <c r="E2" s="1">
        <v>23.69</v>
      </c>
      <c r="F2" s="2">
        <v>100</v>
      </c>
      <c r="I2" s="1">
        <v>0</v>
      </c>
      <c r="J2" s="1">
        <v>0</v>
      </c>
      <c r="K2" s="1">
        <v>0</v>
      </c>
      <c r="L2" s="1">
        <v>0</v>
      </c>
      <c r="M2" s="1">
        <v>60</v>
      </c>
      <c r="N2" s="1">
        <v>0</v>
      </c>
      <c r="Q2" s="1">
        <v>0</v>
      </c>
      <c r="R2" s="1">
        <v>2384.4208812014599</v>
      </c>
      <c r="S2" s="1">
        <f t="shared" ref="S2:S49" si="0">D2*E2</f>
        <v>1421.4</v>
      </c>
      <c r="T2" s="1">
        <v>-4.8</v>
      </c>
      <c r="U2" s="1">
        <f t="shared" ref="U2:U49" si="1">SUM(I2:N2)</f>
        <v>60</v>
      </c>
      <c r="V2" s="1">
        <v>100</v>
      </c>
      <c r="W2" s="1">
        <v>128.540209229189</v>
      </c>
    </row>
    <row r="3" spans="1:23" x14ac:dyDescent="0.25">
      <c r="A3" s="1">
        <f>A2+1</f>
        <v>1</v>
      </c>
      <c r="B3" s="1">
        <v>0</v>
      </c>
      <c r="C3" s="1">
        <v>17.399999999999999</v>
      </c>
      <c r="D3" s="1">
        <f t="shared" ref="D3:D66" si="2">SUM(I3:N3)</f>
        <v>60</v>
      </c>
      <c r="E3" s="1">
        <v>18.55</v>
      </c>
      <c r="F3" s="2">
        <v>0</v>
      </c>
      <c r="I3" s="1">
        <v>0</v>
      </c>
      <c r="J3" s="1">
        <v>0</v>
      </c>
      <c r="K3" s="1">
        <v>0</v>
      </c>
      <c r="L3" s="1">
        <v>0</v>
      </c>
      <c r="M3" s="1">
        <v>60</v>
      </c>
      <c r="N3" s="1">
        <v>0</v>
      </c>
      <c r="Q3" s="1">
        <f t="shared" ref="Q3:Q34" si="3">Q2+1</f>
        <v>1</v>
      </c>
      <c r="R3" s="1">
        <v>2079.3824071900499</v>
      </c>
      <c r="S3" s="1">
        <f t="shared" si="0"/>
        <v>1113</v>
      </c>
      <c r="T3" s="1">
        <v>-4.8</v>
      </c>
      <c r="U3" s="1">
        <f t="shared" si="1"/>
        <v>60</v>
      </c>
      <c r="V3" s="1">
        <v>100</v>
      </c>
      <c r="W3" s="1">
        <v>123.772762332741</v>
      </c>
    </row>
    <row r="4" spans="1:23" x14ac:dyDescent="0.25">
      <c r="A4" s="1">
        <f>A3+1</f>
        <v>2</v>
      </c>
      <c r="B4" s="1">
        <v>0</v>
      </c>
      <c r="C4" s="1">
        <v>16.63</v>
      </c>
      <c r="D4" s="1">
        <f t="shared" si="2"/>
        <v>60</v>
      </c>
      <c r="E4" s="1">
        <v>16.8</v>
      </c>
      <c r="F4" s="2">
        <v>0</v>
      </c>
      <c r="I4" s="1">
        <v>0</v>
      </c>
      <c r="J4" s="1">
        <v>0</v>
      </c>
      <c r="K4" s="1">
        <v>0</v>
      </c>
      <c r="L4" s="1">
        <v>0</v>
      </c>
      <c r="M4" s="1">
        <v>60</v>
      </c>
      <c r="N4" s="1">
        <v>0</v>
      </c>
      <c r="Q4" s="1">
        <f t="shared" si="3"/>
        <v>2</v>
      </c>
      <c r="R4" s="1">
        <v>1774.3321405921399</v>
      </c>
      <c r="S4" s="1">
        <f t="shared" si="0"/>
        <v>1008</v>
      </c>
      <c r="T4" s="1">
        <v>-4.8</v>
      </c>
      <c r="U4" s="1">
        <f t="shared" si="1"/>
        <v>60</v>
      </c>
      <c r="V4" s="1">
        <v>100</v>
      </c>
      <c r="W4" s="1">
        <v>123.47474882339201</v>
      </c>
    </row>
    <row r="5" spans="1:23" x14ac:dyDescent="0.25">
      <c r="A5" s="1">
        <f t="shared" ref="A5:A68" si="4">A4+1</f>
        <v>3</v>
      </c>
      <c r="B5" s="1">
        <v>0</v>
      </c>
      <c r="C5" s="1">
        <v>16.09</v>
      </c>
      <c r="D5" s="1">
        <f t="shared" si="2"/>
        <v>60</v>
      </c>
      <c r="E5" s="1">
        <v>14.37</v>
      </c>
      <c r="F5" s="2">
        <v>0</v>
      </c>
      <c r="I5" s="1">
        <v>0</v>
      </c>
      <c r="J5" s="1">
        <v>0</v>
      </c>
      <c r="K5" s="1">
        <v>0</v>
      </c>
      <c r="L5" s="1">
        <v>0</v>
      </c>
      <c r="M5" s="1">
        <v>60</v>
      </c>
      <c r="N5" s="1">
        <v>0</v>
      </c>
      <c r="Q5" s="1">
        <f t="shared" si="3"/>
        <v>3</v>
      </c>
      <c r="R5" s="1">
        <v>486.07838709677401</v>
      </c>
      <c r="S5" s="1">
        <f t="shared" si="0"/>
        <v>862.19999999999993</v>
      </c>
      <c r="T5" s="1">
        <v>-4.8</v>
      </c>
      <c r="U5" s="1">
        <f t="shared" si="1"/>
        <v>60</v>
      </c>
      <c r="V5" s="1">
        <v>100</v>
      </c>
      <c r="W5" s="1">
        <v>120.01935483871</v>
      </c>
    </row>
    <row r="6" spans="1:23" x14ac:dyDescent="0.25">
      <c r="A6" s="1">
        <f t="shared" si="4"/>
        <v>4</v>
      </c>
      <c r="B6" s="1">
        <v>0</v>
      </c>
      <c r="C6" s="1">
        <v>15.81</v>
      </c>
      <c r="D6" s="1">
        <f t="shared" si="2"/>
        <v>60</v>
      </c>
      <c r="E6" s="1">
        <v>4.05</v>
      </c>
      <c r="F6" s="2">
        <v>0</v>
      </c>
      <c r="I6" s="1">
        <v>0</v>
      </c>
      <c r="J6" s="1">
        <v>0</v>
      </c>
      <c r="K6" s="1">
        <v>0</v>
      </c>
      <c r="L6" s="1">
        <v>0</v>
      </c>
      <c r="M6" s="1">
        <v>60</v>
      </c>
      <c r="N6" s="1">
        <v>0</v>
      </c>
      <c r="Q6" s="1">
        <f t="shared" si="3"/>
        <v>4</v>
      </c>
      <c r="R6" s="1">
        <v>4875.7133026066304</v>
      </c>
      <c r="S6" s="1">
        <f t="shared" si="0"/>
        <v>243</v>
      </c>
      <c r="T6" s="1">
        <v>-4.8</v>
      </c>
      <c r="U6" s="1">
        <f t="shared" si="1"/>
        <v>60</v>
      </c>
      <c r="V6" s="1">
        <v>100</v>
      </c>
      <c r="W6" s="1">
        <v>313.95449469456702</v>
      </c>
    </row>
    <row r="7" spans="1:23" x14ac:dyDescent="0.25">
      <c r="A7" s="1">
        <f t="shared" si="4"/>
        <v>5</v>
      </c>
      <c r="B7" s="1">
        <v>0</v>
      </c>
      <c r="C7" s="1">
        <v>15.69</v>
      </c>
      <c r="D7" s="1">
        <f t="shared" si="2"/>
        <v>2020</v>
      </c>
      <c r="E7" s="1">
        <v>15.53</v>
      </c>
      <c r="F7" s="2">
        <v>0</v>
      </c>
      <c r="I7" s="1">
        <v>160</v>
      </c>
      <c r="J7" s="1">
        <v>1800</v>
      </c>
      <c r="K7" s="1">
        <v>0</v>
      </c>
      <c r="L7" s="1">
        <v>0</v>
      </c>
      <c r="M7" s="1">
        <v>60</v>
      </c>
      <c r="N7" s="1">
        <v>0</v>
      </c>
      <c r="Q7" s="1">
        <f t="shared" si="3"/>
        <v>5</v>
      </c>
      <c r="R7" s="1">
        <v>5214.6801335996497</v>
      </c>
      <c r="S7" s="1">
        <f t="shared" si="0"/>
        <v>31370.6</v>
      </c>
      <c r="T7" s="1">
        <v>-4.8</v>
      </c>
      <c r="U7" s="1">
        <f t="shared" si="1"/>
        <v>2020</v>
      </c>
      <c r="V7" s="1">
        <v>98.791775773089398</v>
      </c>
      <c r="W7" s="1">
        <v>228.51359042943301</v>
      </c>
    </row>
    <row r="8" spans="1:23" x14ac:dyDescent="0.25">
      <c r="A8" s="1">
        <f t="shared" si="4"/>
        <v>6</v>
      </c>
      <c r="B8" s="1">
        <v>0</v>
      </c>
      <c r="C8" s="1">
        <v>16.309999999999999</v>
      </c>
      <c r="D8" s="1">
        <f t="shared" si="2"/>
        <v>1290</v>
      </c>
      <c r="E8" s="1">
        <v>22.82</v>
      </c>
      <c r="F8" s="2">
        <v>0</v>
      </c>
      <c r="I8" s="1">
        <v>160</v>
      </c>
      <c r="J8" s="1">
        <v>0</v>
      </c>
      <c r="K8" s="1">
        <v>0</v>
      </c>
      <c r="L8" s="1">
        <v>70</v>
      </c>
      <c r="M8" s="1">
        <v>60</v>
      </c>
      <c r="N8" s="1">
        <v>1000</v>
      </c>
      <c r="Q8" s="1">
        <f t="shared" si="3"/>
        <v>6</v>
      </c>
      <c r="R8" s="1">
        <v>3806.79079492457</v>
      </c>
      <c r="S8" s="1">
        <f t="shared" si="0"/>
        <v>29437.8</v>
      </c>
      <c r="T8" s="1">
        <v>117.78504</v>
      </c>
      <c r="U8" s="1">
        <f t="shared" si="1"/>
        <v>1290</v>
      </c>
      <c r="V8" s="1">
        <v>98.038748647686504</v>
      </c>
      <c r="W8" s="1">
        <v>121.817305437586</v>
      </c>
    </row>
    <row r="9" spans="1:23" x14ac:dyDescent="0.25">
      <c r="A9" s="1">
        <f t="shared" si="4"/>
        <v>7</v>
      </c>
      <c r="B9" s="1">
        <v>66.75</v>
      </c>
      <c r="C9" s="1">
        <v>18.72</v>
      </c>
      <c r="D9" s="1">
        <f t="shared" si="2"/>
        <v>130</v>
      </c>
      <c r="E9" s="1">
        <v>31.25</v>
      </c>
      <c r="F9" s="2">
        <v>0</v>
      </c>
      <c r="I9" s="1">
        <v>0</v>
      </c>
      <c r="J9" s="1">
        <v>0</v>
      </c>
      <c r="K9" s="1">
        <v>0</v>
      </c>
      <c r="L9" s="1">
        <v>70</v>
      </c>
      <c r="M9" s="1">
        <v>60</v>
      </c>
      <c r="N9" s="1">
        <v>0</v>
      </c>
      <c r="Q9" s="1">
        <f t="shared" si="3"/>
        <v>7</v>
      </c>
      <c r="R9" s="1">
        <v>0</v>
      </c>
      <c r="S9" s="1">
        <f t="shared" si="0"/>
        <v>4062.5</v>
      </c>
      <c r="T9" s="1">
        <v>260.16695520000002</v>
      </c>
      <c r="U9" s="1">
        <f t="shared" si="1"/>
        <v>130</v>
      </c>
      <c r="V9" s="1">
        <v>98.038748647686504</v>
      </c>
      <c r="W9" s="1">
        <v>157.84959105651001</v>
      </c>
    </row>
    <row r="10" spans="1:23" x14ac:dyDescent="0.25">
      <c r="A10" s="1">
        <f t="shared" si="4"/>
        <v>8</v>
      </c>
      <c r="B10" s="1">
        <v>237.63</v>
      </c>
      <c r="C10" s="1">
        <v>22.06</v>
      </c>
      <c r="D10" s="1">
        <f t="shared" si="2"/>
        <v>60</v>
      </c>
      <c r="E10" s="1">
        <v>42.34</v>
      </c>
      <c r="F10" s="2">
        <v>0</v>
      </c>
      <c r="I10" s="1">
        <v>0</v>
      </c>
      <c r="J10" s="1">
        <v>0</v>
      </c>
      <c r="K10" s="1">
        <v>0</v>
      </c>
      <c r="L10" s="1">
        <v>0</v>
      </c>
      <c r="M10" s="1">
        <v>60</v>
      </c>
      <c r="N10" s="1">
        <v>0</v>
      </c>
      <c r="Q10" s="1">
        <f t="shared" si="3"/>
        <v>8</v>
      </c>
      <c r="R10" s="1">
        <v>0</v>
      </c>
      <c r="S10" s="1">
        <f t="shared" si="0"/>
        <v>2540.4</v>
      </c>
      <c r="T10" s="1">
        <v>235.06468319999999</v>
      </c>
      <c r="U10" s="1">
        <f t="shared" si="1"/>
        <v>60</v>
      </c>
      <c r="V10" s="1">
        <v>98.371164131129404</v>
      </c>
      <c r="W10" s="1">
        <v>750</v>
      </c>
    </row>
    <row r="11" spans="1:23" x14ac:dyDescent="0.25">
      <c r="A11" s="1">
        <f t="shared" si="4"/>
        <v>9</v>
      </c>
      <c r="B11" s="1">
        <v>390.71</v>
      </c>
      <c r="C11" s="1">
        <v>24.38</v>
      </c>
      <c r="D11" s="1">
        <f t="shared" si="2"/>
        <v>60</v>
      </c>
      <c r="E11" s="1">
        <v>51.49</v>
      </c>
      <c r="F11" s="2">
        <v>0</v>
      </c>
      <c r="I11" s="1">
        <v>0</v>
      </c>
      <c r="J11" s="1">
        <v>0</v>
      </c>
      <c r="K11" s="1">
        <v>0</v>
      </c>
      <c r="L11" s="1">
        <v>0</v>
      </c>
      <c r="M11" s="1">
        <v>60</v>
      </c>
      <c r="N11" s="1">
        <v>0</v>
      </c>
      <c r="Q11" s="1">
        <f t="shared" si="3"/>
        <v>9</v>
      </c>
      <c r="R11" s="1">
        <v>0</v>
      </c>
      <c r="S11" s="1">
        <f t="shared" si="0"/>
        <v>3089.4</v>
      </c>
      <c r="T11" s="1">
        <v>449.27429760000001</v>
      </c>
      <c r="U11" s="1">
        <f t="shared" si="1"/>
        <v>60</v>
      </c>
      <c r="V11" s="1">
        <v>98.647238007209197</v>
      </c>
      <c r="W11" s="1">
        <v>750</v>
      </c>
    </row>
    <row r="12" spans="1:23" x14ac:dyDescent="0.25">
      <c r="A12" s="1">
        <f t="shared" si="4"/>
        <v>10</v>
      </c>
      <c r="B12" s="1">
        <v>567.82000000000005</v>
      </c>
      <c r="C12" s="1">
        <v>26.48</v>
      </c>
      <c r="D12" s="1">
        <f t="shared" si="2"/>
        <v>360</v>
      </c>
      <c r="E12" s="1">
        <v>51.01</v>
      </c>
      <c r="F12" s="2">
        <v>0</v>
      </c>
      <c r="I12" s="1">
        <v>0</v>
      </c>
      <c r="J12" s="1">
        <v>0</v>
      </c>
      <c r="K12" s="1">
        <v>300</v>
      </c>
      <c r="L12" s="1">
        <v>0</v>
      </c>
      <c r="M12" s="1">
        <v>60</v>
      </c>
      <c r="N12" s="1">
        <v>0</v>
      </c>
      <c r="Q12" s="1">
        <f t="shared" si="3"/>
        <v>10</v>
      </c>
      <c r="R12" s="1">
        <v>0</v>
      </c>
      <c r="S12" s="1">
        <f t="shared" si="0"/>
        <v>18363.599999999999</v>
      </c>
      <c r="T12" s="1">
        <v>793.35997440000006</v>
      </c>
      <c r="U12" s="1">
        <f t="shared" si="1"/>
        <v>360</v>
      </c>
      <c r="V12" s="1">
        <v>98.876519700902506</v>
      </c>
      <c r="W12" s="1">
        <v>750</v>
      </c>
    </row>
    <row r="13" spans="1:23" x14ac:dyDescent="0.25">
      <c r="A13" s="1">
        <f t="shared" si="4"/>
        <v>11</v>
      </c>
      <c r="B13" s="1">
        <v>702.21</v>
      </c>
      <c r="C13" s="1">
        <v>28.04</v>
      </c>
      <c r="D13" s="1">
        <f t="shared" si="2"/>
        <v>60</v>
      </c>
      <c r="E13" s="1">
        <v>47.86</v>
      </c>
      <c r="F13" s="2">
        <v>0</v>
      </c>
      <c r="I13" s="1">
        <v>0</v>
      </c>
      <c r="J13" s="1">
        <v>0</v>
      </c>
      <c r="K13" s="1">
        <v>0</v>
      </c>
      <c r="L13" s="1">
        <v>0</v>
      </c>
      <c r="M13" s="1">
        <v>60</v>
      </c>
      <c r="N13" s="1">
        <v>0</v>
      </c>
      <c r="Q13" s="1">
        <f t="shared" si="3"/>
        <v>11</v>
      </c>
      <c r="R13" s="1">
        <v>0</v>
      </c>
      <c r="S13" s="1">
        <f t="shared" si="0"/>
        <v>2871.6</v>
      </c>
      <c r="T13" s="1">
        <v>1094.9443776000001</v>
      </c>
      <c r="U13" s="1">
        <f t="shared" si="1"/>
        <v>60</v>
      </c>
      <c r="V13" s="1">
        <v>99.066940090580104</v>
      </c>
      <c r="W13" s="1">
        <v>152.26775228524701</v>
      </c>
    </row>
    <row r="14" spans="1:23" x14ac:dyDescent="0.25">
      <c r="A14" s="1">
        <f t="shared" si="4"/>
        <v>12</v>
      </c>
      <c r="B14" s="1">
        <v>802.78</v>
      </c>
      <c r="C14" s="1">
        <v>29.12</v>
      </c>
      <c r="D14" s="1">
        <f t="shared" si="2"/>
        <v>1060</v>
      </c>
      <c r="E14" s="1">
        <v>40.840000000000003</v>
      </c>
      <c r="F14" s="2">
        <v>0</v>
      </c>
      <c r="I14" s="1">
        <v>0</v>
      </c>
      <c r="J14" s="1">
        <v>0</v>
      </c>
      <c r="K14" s="1">
        <v>0</v>
      </c>
      <c r="L14" s="1">
        <v>0</v>
      </c>
      <c r="M14" s="1">
        <v>60</v>
      </c>
      <c r="N14" s="1">
        <v>1000</v>
      </c>
      <c r="Q14" s="1">
        <f t="shared" si="3"/>
        <v>12</v>
      </c>
      <c r="R14" s="1">
        <v>0</v>
      </c>
      <c r="S14" s="1">
        <f t="shared" si="0"/>
        <v>43290.400000000001</v>
      </c>
      <c r="T14" s="1">
        <v>1317.6170376</v>
      </c>
      <c r="U14" s="1">
        <f t="shared" si="1"/>
        <v>1060</v>
      </c>
      <c r="V14" s="1">
        <v>99.225085837939403</v>
      </c>
      <c r="W14" s="1">
        <v>148.976811119578</v>
      </c>
    </row>
    <row r="15" spans="1:23" x14ac:dyDescent="0.25">
      <c r="A15" s="1">
        <f t="shared" si="4"/>
        <v>13</v>
      </c>
      <c r="B15" s="1">
        <v>873.09</v>
      </c>
      <c r="C15" s="1">
        <v>29.79</v>
      </c>
      <c r="D15" s="1">
        <f t="shared" si="2"/>
        <v>130</v>
      </c>
      <c r="E15" s="1">
        <v>39.96</v>
      </c>
      <c r="F15" s="2">
        <v>0</v>
      </c>
      <c r="I15" s="1">
        <v>0</v>
      </c>
      <c r="J15" s="1">
        <v>0</v>
      </c>
      <c r="K15" s="1">
        <v>0</v>
      </c>
      <c r="L15" s="1">
        <v>70</v>
      </c>
      <c r="M15" s="1">
        <v>60</v>
      </c>
      <c r="N15" s="1">
        <v>0</v>
      </c>
      <c r="Q15" s="1">
        <f t="shared" si="3"/>
        <v>13</v>
      </c>
      <c r="R15" s="1">
        <v>0</v>
      </c>
      <c r="S15" s="1">
        <f t="shared" si="0"/>
        <v>5194.8</v>
      </c>
      <c r="T15" s="1">
        <v>1412.4772247999999</v>
      </c>
      <c r="U15" s="1">
        <f t="shared" si="1"/>
        <v>130</v>
      </c>
      <c r="V15" s="1">
        <v>99.356427221339501</v>
      </c>
      <c r="W15" s="1">
        <v>750</v>
      </c>
    </row>
    <row r="16" spans="1:23" x14ac:dyDescent="0.25">
      <c r="A16" s="1">
        <f t="shared" si="4"/>
        <v>14</v>
      </c>
      <c r="B16" s="1">
        <v>899.79</v>
      </c>
      <c r="C16" s="1">
        <v>30.07</v>
      </c>
      <c r="D16" s="1">
        <f t="shared" si="2"/>
        <v>60</v>
      </c>
      <c r="E16" s="1">
        <v>50.31</v>
      </c>
      <c r="F16" s="2">
        <v>0</v>
      </c>
      <c r="I16" s="1">
        <v>0</v>
      </c>
      <c r="J16" s="1">
        <v>0</v>
      </c>
      <c r="K16" s="1">
        <v>0</v>
      </c>
      <c r="L16" s="1">
        <v>0</v>
      </c>
      <c r="M16" s="1">
        <v>60</v>
      </c>
      <c r="N16" s="1">
        <v>0</v>
      </c>
      <c r="Q16" s="1">
        <f t="shared" si="3"/>
        <v>14</v>
      </c>
      <c r="R16" s="1">
        <v>0</v>
      </c>
      <c r="S16" s="1">
        <f t="shared" si="0"/>
        <v>3018.6000000000004</v>
      </c>
      <c r="T16" s="1">
        <v>1364.3358432</v>
      </c>
      <c r="U16" s="1">
        <f t="shared" si="1"/>
        <v>60</v>
      </c>
      <c r="V16" s="1">
        <v>99.4655073533158</v>
      </c>
      <c r="W16" s="1">
        <v>135.97864462362099</v>
      </c>
    </row>
    <row r="17" spans="1:23" x14ac:dyDescent="0.25">
      <c r="A17" s="1">
        <f t="shared" si="4"/>
        <v>15</v>
      </c>
      <c r="B17" s="1">
        <v>870.42</v>
      </c>
      <c r="C17" s="1">
        <v>30.06</v>
      </c>
      <c r="D17" s="1">
        <f t="shared" si="2"/>
        <v>60</v>
      </c>
      <c r="E17" s="1">
        <v>36.21</v>
      </c>
      <c r="F17" s="2">
        <v>0</v>
      </c>
      <c r="I17" s="1">
        <v>0</v>
      </c>
      <c r="J17" s="1">
        <v>0</v>
      </c>
      <c r="K17" s="1">
        <v>0</v>
      </c>
      <c r="L17" s="1">
        <v>0</v>
      </c>
      <c r="M17" s="1">
        <v>60</v>
      </c>
      <c r="N17" s="1">
        <v>0</v>
      </c>
      <c r="Q17" s="1">
        <f t="shared" si="3"/>
        <v>15</v>
      </c>
      <c r="R17" s="1">
        <v>0</v>
      </c>
      <c r="S17" s="1">
        <f t="shared" si="0"/>
        <v>2172.6</v>
      </c>
      <c r="T17" s="1">
        <v>1209.9244031999999</v>
      </c>
      <c r="U17" s="1">
        <f t="shared" si="1"/>
        <v>60</v>
      </c>
      <c r="V17" s="1">
        <v>99.556099327330102</v>
      </c>
      <c r="W17" s="1">
        <v>134.25749150406</v>
      </c>
    </row>
    <row r="18" spans="1:23" x14ac:dyDescent="0.25">
      <c r="A18" s="1">
        <f t="shared" si="4"/>
        <v>16</v>
      </c>
      <c r="B18" s="1">
        <v>797.44</v>
      </c>
      <c r="C18" s="1">
        <v>29.83</v>
      </c>
      <c r="D18" s="1">
        <f t="shared" si="2"/>
        <v>60</v>
      </c>
      <c r="E18" s="1">
        <v>35.68</v>
      </c>
      <c r="F18" s="2">
        <v>0</v>
      </c>
      <c r="I18" s="1">
        <v>0</v>
      </c>
      <c r="J18" s="1">
        <v>0</v>
      </c>
      <c r="K18" s="1">
        <v>0</v>
      </c>
      <c r="L18" s="1">
        <v>0</v>
      </c>
      <c r="M18" s="1">
        <v>60</v>
      </c>
      <c r="N18" s="1">
        <v>0</v>
      </c>
      <c r="Q18" s="1">
        <f t="shared" si="3"/>
        <v>16</v>
      </c>
      <c r="R18" s="1">
        <v>4336.6327541542896</v>
      </c>
      <c r="S18" s="1">
        <f t="shared" si="0"/>
        <v>2140.8000000000002</v>
      </c>
      <c r="T18" s="1">
        <v>950.288904</v>
      </c>
      <c r="U18" s="1">
        <f t="shared" si="1"/>
        <v>60</v>
      </c>
      <c r="V18" s="1">
        <v>99.631336729477496</v>
      </c>
      <c r="W18" s="1">
        <v>130.710989699175</v>
      </c>
    </row>
    <row r="19" spans="1:23" x14ac:dyDescent="0.25">
      <c r="A19" s="1">
        <f t="shared" si="4"/>
        <v>17</v>
      </c>
      <c r="B19" s="1">
        <v>685.3</v>
      </c>
      <c r="C19" s="1">
        <v>29.23</v>
      </c>
      <c r="D19" s="1">
        <f t="shared" si="2"/>
        <v>1930</v>
      </c>
      <c r="E19" s="1">
        <v>33.549999999999997</v>
      </c>
      <c r="F19" s="2">
        <v>0</v>
      </c>
      <c r="I19" s="1">
        <v>0</v>
      </c>
      <c r="J19" s="1">
        <v>1800</v>
      </c>
      <c r="K19" s="1"/>
      <c r="L19" s="1">
        <v>70</v>
      </c>
      <c r="M19" s="1">
        <v>60</v>
      </c>
      <c r="N19" s="1">
        <v>0</v>
      </c>
      <c r="Q19" s="1">
        <f t="shared" si="3"/>
        <v>17</v>
      </c>
      <c r="R19" s="1">
        <v>3974.1965006107598</v>
      </c>
      <c r="S19" s="1">
        <f t="shared" si="0"/>
        <v>64751.499999999993</v>
      </c>
      <c r="T19" s="1">
        <v>647.01748799999996</v>
      </c>
      <c r="U19" s="1">
        <f t="shared" si="1"/>
        <v>1930</v>
      </c>
      <c r="V19" s="1">
        <v>99.031760383219904</v>
      </c>
      <c r="W19" s="1">
        <v>125.40421102320001</v>
      </c>
    </row>
    <row r="20" spans="1:23" x14ac:dyDescent="0.25">
      <c r="A20" s="1">
        <f t="shared" si="4"/>
        <v>18</v>
      </c>
      <c r="B20" s="1">
        <v>546.46</v>
      </c>
      <c r="C20" s="1">
        <v>28.3</v>
      </c>
      <c r="D20" s="1">
        <f t="shared" si="2"/>
        <v>1290</v>
      </c>
      <c r="E20" s="1">
        <v>32.020000000000003</v>
      </c>
      <c r="F20" s="2">
        <v>0</v>
      </c>
      <c r="I20" s="1">
        <v>160</v>
      </c>
      <c r="J20" s="1">
        <v>0</v>
      </c>
      <c r="K20" s="1"/>
      <c r="L20" s="1">
        <v>70</v>
      </c>
      <c r="M20" s="1">
        <v>60</v>
      </c>
      <c r="N20" s="1">
        <v>1000</v>
      </c>
      <c r="Q20" s="1">
        <f t="shared" si="3"/>
        <v>18</v>
      </c>
      <c r="R20" s="1">
        <v>0</v>
      </c>
      <c r="S20" s="1">
        <f t="shared" si="0"/>
        <v>41305.800000000003</v>
      </c>
      <c r="T20" s="1">
        <v>326.036496</v>
      </c>
      <c r="U20" s="1">
        <f t="shared" si="1"/>
        <v>1290</v>
      </c>
      <c r="V20" s="1">
        <v>98.666238984225004</v>
      </c>
      <c r="W20" s="1">
        <v>136.396492378299</v>
      </c>
    </row>
    <row r="21" spans="1:23" x14ac:dyDescent="0.25">
      <c r="A21" s="1">
        <f t="shared" si="4"/>
        <v>19</v>
      </c>
      <c r="B21" s="1">
        <v>382.7</v>
      </c>
      <c r="C21" s="1">
        <v>26.78</v>
      </c>
      <c r="D21" s="1">
        <f t="shared" si="2"/>
        <v>290</v>
      </c>
      <c r="E21" s="1">
        <v>36.340000000000003</v>
      </c>
      <c r="F21" s="2">
        <v>0</v>
      </c>
      <c r="I21" s="1">
        <v>160</v>
      </c>
      <c r="J21" s="1">
        <v>0</v>
      </c>
      <c r="K21" s="1"/>
      <c r="L21" s="1">
        <v>70</v>
      </c>
      <c r="M21" s="1">
        <v>60</v>
      </c>
      <c r="N21" s="1">
        <v>0</v>
      </c>
      <c r="Q21" s="1">
        <f t="shared" si="3"/>
        <v>19</v>
      </c>
      <c r="R21" s="1">
        <v>4007.3264809304901</v>
      </c>
      <c r="S21" s="1">
        <f t="shared" si="0"/>
        <v>10538.6</v>
      </c>
      <c r="T21" s="1">
        <v>114.865128</v>
      </c>
      <c r="U21" s="1">
        <f t="shared" si="1"/>
        <v>290</v>
      </c>
      <c r="V21" s="1">
        <v>98.892300173339393</v>
      </c>
      <c r="W21" s="1">
        <v>124.296727076008</v>
      </c>
    </row>
    <row r="22" spans="1:23" x14ac:dyDescent="0.25">
      <c r="A22" s="1">
        <f t="shared" si="4"/>
        <v>20</v>
      </c>
      <c r="B22" s="1">
        <v>215.38</v>
      </c>
      <c r="C22" s="1">
        <v>24.65</v>
      </c>
      <c r="D22" s="1">
        <f t="shared" si="2"/>
        <v>290</v>
      </c>
      <c r="E22" s="1">
        <v>32.24</v>
      </c>
      <c r="F22" s="2">
        <v>0</v>
      </c>
      <c r="I22" s="1">
        <v>160</v>
      </c>
      <c r="J22" s="1">
        <v>0</v>
      </c>
      <c r="K22" s="1"/>
      <c r="L22" s="1">
        <v>70</v>
      </c>
      <c r="M22" s="1">
        <v>60</v>
      </c>
      <c r="N22" s="1">
        <v>0</v>
      </c>
      <c r="Q22" s="1">
        <f t="shared" si="3"/>
        <v>20</v>
      </c>
      <c r="R22" s="1">
        <v>0</v>
      </c>
      <c r="S22" s="1">
        <f t="shared" si="0"/>
        <v>9349.6</v>
      </c>
      <c r="T22" s="1">
        <v>69.951455999999993</v>
      </c>
      <c r="U22" s="1">
        <f t="shared" si="1"/>
        <v>290</v>
      </c>
      <c r="V22" s="1">
        <v>98.856397528619098</v>
      </c>
      <c r="W22" s="1">
        <v>128.834220360095</v>
      </c>
    </row>
    <row r="23" spans="1:23" x14ac:dyDescent="0.25">
      <c r="A23" s="1">
        <f t="shared" si="4"/>
        <v>21</v>
      </c>
      <c r="B23" s="1">
        <v>57.85</v>
      </c>
      <c r="C23" s="1">
        <v>21.24</v>
      </c>
      <c r="D23" s="1">
        <f t="shared" si="2"/>
        <v>60</v>
      </c>
      <c r="E23" s="1">
        <v>27.06</v>
      </c>
      <c r="F23" s="2">
        <v>0</v>
      </c>
      <c r="I23" s="1">
        <v>0</v>
      </c>
      <c r="J23" s="1">
        <v>0</v>
      </c>
      <c r="K23" s="1">
        <v>0</v>
      </c>
      <c r="L23" s="1">
        <v>0</v>
      </c>
      <c r="M23" s="1">
        <v>60</v>
      </c>
      <c r="N23" s="1">
        <v>0</v>
      </c>
      <c r="Q23" s="1">
        <f t="shared" si="3"/>
        <v>21</v>
      </c>
      <c r="R23" s="1">
        <v>1600.7516535259899</v>
      </c>
      <c r="S23" s="1">
        <f t="shared" si="0"/>
        <v>1623.6</v>
      </c>
      <c r="T23" s="1">
        <v>-4.8</v>
      </c>
      <c r="U23" s="1">
        <f t="shared" si="1"/>
        <v>60</v>
      </c>
      <c r="V23" s="1">
        <v>98.985824647263101</v>
      </c>
      <c r="W23" s="1">
        <v>136.234183278807</v>
      </c>
    </row>
    <row r="24" spans="1:23" x14ac:dyDescent="0.25">
      <c r="A24" s="1">
        <f t="shared" si="4"/>
        <v>22</v>
      </c>
      <c r="B24" s="1">
        <v>0</v>
      </c>
      <c r="C24" s="1">
        <v>18.489999999999998</v>
      </c>
      <c r="D24" s="1">
        <f t="shared" si="2"/>
        <v>60</v>
      </c>
      <c r="E24" s="1">
        <v>11.75</v>
      </c>
      <c r="F24" s="2">
        <v>0</v>
      </c>
      <c r="I24" s="1">
        <v>0</v>
      </c>
      <c r="J24" s="1">
        <v>0</v>
      </c>
      <c r="K24" s="1">
        <v>0</v>
      </c>
      <c r="L24" s="1">
        <v>0</v>
      </c>
      <c r="M24" s="1">
        <v>60</v>
      </c>
      <c r="N24" s="1">
        <v>0</v>
      </c>
      <c r="Q24" s="1">
        <f t="shared" si="3"/>
        <v>22</v>
      </c>
      <c r="R24" s="1">
        <v>730.91787096774203</v>
      </c>
      <c r="S24" s="1">
        <f t="shared" si="0"/>
        <v>705</v>
      </c>
      <c r="T24" s="1">
        <v>-4.8</v>
      </c>
      <c r="U24" s="1">
        <f t="shared" si="1"/>
        <v>60</v>
      </c>
      <c r="V24" s="1">
        <v>98.985824647263101</v>
      </c>
      <c r="W24" s="1">
        <v>120.01935483871</v>
      </c>
    </row>
    <row r="25" spans="1:23" x14ac:dyDescent="0.25">
      <c r="A25" s="1">
        <f t="shared" si="4"/>
        <v>23</v>
      </c>
      <c r="B25" s="1">
        <v>0</v>
      </c>
      <c r="C25" s="1">
        <v>15.78</v>
      </c>
      <c r="D25" s="1">
        <f t="shared" si="2"/>
        <v>60</v>
      </c>
      <c r="E25" s="1">
        <v>6.09</v>
      </c>
      <c r="F25" s="2">
        <v>0</v>
      </c>
      <c r="I25" s="1">
        <v>0</v>
      </c>
      <c r="J25" s="1">
        <v>0</v>
      </c>
      <c r="K25" s="1">
        <v>0</v>
      </c>
      <c r="L25" s="1">
        <v>0</v>
      </c>
      <c r="M25" s="1">
        <v>60</v>
      </c>
      <c r="N25" s="1">
        <v>0</v>
      </c>
      <c r="Q25" s="1">
        <f t="shared" si="3"/>
        <v>23</v>
      </c>
      <c r="R25" s="1">
        <v>717.71574193548395</v>
      </c>
      <c r="S25" s="1">
        <f t="shared" si="0"/>
        <v>365.4</v>
      </c>
      <c r="T25" s="1">
        <v>-4.8</v>
      </c>
      <c r="U25" s="1">
        <f t="shared" si="1"/>
        <v>60</v>
      </c>
      <c r="V25" s="1">
        <v>98.985824647263101</v>
      </c>
      <c r="W25" s="1">
        <v>120.01935483871</v>
      </c>
    </row>
    <row r="26" spans="1:23" x14ac:dyDescent="0.25">
      <c r="A26" s="1">
        <v>0</v>
      </c>
      <c r="B26" s="1">
        <v>0</v>
      </c>
      <c r="C26" s="3">
        <v>13.98</v>
      </c>
      <c r="D26" s="1">
        <f>SUM(I26:N26)</f>
        <v>60</v>
      </c>
      <c r="E26" s="1">
        <v>5.98</v>
      </c>
      <c r="F26" s="2">
        <v>0</v>
      </c>
      <c r="I26" s="1">
        <v>0</v>
      </c>
      <c r="J26" s="1">
        <v>0</v>
      </c>
      <c r="K26" s="1">
        <v>0</v>
      </c>
      <c r="L26" s="1">
        <v>0</v>
      </c>
      <c r="M26" s="1">
        <v>60</v>
      </c>
      <c r="N26" s="1">
        <v>0</v>
      </c>
      <c r="Q26" s="1">
        <f t="shared" si="3"/>
        <v>24</v>
      </c>
      <c r="R26" s="1">
        <v>1518.2743635054801</v>
      </c>
      <c r="S26" s="1">
        <f t="shared" si="0"/>
        <v>358.8</v>
      </c>
      <c r="T26" s="1">
        <v>-4.8</v>
      </c>
      <c r="U26" s="1">
        <f t="shared" si="1"/>
        <v>60</v>
      </c>
      <c r="V26" s="1">
        <v>98.985824647263101</v>
      </c>
      <c r="W26" s="1">
        <v>142.29375478027001</v>
      </c>
    </row>
    <row r="27" spans="1:23" x14ac:dyDescent="0.25">
      <c r="A27" s="1">
        <f t="shared" si="4"/>
        <v>1</v>
      </c>
      <c r="B27" s="1">
        <v>0</v>
      </c>
      <c r="C27" s="3">
        <v>13.06</v>
      </c>
      <c r="D27" s="1">
        <f t="shared" si="2"/>
        <v>60</v>
      </c>
      <c r="E27" s="1">
        <v>10.67</v>
      </c>
      <c r="F27" s="2">
        <v>0</v>
      </c>
      <c r="I27" s="1">
        <v>0</v>
      </c>
      <c r="J27" s="1">
        <v>0</v>
      </c>
      <c r="K27" s="1">
        <v>0</v>
      </c>
      <c r="L27" s="1">
        <v>0</v>
      </c>
      <c r="M27" s="1">
        <v>60</v>
      </c>
      <c r="N27" s="1">
        <v>0</v>
      </c>
      <c r="Q27" s="1">
        <f t="shared" si="3"/>
        <v>25</v>
      </c>
      <c r="R27" s="1">
        <v>1774.3321405921399</v>
      </c>
      <c r="S27" s="1">
        <f t="shared" si="0"/>
        <v>640.20000000000005</v>
      </c>
      <c r="T27" s="1">
        <v>-4.8</v>
      </c>
      <c r="U27" s="1">
        <f t="shared" si="1"/>
        <v>60</v>
      </c>
      <c r="V27" s="1">
        <v>98.985824647263101</v>
      </c>
      <c r="W27" s="1">
        <v>123.47474882339201</v>
      </c>
    </row>
    <row r="28" spans="1:23" x14ac:dyDescent="0.25">
      <c r="A28" s="1">
        <f t="shared" si="4"/>
        <v>2</v>
      </c>
      <c r="B28" s="1">
        <v>0</v>
      </c>
      <c r="C28" s="3">
        <v>12.47</v>
      </c>
      <c r="D28" s="1">
        <f t="shared" si="2"/>
        <v>60</v>
      </c>
      <c r="E28" s="1">
        <v>14.37</v>
      </c>
      <c r="F28" s="2">
        <v>0</v>
      </c>
      <c r="I28" s="1">
        <v>0</v>
      </c>
      <c r="J28" s="1">
        <v>0</v>
      </c>
      <c r="K28" s="1">
        <v>0</v>
      </c>
      <c r="L28" s="1">
        <v>0</v>
      </c>
      <c r="M28" s="1">
        <v>60</v>
      </c>
      <c r="N28" s="1">
        <v>0</v>
      </c>
      <c r="Q28" s="1">
        <f t="shared" si="3"/>
        <v>26</v>
      </c>
      <c r="R28" s="1">
        <v>1863.1983069702001</v>
      </c>
      <c r="S28" s="1">
        <f t="shared" si="0"/>
        <v>862.19999999999993</v>
      </c>
      <c r="T28" s="1">
        <v>-4.8</v>
      </c>
      <c r="U28" s="1">
        <f t="shared" si="1"/>
        <v>60</v>
      </c>
      <c r="V28" s="1">
        <v>98.985824647263101</v>
      </c>
      <c r="W28" s="1">
        <v>120.517354913985</v>
      </c>
    </row>
    <row r="29" spans="1:23" x14ac:dyDescent="0.25">
      <c r="A29" s="1">
        <f t="shared" si="4"/>
        <v>3</v>
      </c>
      <c r="B29" s="1">
        <v>0</v>
      </c>
      <c r="C29" s="3">
        <v>11.86</v>
      </c>
      <c r="D29" s="1">
        <f t="shared" si="2"/>
        <v>60</v>
      </c>
      <c r="E29" s="1">
        <v>15.46</v>
      </c>
      <c r="F29" s="2">
        <v>0</v>
      </c>
      <c r="I29" s="1">
        <v>0</v>
      </c>
      <c r="J29" s="1">
        <v>0</v>
      </c>
      <c r="K29" s="1">
        <v>0</v>
      </c>
      <c r="L29" s="1">
        <v>0</v>
      </c>
      <c r="M29" s="1">
        <v>60</v>
      </c>
      <c r="N29" s="1">
        <v>0</v>
      </c>
      <c r="Q29" s="1">
        <f t="shared" si="3"/>
        <v>27</v>
      </c>
      <c r="R29" s="1">
        <v>2953.6685695301999</v>
      </c>
      <c r="S29" s="1">
        <f t="shared" si="0"/>
        <v>927.6</v>
      </c>
      <c r="T29" s="1">
        <v>-4.8</v>
      </c>
      <c r="U29" s="1">
        <f t="shared" si="1"/>
        <v>60</v>
      </c>
      <c r="V29" s="1">
        <v>98.985824647263101</v>
      </c>
      <c r="W29" s="1">
        <v>137.571894249194</v>
      </c>
    </row>
    <row r="30" spans="1:23" x14ac:dyDescent="0.25">
      <c r="A30" s="1">
        <f t="shared" si="4"/>
        <v>4</v>
      </c>
      <c r="B30" s="1">
        <v>0</v>
      </c>
      <c r="C30" s="3">
        <v>11.31</v>
      </c>
      <c r="D30" s="1">
        <f t="shared" si="2"/>
        <v>60</v>
      </c>
      <c r="E30" s="1">
        <v>21.47</v>
      </c>
      <c r="F30" s="2">
        <v>0</v>
      </c>
      <c r="I30" s="1">
        <v>0</v>
      </c>
      <c r="J30" s="1">
        <v>0</v>
      </c>
      <c r="K30" s="1">
        <v>0</v>
      </c>
      <c r="L30" s="1">
        <v>0</v>
      </c>
      <c r="M30" s="1">
        <v>60</v>
      </c>
      <c r="N30" s="1">
        <v>0</v>
      </c>
      <c r="Q30" s="1">
        <f t="shared" si="3"/>
        <v>28</v>
      </c>
      <c r="R30" s="1">
        <v>5154.3812992399198</v>
      </c>
      <c r="S30" s="1">
        <f t="shared" si="0"/>
        <v>1288.1999999999998</v>
      </c>
      <c r="T30" s="1">
        <v>-4.8</v>
      </c>
      <c r="U30" s="1">
        <f t="shared" si="1"/>
        <v>60</v>
      </c>
      <c r="V30" s="1">
        <v>98.985824647263101</v>
      </c>
      <c r="W30" s="1">
        <v>218.86969423524101</v>
      </c>
    </row>
    <row r="31" spans="1:23" x14ac:dyDescent="0.25">
      <c r="A31" s="1">
        <f t="shared" si="4"/>
        <v>5</v>
      </c>
      <c r="B31" s="1">
        <v>0</v>
      </c>
      <c r="C31" s="3">
        <v>11.21</v>
      </c>
      <c r="D31" s="1">
        <f t="shared" si="2"/>
        <v>2020</v>
      </c>
      <c r="E31" s="1">
        <v>23.55</v>
      </c>
      <c r="F31" s="2">
        <v>0</v>
      </c>
      <c r="I31" s="1">
        <v>160</v>
      </c>
      <c r="J31" s="1">
        <v>1800</v>
      </c>
      <c r="K31" s="1">
        <v>0</v>
      </c>
      <c r="L31" s="1">
        <v>0</v>
      </c>
      <c r="M31" s="1">
        <v>60</v>
      </c>
      <c r="N31" s="1">
        <v>0</v>
      </c>
      <c r="Q31" s="1">
        <f t="shared" si="3"/>
        <v>29</v>
      </c>
      <c r="R31" s="1">
        <v>4227.1958033662104</v>
      </c>
      <c r="S31" s="1">
        <f t="shared" si="0"/>
        <v>47571</v>
      </c>
      <c r="T31" s="1">
        <v>-4.8</v>
      </c>
      <c r="U31" s="1">
        <f t="shared" si="1"/>
        <v>2020</v>
      </c>
      <c r="V31" s="1">
        <v>97.710450137542296</v>
      </c>
      <c r="W31" s="1">
        <v>147.64917231457301</v>
      </c>
    </row>
    <row r="32" spans="1:23" x14ac:dyDescent="0.25">
      <c r="A32" s="1">
        <f t="shared" si="4"/>
        <v>6</v>
      </c>
      <c r="B32" s="1">
        <v>0</v>
      </c>
      <c r="C32" s="3">
        <v>11.68</v>
      </c>
      <c r="D32" s="1">
        <f t="shared" si="2"/>
        <v>1290</v>
      </c>
      <c r="E32" s="1">
        <v>28.63</v>
      </c>
      <c r="F32" s="2">
        <v>0</v>
      </c>
      <c r="I32" s="1">
        <v>160</v>
      </c>
      <c r="J32" s="1">
        <v>0</v>
      </c>
      <c r="K32" s="1">
        <v>0</v>
      </c>
      <c r="L32" s="1">
        <v>70</v>
      </c>
      <c r="M32" s="1">
        <v>60</v>
      </c>
      <c r="N32" s="1">
        <v>1000</v>
      </c>
      <c r="Q32" s="1">
        <f t="shared" si="3"/>
        <v>30</v>
      </c>
      <c r="R32" s="1">
        <v>0</v>
      </c>
      <c r="S32" s="1">
        <f t="shared" si="0"/>
        <v>36932.699999999997</v>
      </c>
      <c r="T32" s="1">
        <v>217.90704959999999</v>
      </c>
      <c r="U32" s="1">
        <f t="shared" si="1"/>
        <v>1290</v>
      </c>
      <c r="V32" s="1">
        <v>96.900315372227695</v>
      </c>
      <c r="W32" s="1">
        <v>124.50610583446399</v>
      </c>
    </row>
    <row r="33" spans="1:23" x14ac:dyDescent="0.25">
      <c r="A33" s="1">
        <f t="shared" si="4"/>
        <v>7</v>
      </c>
      <c r="B33" s="1">
        <v>81.88</v>
      </c>
      <c r="C33" s="3">
        <v>14.63</v>
      </c>
      <c r="D33" s="1">
        <f t="shared" si="2"/>
        <v>130</v>
      </c>
      <c r="E33" s="1">
        <v>28.63</v>
      </c>
      <c r="F33" s="2">
        <v>0</v>
      </c>
      <c r="I33" s="1">
        <v>0</v>
      </c>
      <c r="J33" s="1">
        <v>0</v>
      </c>
      <c r="K33" s="1">
        <v>0</v>
      </c>
      <c r="L33" s="1">
        <v>70</v>
      </c>
      <c r="M33" s="1">
        <v>60</v>
      </c>
      <c r="N33" s="1">
        <v>0</v>
      </c>
      <c r="Q33" s="1">
        <f t="shared" si="3"/>
        <v>31</v>
      </c>
      <c r="R33" s="1">
        <v>0</v>
      </c>
      <c r="S33" s="1">
        <f t="shared" si="0"/>
        <v>3721.9</v>
      </c>
      <c r="T33" s="1">
        <v>484.51488000000001</v>
      </c>
      <c r="U33" s="1">
        <f t="shared" si="1"/>
        <v>130</v>
      </c>
      <c r="V33" s="1">
        <v>97.083504524770106</v>
      </c>
      <c r="W33" s="1">
        <v>121.267845911272</v>
      </c>
    </row>
    <row r="34" spans="1:23" x14ac:dyDescent="0.25">
      <c r="A34" s="1">
        <f t="shared" si="4"/>
        <v>8</v>
      </c>
      <c r="B34" s="1">
        <v>245.64</v>
      </c>
      <c r="C34" s="3">
        <v>18</v>
      </c>
      <c r="D34" s="1">
        <f t="shared" si="2"/>
        <v>60</v>
      </c>
      <c r="E34" s="1">
        <v>31.02</v>
      </c>
      <c r="F34" s="2">
        <v>0</v>
      </c>
      <c r="I34" s="1">
        <v>0</v>
      </c>
      <c r="J34" s="1">
        <v>0</v>
      </c>
      <c r="K34" s="1">
        <v>0</v>
      </c>
      <c r="L34" s="1">
        <v>0</v>
      </c>
      <c r="M34" s="1">
        <v>60</v>
      </c>
      <c r="N34" s="1">
        <v>0</v>
      </c>
      <c r="Q34" s="1">
        <f t="shared" si="3"/>
        <v>32</v>
      </c>
      <c r="R34" s="1">
        <v>0</v>
      </c>
      <c r="S34" s="1">
        <f t="shared" si="0"/>
        <v>1861.2</v>
      </c>
      <c r="T34" s="1">
        <v>522.38509199999999</v>
      </c>
      <c r="U34" s="1">
        <f t="shared" si="1"/>
        <v>60</v>
      </c>
      <c r="V34" s="1">
        <v>97.577825791758201</v>
      </c>
      <c r="W34" s="1">
        <v>122.424590207021</v>
      </c>
    </row>
    <row r="35" spans="1:23" x14ac:dyDescent="0.25">
      <c r="A35" s="1">
        <f t="shared" si="4"/>
        <v>9</v>
      </c>
      <c r="B35" s="1">
        <v>415.63</v>
      </c>
      <c r="C35" s="3">
        <v>21.35</v>
      </c>
      <c r="D35" s="1">
        <f t="shared" si="2"/>
        <v>60</v>
      </c>
      <c r="E35" s="1">
        <v>31.5</v>
      </c>
      <c r="F35" s="2">
        <v>0</v>
      </c>
      <c r="I35" s="1">
        <v>0</v>
      </c>
      <c r="J35" s="1">
        <v>0</v>
      </c>
      <c r="K35" s="1">
        <v>0</v>
      </c>
      <c r="L35" s="1">
        <v>0</v>
      </c>
      <c r="M35" s="1">
        <v>60</v>
      </c>
      <c r="N35" s="1">
        <v>0</v>
      </c>
      <c r="Q35" s="1">
        <f t="shared" ref="Q35:Q52" si="5">Q34+1</f>
        <v>33</v>
      </c>
      <c r="R35" s="1">
        <v>0</v>
      </c>
      <c r="S35" s="1">
        <f t="shared" si="0"/>
        <v>1890</v>
      </c>
      <c r="T35" s="1">
        <v>470.60524800000002</v>
      </c>
      <c r="U35" s="1">
        <f t="shared" si="1"/>
        <v>60</v>
      </c>
      <c r="V35" s="1">
        <v>97.988363793155102</v>
      </c>
      <c r="W35" s="1">
        <v>122.596541457717</v>
      </c>
    </row>
    <row r="36" spans="1:23" x14ac:dyDescent="0.25">
      <c r="A36" s="1">
        <f t="shared" si="4"/>
        <v>10</v>
      </c>
      <c r="B36" s="1">
        <v>575.83000000000004</v>
      </c>
      <c r="C36" s="3">
        <v>23.4</v>
      </c>
      <c r="D36" s="1">
        <f t="shared" si="2"/>
        <v>360</v>
      </c>
      <c r="E36" s="1">
        <v>31.57</v>
      </c>
      <c r="F36" s="2">
        <v>0</v>
      </c>
      <c r="I36" s="1">
        <v>0</v>
      </c>
      <c r="J36" s="1">
        <v>0</v>
      </c>
      <c r="K36" s="1">
        <v>300</v>
      </c>
      <c r="L36" s="1">
        <v>0</v>
      </c>
      <c r="M36" s="1">
        <v>60</v>
      </c>
      <c r="N36" s="1">
        <v>0</v>
      </c>
      <c r="Q36" s="1">
        <f t="shared" si="5"/>
        <v>34</v>
      </c>
      <c r="R36" s="1">
        <v>0</v>
      </c>
      <c r="S36" s="1">
        <f t="shared" si="0"/>
        <v>11365.2</v>
      </c>
      <c r="T36" s="1">
        <v>414.08455199999997</v>
      </c>
      <c r="U36" s="1">
        <f t="shared" si="1"/>
        <v>360</v>
      </c>
      <c r="V36" s="1">
        <v>98.329319082450795</v>
      </c>
      <c r="W36" s="1">
        <v>120.231178315721</v>
      </c>
    </row>
    <row r="37" spans="1:23" x14ac:dyDescent="0.25">
      <c r="A37" s="1">
        <f t="shared" si="4"/>
        <v>11</v>
      </c>
      <c r="B37" s="1">
        <v>699.54</v>
      </c>
      <c r="C37" s="3">
        <v>24.45</v>
      </c>
      <c r="D37" s="1">
        <f t="shared" si="2"/>
        <v>60</v>
      </c>
      <c r="E37" s="1">
        <v>30.57</v>
      </c>
      <c r="F37" s="2">
        <v>0</v>
      </c>
      <c r="I37" s="1">
        <v>0</v>
      </c>
      <c r="J37" s="1">
        <v>0</v>
      </c>
      <c r="K37" s="1">
        <v>0</v>
      </c>
      <c r="L37" s="1">
        <v>0</v>
      </c>
      <c r="M37" s="1">
        <v>60</v>
      </c>
      <c r="N37" s="1">
        <v>0</v>
      </c>
      <c r="Q37" s="1">
        <f t="shared" si="5"/>
        <v>35</v>
      </c>
      <c r="R37" s="1">
        <v>4021.9442425064399</v>
      </c>
      <c r="S37" s="1">
        <f t="shared" si="0"/>
        <v>1834.2</v>
      </c>
      <c r="T37" s="1">
        <v>433.25344319999999</v>
      </c>
      <c r="U37" s="1">
        <f t="shared" si="1"/>
        <v>60</v>
      </c>
      <c r="V37" s="1">
        <v>98.612485339662598</v>
      </c>
      <c r="W37" s="1">
        <v>124.47985894479901</v>
      </c>
    </row>
    <row r="38" spans="1:23" x14ac:dyDescent="0.25">
      <c r="A38" s="1">
        <f t="shared" si="4"/>
        <v>12</v>
      </c>
      <c r="B38" s="1">
        <v>817.02</v>
      </c>
      <c r="C38" s="3">
        <v>25.26</v>
      </c>
      <c r="D38" s="1">
        <f t="shared" si="2"/>
        <v>1060</v>
      </c>
      <c r="E38" s="1">
        <v>32.31</v>
      </c>
      <c r="F38" s="2">
        <v>0</v>
      </c>
      <c r="I38" s="1">
        <v>0</v>
      </c>
      <c r="J38" s="1">
        <v>0</v>
      </c>
      <c r="K38" s="1">
        <v>0</v>
      </c>
      <c r="L38" s="1">
        <v>0</v>
      </c>
      <c r="M38" s="1">
        <v>60</v>
      </c>
      <c r="N38" s="1">
        <v>1000</v>
      </c>
      <c r="Q38" s="1">
        <f t="shared" si="5"/>
        <v>36</v>
      </c>
      <c r="R38" s="1">
        <v>0</v>
      </c>
      <c r="S38" s="1">
        <f t="shared" si="0"/>
        <v>34248.600000000006</v>
      </c>
      <c r="T38" s="1">
        <v>570.38207999999997</v>
      </c>
      <c r="U38" s="1">
        <f t="shared" si="1"/>
        <v>1060</v>
      </c>
      <c r="V38" s="1">
        <v>98.257777219708302</v>
      </c>
      <c r="W38" s="1">
        <v>123.727882037534</v>
      </c>
    </row>
    <row r="39" spans="1:23" x14ac:dyDescent="0.25">
      <c r="A39" s="1">
        <f t="shared" si="4"/>
        <v>13</v>
      </c>
      <c r="B39" s="1">
        <v>881.1</v>
      </c>
      <c r="C39" s="3">
        <v>25.8</v>
      </c>
      <c r="D39" s="1">
        <f t="shared" si="2"/>
        <v>130</v>
      </c>
      <c r="E39" s="1">
        <v>32.020000000000003</v>
      </c>
      <c r="F39" s="2">
        <v>0</v>
      </c>
      <c r="I39" s="1">
        <v>0</v>
      </c>
      <c r="J39" s="1">
        <v>0</v>
      </c>
      <c r="K39" s="1">
        <v>0</v>
      </c>
      <c r="L39" s="1">
        <v>70</v>
      </c>
      <c r="M39" s="1">
        <v>60</v>
      </c>
      <c r="N39" s="1">
        <v>0</v>
      </c>
      <c r="Q39" s="1">
        <f t="shared" si="5"/>
        <v>37</v>
      </c>
      <c r="R39" s="1">
        <v>0</v>
      </c>
      <c r="S39" s="1">
        <f t="shared" si="0"/>
        <v>4162.6000000000004</v>
      </c>
      <c r="T39" s="1">
        <v>685.59087120000004</v>
      </c>
      <c r="U39" s="1">
        <f t="shared" si="1"/>
        <v>130</v>
      </c>
      <c r="V39" s="1">
        <v>98.553069216367902</v>
      </c>
      <c r="W39" s="1">
        <v>124.47985894479901</v>
      </c>
    </row>
    <row r="40" spans="1:23" x14ac:dyDescent="0.25">
      <c r="A40" s="1">
        <f t="shared" si="4"/>
        <v>14</v>
      </c>
      <c r="B40" s="1">
        <v>899.79</v>
      </c>
      <c r="C40" s="3">
        <v>26.33</v>
      </c>
      <c r="D40" s="1">
        <f t="shared" si="2"/>
        <v>60</v>
      </c>
      <c r="E40" s="1">
        <v>32.31</v>
      </c>
      <c r="F40" s="2">
        <v>0</v>
      </c>
      <c r="I40" s="1">
        <v>0</v>
      </c>
      <c r="J40" s="1">
        <v>0</v>
      </c>
      <c r="K40" s="1">
        <v>0</v>
      </c>
      <c r="L40" s="1">
        <v>0</v>
      </c>
      <c r="M40" s="1">
        <v>60</v>
      </c>
      <c r="N40" s="1">
        <v>0</v>
      </c>
      <c r="Q40" s="1">
        <f t="shared" si="5"/>
        <v>38</v>
      </c>
      <c r="R40" s="1">
        <v>0</v>
      </c>
      <c r="S40" s="1">
        <f t="shared" si="0"/>
        <v>1938.6000000000001</v>
      </c>
      <c r="T40" s="1">
        <v>732.61982399999999</v>
      </c>
      <c r="U40" s="1">
        <f t="shared" si="1"/>
        <v>60</v>
      </c>
      <c r="V40" s="1">
        <v>98.798311722068306</v>
      </c>
      <c r="W40" s="1">
        <v>128.09464251617899</v>
      </c>
    </row>
    <row r="41" spans="1:23" x14ac:dyDescent="0.25">
      <c r="A41" s="1">
        <f t="shared" si="4"/>
        <v>15</v>
      </c>
      <c r="B41" s="1">
        <v>870.42</v>
      </c>
      <c r="C41" s="3">
        <v>26.7</v>
      </c>
      <c r="D41" s="1">
        <f t="shared" si="2"/>
        <v>60</v>
      </c>
      <c r="E41" s="1">
        <v>33.630000000000003</v>
      </c>
      <c r="F41" s="2">
        <v>0</v>
      </c>
      <c r="I41" s="1">
        <v>0</v>
      </c>
      <c r="J41" s="1">
        <v>0</v>
      </c>
      <c r="K41" s="1">
        <v>0</v>
      </c>
      <c r="L41" s="1">
        <v>0</v>
      </c>
      <c r="M41" s="1">
        <v>60</v>
      </c>
      <c r="N41" s="1">
        <v>0</v>
      </c>
      <c r="Q41" s="1">
        <f t="shared" si="5"/>
        <v>39</v>
      </c>
      <c r="R41" s="1">
        <v>0</v>
      </c>
      <c r="S41" s="1">
        <f t="shared" si="0"/>
        <v>2017.8000000000002</v>
      </c>
      <c r="T41" s="1">
        <v>697.41106800000102</v>
      </c>
      <c r="U41" s="1">
        <f t="shared" si="1"/>
        <v>60</v>
      </c>
      <c r="V41" s="1">
        <v>99.001987701378695</v>
      </c>
      <c r="W41" s="1">
        <v>146.93476481820699</v>
      </c>
    </row>
    <row r="42" spans="1:23" x14ac:dyDescent="0.25">
      <c r="A42" s="1">
        <f t="shared" si="4"/>
        <v>16</v>
      </c>
      <c r="B42" s="1">
        <v>798.33</v>
      </c>
      <c r="C42" s="3">
        <v>26.85</v>
      </c>
      <c r="D42" s="1">
        <f t="shared" si="2"/>
        <v>60</v>
      </c>
      <c r="E42" s="1">
        <v>39.42</v>
      </c>
      <c r="F42" s="2">
        <v>0</v>
      </c>
      <c r="I42" s="1">
        <v>0</v>
      </c>
      <c r="J42" s="1">
        <v>0</v>
      </c>
      <c r="K42" s="1">
        <v>0</v>
      </c>
      <c r="L42" s="1">
        <v>0</v>
      </c>
      <c r="M42" s="1">
        <v>60</v>
      </c>
      <c r="N42" s="1">
        <v>0</v>
      </c>
      <c r="Q42" s="1">
        <f t="shared" si="5"/>
        <v>40</v>
      </c>
      <c r="R42" s="1">
        <v>7315.1796774193599</v>
      </c>
      <c r="S42" s="1">
        <f t="shared" si="0"/>
        <v>2365.2000000000003</v>
      </c>
      <c r="T42" s="1">
        <v>580.98667920000003</v>
      </c>
      <c r="U42" s="1">
        <f t="shared" si="1"/>
        <v>60</v>
      </c>
      <c r="V42" s="1">
        <v>99.171142328263699</v>
      </c>
      <c r="W42" s="1">
        <v>120.01935483871</v>
      </c>
    </row>
    <row r="43" spans="1:23" x14ac:dyDescent="0.25">
      <c r="A43" s="1">
        <f t="shared" si="4"/>
        <v>17</v>
      </c>
      <c r="B43" s="1">
        <v>686.19</v>
      </c>
      <c r="C43" s="3">
        <v>26.73</v>
      </c>
      <c r="D43" s="1">
        <f t="shared" si="2"/>
        <v>1930</v>
      </c>
      <c r="E43" s="1">
        <v>60.95</v>
      </c>
      <c r="F43" s="2">
        <v>0</v>
      </c>
      <c r="I43" s="1">
        <v>0</v>
      </c>
      <c r="J43" s="1">
        <v>1800</v>
      </c>
      <c r="K43" s="1"/>
      <c r="L43" s="1">
        <v>70</v>
      </c>
      <c r="M43" s="1">
        <v>60</v>
      </c>
      <c r="N43" s="1">
        <v>0</v>
      </c>
      <c r="Q43" s="1">
        <f t="shared" si="5"/>
        <v>41</v>
      </c>
      <c r="R43" s="1">
        <v>7170.7934988673496</v>
      </c>
      <c r="S43" s="1">
        <f t="shared" si="0"/>
        <v>117633.5</v>
      </c>
      <c r="T43" s="1">
        <v>419.69710559999999</v>
      </c>
      <c r="U43" s="1">
        <f t="shared" si="1"/>
        <v>1930</v>
      </c>
      <c r="V43" s="1">
        <v>98.3032087364831</v>
      </c>
      <c r="W43" s="1">
        <v>123.634133831048</v>
      </c>
    </row>
    <row r="44" spans="1:23" x14ac:dyDescent="0.25">
      <c r="A44" s="1">
        <f t="shared" si="4"/>
        <v>18</v>
      </c>
      <c r="B44" s="1">
        <v>545.57000000000005</v>
      </c>
      <c r="C44" s="3">
        <v>26.38</v>
      </c>
      <c r="D44" s="1">
        <f t="shared" si="2"/>
        <v>1290</v>
      </c>
      <c r="E44" s="1">
        <v>57.41</v>
      </c>
      <c r="F44" s="2">
        <v>0</v>
      </c>
      <c r="I44" s="1">
        <v>160</v>
      </c>
      <c r="J44" s="1">
        <v>0</v>
      </c>
      <c r="K44" s="1"/>
      <c r="L44" s="1">
        <v>70</v>
      </c>
      <c r="M44" s="1">
        <v>60</v>
      </c>
      <c r="N44" s="1">
        <v>1000</v>
      </c>
      <c r="Q44" s="1">
        <f t="shared" si="5"/>
        <v>42</v>
      </c>
      <c r="R44" s="1">
        <v>34665</v>
      </c>
      <c r="S44" s="1">
        <f t="shared" si="0"/>
        <v>74058.899999999994</v>
      </c>
      <c r="T44" s="1">
        <v>238.15056240000001</v>
      </c>
      <c r="U44" s="1">
        <f t="shared" si="1"/>
        <v>1290</v>
      </c>
      <c r="V44" s="1">
        <v>97.775900289753594</v>
      </c>
      <c r="W44" s="1">
        <v>750</v>
      </c>
    </row>
    <row r="45" spans="1:23" x14ac:dyDescent="0.25">
      <c r="A45" s="1">
        <f t="shared" si="4"/>
        <v>19</v>
      </c>
      <c r="B45" s="1">
        <v>383.59</v>
      </c>
      <c r="C45" s="3">
        <v>25.71</v>
      </c>
      <c r="D45" s="1">
        <f t="shared" si="2"/>
        <v>290</v>
      </c>
      <c r="E45" s="1">
        <v>46.22</v>
      </c>
      <c r="F45" s="2">
        <v>0</v>
      </c>
      <c r="I45" s="1">
        <v>160</v>
      </c>
      <c r="J45" s="1">
        <v>0</v>
      </c>
      <c r="K45" s="1"/>
      <c r="L45" s="1">
        <v>70</v>
      </c>
      <c r="M45" s="1">
        <v>60</v>
      </c>
      <c r="N45" s="1">
        <v>0</v>
      </c>
      <c r="Q45" s="1">
        <f t="shared" si="5"/>
        <v>43</v>
      </c>
      <c r="R45" s="1">
        <v>34395</v>
      </c>
      <c r="S45" s="1">
        <f t="shared" si="0"/>
        <v>13403.8</v>
      </c>
      <c r="T45" s="1">
        <v>141.24195119999999</v>
      </c>
      <c r="U45" s="1">
        <f t="shared" si="1"/>
        <v>290</v>
      </c>
      <c r="V45" s="1">
        <v>97.775900289753594</v>
      </c>
      <c r="W45" s="1">
        <v>750</v>
      </c>
    </row>
    <row r="46" spans="1:23" x14ac:dyDescent="0.25">
      <c r="A46" s="1">
        <f t="shared" si="4"/>
        <v>20</v>
      </c>
      <c r="B46" s="1">
        <v>214.49</v>
      </c>
      <c r="C46" s="3">
        <v>24.07</v>
      </c>
      <c r="D46" s="1">
        <f t="shared" si="2"/>
        <v>290</v>
      </c>
      <c r="E46" s="1">
        <v>45.86</v>
      </c>
      <c r="F46" s="2">
        <v>0</v>
      </c>
      <c r="I46" s="1">
        <v>160</v>
      </c>
      <c r="J46" s="1">
        <v>0</v>
      </c>
      <c r="K46" s="1"/>
      <c r="L46" s="1">
        <v>70</v>
      </c>
      <c r="M46" s="1">
        <v>60</v>
      </c>
      <c r="N46" s="1">
        <v>0</v>
      </c>
      <c r="Q46" s="1">
        <f t="shared" si="5"/>
        <v>44</v>
      </c>
      <c r="R46" s="1">
        <v>0</v>
      </c>
      <c r="S46" s="1">
        <f t="shared" si="0"/>
        <v>13299.4</v>
      </c>
      <c r="T46" s="1">
        <v>89.101977599999998</v>
      </c>
      <c r="U46" s="1">
        <f t="shared" si="1"/>
        <v>290</v>
      </c>
      <c r="V46" s="1">
        <v>97.775900289753594</v>
      </c>
      <c r="W46" s="1">
        <v>135.511122222936</v>
      </c>
    </row>
    <row r="47" spans="1:23" x14ac:dyDescent="0.25">
      <c r="A47" s="1">
        <f t="shared" si="4"/>
        <v>21</v>
      </c>
      <c r="B47" s="1">
        <v>56.96</v>
      </c>
      <c r="C47" s="3">
        <v>19.59</v>
      </c>
      <c r="D47" s="1">
        <f t="shared" si="2"/>
        <v>60</v>
      </c>
      <c r="E47" s="1">
        <v>36.07</v>
      </c>
      <c r="F47" s="2">
        <v>0</v>
      </c>
      <c r="I47" s="1">
        <v>0</v>
      </c>
      <c r="J47" s="1">
        <v>0</v>
      </c>
      <c r="K47" s="1">
        <v>0</v>
      </c>
      <c r="L47" s="1">
        <v>0</v>
      </c>
      <c r="M47" s="1">
        <v>60</v>
      </c>
      <c r="N47" s="1">
        <v>0</v>
      </c>
      <c r="Q47" s="1">
        <f t="shared" si="5"/>
        <v>45</v>
      </c>
      <c r="R47" s="1">
        <v>4049.2497954731398</v>
      </c>
      <c r="S47" s="1">
        <f t="shared" si="0"/>
        <v>2164.1999999999998</v>
      </c>
      <c r="T47" s="1">
        <v>-4.8</v>
      </c>
      <c r="U47" s="1">
        <f t="shared" si="1"/>
        <v>60</v>
      </c>
      <c r="V47" s="1">
        <v>97.903336221957005</v>
      </c>
      <c r="W47" s="1">
        <v>124.822743386965</v>
      </c>
    </row>
    <row r="48" spans="1:23" x14ac:dyDescent="0.25">
      <c r="A48" s="1">
        <f t="shared" si="4"/>
        <v>22</v>
      </c>
      <c r="B48" s="1">
        <v>0</v>
      </c>
      <c r="C48" s="3">
        <v>17.760000000000002</v>
      </c>
      <c r="D48" s="1">
        <f t="shared" si="2"/>
        <v>60</v>
      </c>
      <c r="E48" s="1">
        <v>32.44</v>
      </c>
      <c r="F48" s="2">
        <v>0</v>
      </c>
      <c r="I48" s="1">
        <v>0</v>
      </c>
      <c r="J48" s="1">
        <v>0</v>
      </c>
      <c r="K48" s="1">
        <v>0</v>
      </c>
      <c r="L48" s="1">
        <v>0</v>
      </c>
      <c r="M48" s="1">
        <v>60</v>
      </c>
      <c r="N48" s="1">
        <v>0</v>
      </c>
      <c r="Q48" s="1">
        <f t="shared" si="5"/>
        <v>46</v>
      </c>
      <c r="R48" s="1">
        <v>3480.6829959348001</v>
      </c>
      <c r="S48" s="1">
        <f t="shared" si="0"/>
        <v>1946.3999999999999</v>
      </c>
      <c r="T48" s="1">
        <v>-4.8</v>
      </c>
      <c r="U48" s="1">
        <f t="shared" si="1"/>
        <v>60</v>
      </c>
      <c r="V48" s="1">
        <v>97.903336221957005</v>
      </c>
      <c r="W48" s="1">
        <v>129.15335791965899</v>
      </c>
    </row>
    <row r="49" spans="1:23" x14ac:dyDescent="0.25">
      <c r="A49" s="4">
        <f t="shared" si="4"/>
        <v>23</v>
      </c>
      <c r="B49" s="4">
        <v>0</v>
      </c>
      <c r="C49" s="5">
        <v>16.27</v>
      </c>
      <c r="D49" s="4">
        <f t="shared" si="2"/>
        <v>60</v>
      </c>
      <c r="E49">
        <v>26.95</v>
      </c>
      <c r="F49" s="6">
        <v>0</v>
      </c>
      <c r="I49" s="1">
        <v>0</v>
      </c>
      <c r="J49" s="1">
        <v>0</v>
      </c>
      <c r="K49" s="1">
        <v>0</v>
      </c>
      <c r="L49" s="1">
        <v>0</v>
      </c>
      <c r="M49" s="1">
        <v>60</v>
      </c>
      <c r="N49" s="1">
        <v>0</v>
      </c>
      <c r="Q49" s="1">
        <f t="shared" si="5"/>
        <v>47</v>
      </c>
      <c r="R49" s="1">
        <v>2384.4208812014599</v>
      </c>
      <c r="S49" s="1">
        <f t="shared" si="0"/>
        <v>1617</v>
      </c>
      <c r="T49" s="1">
        <v>-4.8</v>
      </c>
      <c r="U49" s="1">
        <f t="shared" si="1"/>
        <v>60</v>
      </c>
      <c r="V49" s="1">
        <v>97.903336221957005</v>
      </c>
      <c r="W49" s="1">
        <v>128.540209229189</v>
      </c>
    </row>
    <row r="50" spans="1:23" x14ac:dyDescent="0.25">
      <c r="A50" s="1">
        <v>0</v>
      </c>
      <c r="B50" s="1">
        <v>0</v>
      </c>
      <c r="C50" s="3">
        <v>15.16</v>
      </c>
      <c r="D50" s="4">
        <f t="shared" si="2"/>
        <v>60</v>
      </c>
      <c r="E50" s="1">
        <v>21.84</v>
      </c>
      <c r="F50" s="2">
        <v>0</v>
      </c>
      <c r="I50" s="1">
        <v>0</v>
      </c>
      <c r="J50" s="1">
        <v>0</v>
      </c>
      <c r="K50" s="1">
        <v>0</v>
      </c>
      <c r="L50" s="1">
        <v>0</v>
      </c>
      <c r="M50" s="1">
        <v>60</v>
      </c>
      <c r="N50" s="1">
        <v>0</v>
      </c>
      <c r="O50">
        <f>SUM(I50:N50)/2</f>
        <v>30</v>
      </c>
      <c r="Q50" s="1">
        <f t="shared" si="5"/>
        <v>48</v>
      </c>
      <c r="R50" s="1">
        <v>2079.3824071900499</v>
      </c>
      <c r="S50" s="1"/>
      <c r="T50" s="1">
        <v>-4.8</v>
      </c>
      <c r="U50" s="1"/>
      <c r="V50" s="1">
        <v>97.903336221957005</v>
      </c>
      <c r="W50" s="1">
        <v>123.772762332741</v>
      </c>
    </row>
    <row r="51" spans="1:23" x14ac:dyDescent="0.25">
      <c r="A51" s="1">
        <f t="shared" si="4"/>
        <v>1</v>
      </c>
      <c r="B51" s="1">
        <v>0</v>
      </c>
      <c r="C51" s="3">
        <v>14.17</v>
      </c>
      <c r="D51" s="4">
        <f t="shared" si="2"/>
        <v>60</v>
      </c>
      <c r="E51" s="1">
        <v>25</v>
      </c>
      <c r="F51" s="2">
        <v>0</v>
      </c>
      <c r="I51" s="1">
        <v>0</v>
      </c>
      <c r="J51" s="1">
        <v>0</v>
      </c>
      <c r="K51" s="1">
        <v>0</v>
      </c>
      <c r="L51" s="1">
        <v>0</v>
      </c>
      <c r="M51" s="1">
        <v>60</v>
      </c>
      <c r="N51" s="1">
        <v>0</v>
      </c>
      <c r="Q51" s="1">
        <f t="shared" si="5"/>
        <v>49</v>
      </c>
      <c r="R51" s="1">
        <v>1774.3321405921399</v>
      </c>
      <c r="S51" s="1"/>
      <c r="T51" s="1">
        <v>-4.8</v>
      </c>
      <c r="U51" s="1"/>
      <c r="V51" s="1">
        <v>97.903336221957005</v>
      </c>
      <c r="W51" s="1">
        <v>123.47474882339201</v>
      </c>
    </row>
    <row r="52" spans="1:23" x14ac:dyDescent="0.25">
      <c r="A52" s="1">
        <f t="shared" si="4"/>
        <v>2</v>
      </c>
      <c r="B52" s="1">
        <v>0</v>
      </c>
      <c r="C52" s="3">
        <v>13.39</v>
      </c>
      <c r="D52" s="4">
        <f t="shared" si="2"/>
        <v>60</v>
      </c>
      <c r="E52" s="1">
        <v>21.5</v>
      </c>
      <c r="F52" s="2">
        <v>0</v>
      </c>
      <c r="I52" s="1">
        <v>0</v>
      </c>
      <c r="J52" s="1">
        <v>0</v>
      </c>
      <c r="K52" s="1">
        <v>0</v>
      </c>
      <c r="L52" s="1">
        <v>0</v>
      </c>
      <c r="M52" s="1">
        <v>60</v>
      </c>
      <c r="N52" s="1">
        <v>0</v>
      </c>
      <c r="Q52" s="1">
        <f t="shared" si="5"/>
        <v>50</v>
      </c>
      <c r="R52" s="1">
        <v>486.07838709677401</v>
      </c>
      <c r="S52" s="1"/>
      <c r="T52" s="1">
        <v>-4.8</v>
      </c>
      <c r="U52" s="1"/>
      <c r="V52" s="1">
        <v>97.903336221957005</v>
      </c>
      <c r="W52" s="1">
        <v>120.01935483871</v>
      </c>
    </row>
    <row r="53" spans="1:23" x14ac:dyDescent="0.25">
      <c r="A53" s="1">
        <f t="shared" si="4"/>
        <v>3</v>
      </c>
      <c r="B53" s="1">
        <v>0</v>
      </c>
      <c r="C53" s="3">
        <v>12.71</v>
      </c>
      <c r="D53" s="4">
        <f t="shared" si="2"/>
        <v>60</v>
      </c>
      <c r="E53" s="1">
        <v>15.53</v>
      </c>
      <c r="F53" s="2">
        <v>0</v>
      </c>
      <c r="I53" s="1">
        <v>0</v>
      </c>
      <c r="J53" s="1">
        <v>0</v>
      </c>
      <c r="K53" s="1">
        <v>0</v>
      </c>
      <c r="L53" s="1">
        <v>0</v>
      </c>
      <c r="M53" s="1">
        <v>60</v>
      </c>
      <c r="N53" s="1">
        <v>0</v>
      </c>
      <c r="Q53" s="1"/>
      <c r="R53" s="1"/>
      <c r="S53" s="1"/>
      <c r="T53" s="1"/>
      <c r="U53" s="1"/>
      <c r="V53" s="1"/>
      <c r="W53" s="1"/>
    </row>
    <row r="54" spans="1:23" x14ac:dyDescent="0.25">
      <c r="A54" s="1">
        <f t="shared" si="4"/>
        <v>4</v>
      </c>
      <c r="B54" s="1">
        <v>0</v>
      </c>
      <c r="C54" s="3">
        <v>12.1</v>
      </c>
      <c r="D54" s="4">
        <f t="shared" si="2"/>
        <v>60</v>
      </c>
      <c r="E54" s="1">
        <v>14.34</v>
      </c>
      <c r="F54" s="2">
        <v>0</v>
      </c>
      <c r="I54" s="1">
        <v>0</v>
      </c>
      <c r="J54" s="1">
        <v>0</v>
      </c>
      <c r="K54" s="1">
        <v>0</v>
      </c>
      <c r="L54" s="1">
        <v>0</v>
      </c>
      <c r="M54" s="1">
        <v>60</v>
      </c>
      <c r="N54" s="1">
        <v>0</v>
      </c>
      <c r="Q54" s="1"/>
      <c r="R54" s="1">
        <f>SUM(R2:R49)</f>
        <v>150962.26062394274</v>
      </c>
      <c r="S54" s="1"/>
      <c r="T54" s="1"/>
      <c r="U54" s="1"/>
      <c r="V54" s="1"/>
      <c r="W54" s="1"/>
    </row>
    <row r="55" spans="1:23" x14ac:dyDescent="0.25">
      <c r="A55" s="1">
        <f t="shared" si="4"/>
        <v>5</v>
      </c>
      <c r="B55" s="1">
        <v>0</v>
      </c>
      <c r="C55" s="3">
        <v>11.74</v>
      </c>
      <c r="D55" s="4">
        <f t="shared" si="2"/>
        <v>2020</v>
      </c>
      <c r="E55" s="1">
        <v>5.14</v>
      </c>
      <c r="F55" s="2">
        <v>0</v>
      </c>
      <c r="I55" s="1">
        <v>160</v>
      </c>
      <c r="J55" s="1">
        <v>1800</v>
      </c>
      <c r="K55" s="1">
        <v>0</v>
      </c>
      <c r="L55" s="1">
        <v>0</v>
      </c>
      <c r="M55" s="1">
        <v>60</v>
      </c>
      <c r="N55" s="1">
        <v>0</v>
      </c>
    </row>
    <row r="56" spans="1:23" x14ac:dyDescent="0.25">
      <c r="A56" s="1">
        <f t="shared" si="4"/>
        <v>6</v>
      </c>
      <c r="B56" s="1">
        <v>0</v>
      </c>
      <c r="C56" s="3">
        <v>11.47</v>
      </c>
      <c r="D56" s="4">
        <f t="shared" si="2"/>
        <v>1290</v>
      </c>
      <c r="E56" s="1">
        <v>6.78</v>
      </c>
      <c r="F56" s="2">
        <v>0</v>
      </c>
      <c r="I56" s="1">
        <v>160</v>
      </c>
      <c r="J56" s="1">
        <v>0</v>
      </c>
      <c r="K56" s="1">
        <v>0</v>
      </c>
      <c r="L56" s="1">
        <v>70</v>
      </c>
      <c r="M56" s="1">
        <v>60</v>
      </c>
      <c r="N56" s="1">
        <v>1000</v>
      </c>
    </row>
    <row r="57" spans="1:23" x14ac:dyDescent="0.25">
      <c r="A57" s="1">
        <f t="shared" si="4"/>
        <v>7</v>
      </c>
      <c r="B57" s="1">
        <v>80.099999999999994</v>
      </c>
      <c r="C57" s="3">
        <v>13.69</v>
      </c>
      <c r="D57" s="4">
        <f t="shared" si="2"/>
        <v>130</v>
      </c>
      <c r="E57" s="1">
        <v>23.31</v>
      </c>
      <c r="F57" s="2">
        <v>0</v>
      </c>
      <c r="I57" s="1">
        <v>0</v>
      </c>
      <c r="J57" s="1">
        <v>0</v>
      </c>
      <c r="K57" s="1">
        <v>0</v>
      </c>
      <c r="L57" s="1">
        <v>70</v>
      </c>
      <c r="M57" s="1">
        <v>60</v>
      </c>
      <c r="N57" s="1">
        <v>0</v>
      </c>
    </row>
    <row r="58" spans="1:23" x14ac:dyDescent="0.25">
      <c r="A58" s="1">
        <f t="shared" si="4"/>
        <v>8</v>
      </c>
      <c r="B58" s="1">
        <v>242.08</v>
      </c>
      <c r="C58" s="3">
        <v>18.46</v>
      </c>
      <c r="D58" s="4">
        <f t="shared" si="2"/>
        <v>60</v>
      </c>
      <c r="E58" s="1">
        <v>28.9</v>
      </c>
      <c r="F58" s="2">
        <v>0</v>
      </c>
      <c r="I58" s="1">
        <v>0</v>
      </c>
      <c r="J58" s="1">
        <v>0</v>
      </c>
      <c r="K58" s="1">
        <v>0</v>
      </c>
      <c r="L58" s="1">
        <v>0</v>
      </c>
      <c r="M58" s="1">
        <v>60</v>
      </c>
      <c r="N58" s="1">
        <v>0</v>
      </c>
    </row>
    <row r="59" spans="1:23" x14ac:dyDescent="0.25">
      <c r="A59" s="1">
        <f t="shared" si="4"/>
        <v>9</v>
      </c>
      <c r="B59" s="1">
        <v>411.18</v>
      </c>
      <c r="C59" s="3">
        <v>23</v>
      </c>
      <c r="D59" s="4">
        <f t="shared" si="2"/>
        <v>60</v>
      </c>
      <c r="E59" s="1">
        <v>28.72</v>
      </c>
      <c r="F59" s="2">
        <v>0</v>
      </c>
      <c r="I59" s="1">
        <v>0</v>
      </c>
      <c r="J59" s="1">
        <v>0</v>
      </c>
      <c r="K59" s="1">
        <v>0</v>
      </c>
      <c r="L59" s="1">
        <v>0</v>
      </c>
      <c r="M59" s="1">
        <v>60</v>
      </c>
      <c r="N59" s="1">
        <v>0</v>
      </c>
    </row>
    <row r="60" spans="1:23" x14ac:dyDescent="0.25">
      <c r="A60" s="1">
        <f t="shared" si="4"/>
        <v>10</v>
      </c>
      <c r="B60" s="1">
        <v>569.6</v>
      </c>
      <c r="C60" s="3">
        <v>25.27</v>
      </c>
      <c r="D60" s="4">
        <f t="shared" si="2"/>
        <v>360</v>
      </c>
      <c r="E60" s="1">
        <v>29.44</v>
      </c>
      <c r="F60" s="2">
        <v>0</v>
      </c>
      <c r="I60" s="1">
        <v>0</v>
      </c>
      <c r="J60" s="1">
        <v>0</v>
      </c>
      <c r="K60" s="1">
        <v>300</v>
      </c>
      <c r="L60" s="1">
        <v>0</v>
      </c>
      <c r="M60" s="1">
        <v>60</v>
      </c>
      <c r="N60" s="1">
        <v>0</v>
      </c>
    </row>
    <row r="61" spans="1:23" x14ac:dyDescent="0.25">
      <c r="A61" s="1">
        <f t="shared" si="4"/>
        <v>11</v>
      </c>
      <c r="B61" s="1">
        <v>706.66</v>
      </c>
      <c r="C61" s="3">
        <v>26.83</v>
      </c>
      <c r="D61" s="4">
        <f t="shared" si="2"/>
        <v>60</v>
      </c>
      <c r="E61" s="1">
        <v>31.69</v>
      </c>
      <c r="F61" s="2">
        <v>0</v>
      </c>
      <c r="I61" s="1">
        <v>0</v>
      </c>
      <c r="J61" s="1">
        <v>0</v>
      </c>
      <c r="K61" s="1">
        <v>0</v>
      </c>
      <c r="L61" s="1">
        <v>0</v>
      </c>
      <c r="M61" s="1">
        <v>60</v>
      </c>
      <c r="N61" s="1">
        <v>0</v>
      </c>
    </row>
    <row r="62" spans="1:23" x14ac:dyDescent="0.25">
      <c r="A62" s="1">
        <f t="shared" si="4"/>
        <v>12</v>
      </c>
      <c r="B62" s="1">
        <v>808.12</v>
      </c>
      <c r="C62" s="3">
        <v>27.88</v>
      </c>
      <c r="D62" s="4">
        <f t="shared" si="2"/>
        <v>1060</v>
      </c>
      <c r="E62" s="1">
        <v>31.98</v>
      </c>
      <c r="F62" s="2">
        <v>0</v>
      </c>
      <c r="I62" s="1">
        <v>0</v>
      </c>
      <c r="J62" s="1">
        <v>0</v>
      </c>
      <c r="K62" s="1">
        <v>0</v>
      </c>
      <c r="L62" s="1">
        <v>0</v>
      </c>
      <c r="M62" s="1">
        <v>60</v>
      </c>
      <c r="N62" s="1">
        <v>1000</v>
      </c>
    </row>
    <row r="63" spans="1:23" x14ac:dyDescent="0.25">
      <c r="A63" s="1">
        <f t="shared" si="4"/>
        <v>13</v>
      </c>
      <c r="B63" s="1">
        <v>872.2</v>
      </c>
      <c r="C63" s="3">
        <v>28.67</v>
      </c>
      <c r="D63" s="4">
        <f t="shared" si="2"/>
        <v>130</v>
      </c>
      <c r="E63" s="1">
        <v>32.53</v>
      </c>
      <c r="F63" s="2">
        <v>0</v>
      </c>
      <c r="I63" s="1">
        <v>0</v>
      </c>
      <c r="J63" s="1">
        <v>0</v>
      </c>
      <c r="K63" s="1">
        <v>0</v>
      </c>
      <c r="L63" s="1">
        <v>70</v>
      </c>
      <c r="M63" s="1">
        <v>60</v>
      </c>
      <c r="N63" s="1">
        <v>0</v>
      </c>
    </row>
    <row r="64" spans="1:23" x14ac:dyDescent="0.25">
      <c r="A64" s="1">
        <f t="shared" si="4"/>
        <v>14</v>
      </c>
      <c r="B64" s="1">
        <v>890.89</v>
      </c>
      <c r="C64" s="3">
        <v>29.24</v>
      </c>
      <c r="D64" s="4">
        <f t="shared" si="2"/>
        <v>60</v>
      </c>
      <c r="E64" s="1">
        <v>35.96</v>
      </c>
      <c r="F64" s="2">
        <v>0</v>
      </c>
      <c r="I64" s="1">
        <v>0</v>
      </c>
      <c r="J64" s="1">
        <v>0</v>
      </c>
      <c r="K64" s="1">
        <v>0</v>
      </c>
      <c r="L64" s="1">
        <v>0</v>
      </c>
      <c r="M64" s="1">
        <v>60</v>
      </c>
      <c r="N64" s="1">
        <v>0</v>
      </c>
    </row>
    <row r="65" spans="1:14" x14ac:dyDescent="0.25">
      <c r="A65" s="1">
        <f t="shared" si="4"/>
        <v>15</v>
      </c>
      <c r="B65" s="1">
        <v>862.41</v>
      </c>
      <c r="C65" s="3">
        <v>29.69</v>
      </c>
      <c r="D65" s="4">
        <f t="shared" si="2"/>
        <v>60</v>
      </c>
      <c r="E65" s="1">
        <v>42.32</v>
      </c>
      <c r="F65" s="2">
        <v>0</v>
      </c>
      <c r="I65" s="1">
        <v>0</v>
      </c>
      <c r="J65" s="1">
        <v>0</v>
      </c>
      <c r="K65" s="1">
        <v>0</v>
      </c>
      <c r="L65" s="1">
        <v>0</v>
      </c>
      <c r="M65" s="1">
        <v>60</v>
      </c>
      <c r="N65" s="1">
        <v>0</v>
      </c>
    </row>
    <row r="66" spans="1:14" x14ac:dyDescent="0.25">
      <c r="A66" s="1">
        <f t="shared" si="4"/>
        <v>16</v>
      </c>
      <c r="B66" s="1">
        <v>779.64</v>
      </c>
      <c r="C66" s="3">
        <v>29.82</v>
      </c>
      <c r="D66" s="4">
        <f t="shared" si="2"/>
        <v>60</v>
      </c>
      <c r="E66" s="1">
        <v>49.42</v>
      </c>
      <c r="F66" s="2">
        <v>0</v>
      </c>
      <c r="I66" s="1">
        <v>0</v>
      </c>
      <c r="J66" s="1">
        <v>0</v>
      </c>
      <c r="K66" s="1">
        <v>0</v>
      </c>
      <c r="L66" s="1">
        <v>0</v>
      </c>
      <c r="M66" s="1">
        <v>60</v>
      </c>
      <c r="N66" s="1">
        <v>0</v>
      </c>
    </row>
    <row r="67" spans="1:14" x14ac:dyDescent="0.25">
      <c r="A67" s="1">
        <f t="shared" si="4"/>
        <v>17</v>
      </c>
      <c r="B67" s="1">
        <v>670.17</v>
      </c>
      <c r="C67" s="3">
        <v>29.75</v>
      </c>
      <c r="D67" s="4">
        <f t="shared" ref="D67:D130" si="6">SUM(I67:N67)</f>
        <v>1930</v>
      </c>
      <c r="E67" s="1">
        <v>42.52</v>
      </c>
      <c r="F67" s="2">
        <v>0</v>
      </c>
      <c r="I67" s="1">
        <v>0</v>
      </c>
      <c r="J67" s="1">
        <v>1800</v>
      </c>
      <c r="K67" s="1"/>
      <c r="L67" s="1">
        <v>70</v>
      </c>
      <c r="M67" s="1">
        <v>60</v>
      </c>
      <c r="N67" s="1">
        <v>0</v>
      </c>
    </row>
    <row r="68" spans="1:14" x14ac:dyDescent="0.25">
      <c r="A68" s="1">
        <f t="shared" si="4"/>
        <v>18</v>
      </c>
      <c r="B68" s="1">
        <v>532.22</v>
      </c>
      <c r="C68" s="3">
        <v>29.46</v>
      </c>
      <c r="D68" s="4">
        <f t="shared" si="6"/>
        <v>1290</v>
      </c>
      <c r="E68" s="1">
        <v>35.409999999999997</v>
      </c>
      <c r="F68" s="2">
        <v>0</v>
      </c>
      <c r="I68" s="1">
        <v>160</v>
      </c>
      <c r="J68" s="1">
        <v>0</v>
      </c>
      <c r="K68" s="1"/>
      <c r="L68" s="1">
        <v>70</v>
      </c>
      <c r="M68" s="1">
        <v>60</v>
      </c>
      <c r="N68" s="1">
        <v>1000</v>
      </c>
    </row>
    <row r="69" spans="1:14" x14ac:dyDescent="0.25">
      <c r="A69" s="1">
        <f t="shared" ref="A69:A132" si="7">A68+1</f>
        <v>19</v>
      </c>
      <c r="B69" s="1">
        <v>387.15</v>
      </c>
      <c r="C69" s="3">
        <v>28.83</v>
      </c>
      <c r="D69" s="4">
        <f t="shared" si="6"/>
        <v>290</v>
      </c>
      <c r="E69" s="1">
        <v>35.72</v>
      </c>
      <c r="F69" s="2">
        <v>0</v>
      </c>
      <c r="I69" s="1">
        <v>160</v>
      </c>
      <c r="J69" s="1">
        <v>0</v>
      </c>
      <c r="K69" s="1"/>
      <c r="L69" s="1">
        <v>70</v>
      </c>
      <c r="M69" s="1">
        <v>60</v>
      </c>
      <c r="N69" s="1">
        <v>0</v>
      </c>
    </row>
    <row r="70" spans="1:14" x14ac:dyDescent="0.25">
      <c r="A70" s="1">
        <f t="shared" si="7"/>
        <v>20</v>
      </c>
      <c r="B70" s="1">
        <v>213.6</v>
      </c>
      <c r="C70" s="3">
        <v>26.83</v>
      </c>
      <c r="D70" s="4">
        <f t="shared" si="6"/>
        <v>290</v>
      </c>
      <c r="E70" s="1">
        <v>35.35</v>
      </c>
      <c r="F70" s="2">
        <v>0</v>
      </c>
      <c r="I70" s="1">
        <v>160</v>
      </c>
      <c r="J70" s="1">
        <v>0</v>
      </c>
      <c r="K70" s="1"/>
      <c r="L70" s="1">
        <v>70</v>
      </c>
      <c r="M70" s="1">
        <v>60</v>
      </c>
      <c r="N70" s="1">
        <v>0</v>
      </c>
    </row>
    <row r="71" spans="1:14" x14ac:dyDescent="0.25">
      <c r="A71" s="1">
        <f t="shared" si="7"/>
        <v>21</v>
      </c>
      <c r="B71" s="1">
        <v>55.18</v>
      </c>
      <c r="C71" s="3">
        <v>23.7</v>
      </c>
      <c r="D71" s="4">
        <f t="shared" si="6"/>
        <v>60</v>
      </c>
      <c r="E71" s="1">
        <v>33.619999999999997</v>
      </c>
      <c r="F71" s="2">
        <v>0</v>
      </c>
      <c r="I71" s="1">
        <v>0</v>
      </c>
      <c r="J71" s="1">
        <v>0</v>
      </c>
      <c r="K71" s="1">
        <v>0</v>
      </c>
      <c r="L71" s="1">
        <v>0</v>
      </c>
      <c r="M71" s="1">
        <v>60</v>
      </c>
      <c r="N71" s="1">
        <v>0</v>
      </c>
    </row>
    <row r="72" spans="1:14" x14ac:dyDescent="0.25">
      <c r="A72" s="1">
        <f t="shared" si="7"/>
        <v>22</v>
      </c>
      <c r="B72" s="1">
        <v>0</v>
      </c>
      <c r="C72" s="3">
        <v>21.83</v>
      </c>
      <c r="D72" s="4">
        <f t="shared" si="6"/>
        <v>60</v>
      </c>
      <c r="E72" s="1">
        <v>26.66</v>
      </c>
      <c r="F72" s="2">
        <v>0</v>
      </c>
      <c r="I72" s="1">
        <v>0</v>
      </c>
      <c r="J72" s="1">
        <v>0</v>
      </c>
      <c r="K72" s="1">
        <v>0</v>
      </c>
      <c r="L72" s="1">
        <v>0</v>
      </c>
      <c r="M72" s="1">
        <v>60</v>
      </c>
      <c r="N72" s="1">
        <v>0</v>
      </c>
    </row>
    <row r="73" spans="1:14" x14ac:dyDescent="0.25">
      <c r="A73" s="1">
        <f t="shared" si="7"/>
        <v>23</v>
      </c>
      <c r="B73" s="1">
        <v>0</v>
      </c>
      <c r="C73" s="3">
        <v>20.329999999999998</v>
      </c>
      <c r="D73" s="4">
        <f t="shared" si="6"/>
        <v>60</v>
      </c>
      <c r="E73" s="1">
        <v>29.18</v>
      </c>
      <c r="F73" s="2">
        <v>0</v>
      </c>
      <c r="I73" s="1">
        <v>0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</row>
    <row r="74" spans="1:14" x14ac:dyDescent="0.25">
      <c r="A74" s="1">
        <v>0</v>
      </c>
      <c r="B74" s="1">
        <v>0</v>
      </c>
      <c r="C74" s="3">
        <v>19.02</v>
      </c>
      <c r="D74" s="4">
        <f t="shared" si="6"/>
        <v>60</v>
      </c>
      <c r="E74" s="1">
        <v>37.450000000000003</v>
      </c>
      <c r="F74" s="2">
        <v>0</v>
      </c>
      <c r="I74" s="1">
        <v>0</v>
      </c>
      <c r="J74" s="1">
        <v>0</v>
      </c>
      <c r="K74" s="1">
        <v>0</v>
      </c>
      <c r="L74" s="1">
        <v>0</v>
      </c>
      <c r="M74" s="1">
        <v>60</v>
      </c>
      <c r="N74" s="1">
        <v>0</v>
      </c>
    </row>
    <row r="75" spans="1:14" x14ac:dyDescent="0.25">
      <c r="A75" s="1">
        <f t="shared" si="7"/>
        <v>1</v>
      </c>
      <c r="B75" s="1">
        <v>0</v>
      </c>
      <c r="C75" s="3">
        <v>17.59</v>
      </c>
      <c r="D75" s="4">
        <f t="shared" si="6"/>
        <v>60</v>
      </c>
      <c r="E75" s="1">
        <v>42.41</v>
      </c>
      <c r="F75" s="2">
        <v>0</v>
      </c>
      <c r="I75" s="1">
        <v>0</v>
      </c>
      <c r="J75" s="1">
        <v>0</v>
      </c>
      <c r="K75" s="1">
        <v>0</v>
      </c>
      <c r="L75" s="1">
        <v>0</v>
      </c>
      <c r="M75" s="1">
        <v>60</v>
      </c>
      <c r="N75" s="1">
        <v>0</v>
      </c>
    </row>
    <row r="76" spans="1:14" x14ac:dyDescent="0.25">
      <c r="A76" s="1">
        <f t="shared" si="7"/>
        <v>2</v>
      </c>
      <c r="B76" s="1">
        <v>0</v>
      </c>
      <c r="C76" s="3">
        <v>16.37</v>
      </c>
      <c r="D76" s="4">
        <f t="shared" si="6"/>
        <v>60</v>
      </c>
      <c r="E76" s="1">
        <v>46.53</v>
      </c>
      <c r="F76" s="2">
        <v>0</v>
      </c>
      <c r="I76" s="1">
        <v>0</v>
      </c>
      <c r="J76" s="1">
        <v>0</v>
      </c>
      <c r="K76" s="1">
        <v>0</v>
      </c>
      <c r="L76" s="1">
        <v>0</v>
      </c>
      <c r="M76" s="1">
        <v>60</v>
      </c>
      <c r="N76" s="1">
        <v>0</v>
      </c>
    </row>
    <row r="77" spans="1:14" x14ac:dyDescent="0.25">
      <c r="A77" s="1">
        <f t="shared" si="7"/>
        <v>3</v>
      </c>
      <c r="B77" s="1">
        <v>0</v>
      </c>
      <c r="C77" s="3">
        <v>15.51</v>
      </c>
      <c r="D77" s="4">
        <f t="shared" si="6"/>
        <v>60</v>
      </c>
      <c r="E77" s="1">
        <v>15.52</v>
      </c>
      <c r="F77" s="2">
        <v>0</v>
      </c>
      <c r="I77" s="1">
        <v>0</v>
      </c>
      <c r="J77" s="1">
        <v>0</v>
      </c>
      <c r="K77" s="1">
        <v>0</v>
      </c>
      <c r="L77" s="1">
        <v>0</v>
      </c>
      <c r="M77" s="1">
        <v>60</v>
      </c>
      <c r="N77" s="1">
        <v>0</v>
      </c>
    </row>
    <row r="78" spans="1:14" x14ac:dyDescent="0.25">
      <c r="A78" s="1">
        <f t="shared" si="7"/>
        <v>4</v>
      </c>
      <c r="B78" s="1">
        <v>0</v>
      </c>
      <c r="C78" s="3">
        <v>15.29</v>
      </c>
      <c r="D78" s="4">
        <f t="shared" si="6"/>
        <v>60</v>
      </c>
      <c r="E78" s="1">
        <v>13.61</v>
      </c>
      <c r="F78" s="2">
        <v>0</v>
      </c>
      <c r="I78" s="1">
        <v>0</v>
      </c>
      <c r="J78" s="1">
        <v>0</v>
      </c>
      <c r="K78" s="1">
        <v>0</v>
      </c>
      <c r="L78" s="1">
        <v>0</v>
      </c>
      <c r="M78" s="1">
        <v>60</v>
      </c>
      <c r="N78" s="1">
        <v>0</v>
      </c>
    </row>
    <row r="79" spans="1:14" x14ac:dyDescent="0.25">
      <c r="A79" s="1">
        <f t="shared" si="7"/>
        <v>5</v>
      </c>
      <c r="B79" s="1">
        <v>0</v>
      </c>
      <c r="C79" s="3">
        <v>16.25</v>
      </c>
      <c r="D79" s="4">
        <f t="shared" si="6"/>
        <v>2020</v>
      </c>
      <c r="E79" s="1">
        <v>8.24</v>
      </c>
      <c r="F79" s="2">
        <v>0</v>
      </c>
      <c r="I79" s="1">
        <v>160</v>
      </c>
      <c r="J79" s="1">
        <v>1800</v>
      </c>
      <c r="K79" s="1">
        <v>0</v>
      </c>
      <c r="L79" s="1">
        <v>0</v>
      </c>
      <c r="M79" s="1">
        <v>60</v>
      </c>
      <c r="N79" s="1">
        <v>0</v>
      </c>
    </row>
    <row r="80" spans="1:14" x14ac:dyDescent="0.25">
      <c r="A80" s="1">
        <f t="shared" si="7"/>
        <v>6</v>
      </c>
      <c r="B80" s="1">
        <v>0</v>
      </c>
      <c r="C80" s="3">
        <v>16.489999999999998</v>
      </c>
      <c r="D80" s="4">
        <f t="shared" si="6"/>
        <v>1290</v>
      </c>
      <c r="E80" s="1">
        <v>26.79</v>
      </c>
      <c r="F80" s="2">
        <v>0</v>
      </c>
      <c r="I80" s="1">
        <v>160</v>
      </c>
      <c r="J80" s="1">
        <v>0</v>
      </c>
      <c r="K80" s="1">
        <v>0</v>
      </c>
      <c r="L80" s="1">
        <v>70</v>
      </c>
      <c r="M80" s="1">
        <v>60</v>
      </c>
      <c r="N80" s="1">
        <v>1000</v>
      </c>
    </row>
    <row r="81" spans="1:14" x14ac:dyDescent="0.25">
      <c r="A81" s="1">
        <f t="shared" si="7"/>
        <v>7</v>
      </c>
      <c r="B81" s="1">
        <v>37.380000000000003</v>
      </c>
      <c r="C81" s="3">
        <v>18.190000000000001</v>
      </c>
      <c r="D81" s="4">
        <f t="shared" si="6"/>
        <v>130</v>
      </c>
      <c r="E81" s="1">
        <v>42.39</v>
      </c>
      <c r="F81" s="2">
        <v>0</v>
      </c>
      <c r="I81" s="1">
        <v>0</v>
      </c>
      <c r="J81" s="1">
        <v>0</v>
      </c>
      <c r="K81" s="1">
        <v>0</v>
      </c>
      <c r="L81" s="1">
        <v>70</v>
      </c>
      <c r="M81" s="1">
        <v>60</v>
      </c>
      <c r="N81" s="1">
        <v>0</v>
      </c>
    </row>
    <row r="82" spans="1:14" x14ac:dyDescent="0.25">
      <c r="A82" s="1">
        <f t="shared" si="7"/>
        <v>8</v>
      </c>
      <c r="B82" s="1">
        <v>70.31</v>
      </c>
      <c r="C82" s="3">
        <v>20.81</v>
      </c>
      <c r="D82" s="4">
        <f t="shared" si="6"/>
        <v>60</v>
      </c>
      <c r="E82" s="1">
        <v>45.1</v>
      </c>
      <c r="F82" s="2">
        <v>0</v>
      </c>
      <c r="I82" s="1">
        <v>0</v>
      </c>
      <c r="J82" s="1">
        <v>0</v>
      </c>
      <c r="K82" s="1">
        <v>0</v>
      </c>
      <c r="L82" s="1">
        <v>0</v>
      </c>
      <c r="M82" s="1">
        <v>60</v>
      </c>
      <c r="N82" s="1">
        <v>0</v>
      </c>
    </row>
    <row r="83" spans="1:14" x14ac:dyDescent="0.25">
      <c r="A83" s="1">
        <f t="shared" si="7"/>
        <v>9</v>
      </c>
      <c r="B83" s="1">
        <v>106.8</v>
      </c>
      <c r="C83" s="3">
        <v>22.5</v>
      </c>
      <c r="D83" s="4">
        <f t="shared" si="6"/>
        <v>60</v>
      </c>
      <c r="E83" s="1">
        <v>35.07</v>
      </c>
      <c r="F83" s="2">
        <v>0</v>
      </c>
      <c r="I83" s="1">
        <v>0</v>
      </c>
      <c r="J83" s="1">
        <v>0</v>
      </c>
      <c r="K83" s="1">
        <v>0</v>
      </c>
      <c r="L83" s="1">
        <v>0</v>
      </c>
      <c r="M83" s="1">
        <v>60</v>
      </c>
      <c r="N83" s="1">
        <v>0</v>
      </c>
    </row>
    <row r="84" spans="1:14" x14ac:dyDescent="0.25">
      <c r="A84" s="1">
        <f t="shared" si="7"/>
        <v>10</v>
      </c>
      <c r="B84" s="1">
        <v>181.56</v>
      </c>
      <c r="C84" s="3">
        <v>24.2</v>
      </c>
      <c r="D84" s="4">
        <f t="shared" si="6"/>
        <v>360</v>
      </c>
      <c r="E84" s="1">
        <v>35.33</v>
      </c>
      <c r="F84" s="2">
        <v>0</v>
      </c>
      <c r="I84" s="1">
        <v>0</v>
      </c>
      <c r="J84" s="1">
        <v>0</v>
      </c>
      <c r="K84" s="1">
        <v>300</v>
      </c>
      <c r="L84" s="1">
        <v>0</v>
      </c>
      <c r="M84" s="1">
        <v>60</v>
      </c>
      <c r="N84" s="1">
        <v>0</v>
      </c>
    </row>
    <row r="85" spans="1:14" x14ac:dyDescent="0.25">
      <c r="A85" s="1">
        <f t="shared" si="7"/>
        <v>11</v>
      </c>
      <c r="B85" s="1">
        <v>264.33</v>
      </c>
      <c r="C85" s="3">
        <v>25.53</v>
      </c>
      <c r="D85" s="4">
        <f t="shared" si="6"/>
        <v>60</v>
      </c>
      <c r="E85" s="1">
        <v>46.54</v>
      </c>
      <c r="F85" s="2">
        <v>0</v>
      </c>
      <c r="I85" s="1">
        <v>0</v>
      </c>
      <c r="J85" s="1">
        <v>0</v>
      </c>
      <c r="K85" s="1">
        <v>0</v>
      </c>
      <c r="L85" s="1">
        <v>0</v>
      </c>
      <c r="M85" s="1">
        <v>60</v>
      </c>
      <c r="N85" s="1">
        <v>0</v>
      </c>
    </row>
    <row r="86" spans="1:14" x14ac:dyDescent="0.25">
      <c r="A86" s="1">
        <f t="shared" si="7"/>
        <v>12</v>
      </c>
      <c r="B86" s="1">
        <v>364.9</v>
      </c>
      <c r="C86" s="3">
        <v>26.87</v>
      </c>
      <c r="D86" s="4">
        <f t="shared" si="6"/>
        <v>1060</v>
      </c>
      <c r="E86" s="1">
        <v>56.34</v>
      </c>
      <c r="F86" s="2">
        <v>0</v>
      </c>
      <c r="I86" s="1">
        <v>0</v>
      </c>
      <c r="J86" s="1">
        <v>0</v>
      </c>
      <c r="K86" s="1">
        <v>0</v>
      </c>
      <c r="L86" s="1">
        <v>0</v>
      </c>
      <c r="M86" s="1">
        <v>60</v>
      </c>
      <c r="N86" s="1">
        <v>1000</v>
      </c>
    </row>
    <row r="87" spans="1:14" x14ac:dyDescent="0.25">
      <c r="A87" s="1">
        <f t="shared" si="7"/>
        <v>13</v>
      </c>
      <c r="B87" s="1">
        <v>373.8</v>
      </c>
      <c r="C87" s="3">
        <v>27.74</v>
      </c>
      <c r="D87" s="4">
        <f t="shared" si="6"/>
        <v>130</v>
      </c>
      <c r="E87" s="1">
        <v>56.91</v>
      </c>
      <c r="F87" s="2">
        <v>0</v>
      </c>
      <c r="I87" s="1">
        <v>0</v>
      </c>
      <c r="J87" s="1">
        <v>0</v>
      </c>
      <c r="K87" s="1">
        <v>0</v>
      </c>
      <c r="L87" s="1">
        <v>70</v>
      </c>
      <c r="M87" s="1">
        <v>60</v>
      </c>
      <c r="N87" s="1">
        <v>0</v>
      </c>
    </row>
    <row r="88" spans="1:14" x14ac:dyDescent="0.25">
      <c r="A88" s="1">
        <f t="shared" si="7"/>
        <v>14</v>
      </c>
      <c r="B88" s="1">
        <v>349.77</v>
      </c>
      <c r="C88" s="3">
        <v>28.29</v>
      </c>
      <c r="D88" s="4">
        <f t="shared" si="6"/>
        <v>60</v>
      </c>
      <c r="E88" s="1">
        <v>51.03</v>
      </c>
      <c r="F88" s="2">
        <v>0</v>
      </c>
      <c r="I88" s="1">
        <v>0</v>
      </c>
      <c r="J88" s="1">
        <v>0</v>
      </c>
      <c r="K88" s="1">
        <v>0</v>
      </c>
      <c r="L88" s="1">
        <v>0</v>
      </c>
      <c r="M88" s="1">
        <v>60</v>
      </c>
      <c r="N88" s="1">
        <v>0</v>
      </c>
    </row>
    <row r="89" spans="1:14" x14ac:dyDescent="0.25">
      <c r="A89" s="1">
        <f t="shared" si="7"/>
        <v>15</v>
      </c>
      <c r="B89" s="1">
        <v>317.73</v>
      </c>
      <c r="C89" s="3">
        <v>28.42</v>
      </c>
      <c r="D89" s="4">
        <f t="shared" si="6"/>
        <v>60</v>
      </c>
      <c r="E89" s="1">
        <v>43.47</v>
      </c>
      <c r="F89" s="2">
        <v>0</v>
      </c>
      <c r="I89" s="1">
        <v>0</v>
      </c>
      <c r="J89" s="1">
        <v>0</v>
      </c>
      <c r="K89" s="1">
        <v>0</v>
      </c>
      <c r="L89" s="1">
        <v>0</v>
      </c>
      <c r="M89" s="1">
        <v>60</v>
      </c>
      <c r="N89" s="1">
        <v>0</v>
      </c>
    </row>
    <row r="90" spans="1:14" x14ac:dyDescent="0.25">
      <c r="A90" s="1">
        <f t="shared" si="7"/>
        <v>16</v>
      </c>
      <c r="B90" s="1">
        <v>192.24</v>
      </c>
      <c r="C90" s="3">
        <v>27.77</v>
      </c>
      <c r="D90" s="4">
        <f t="shared" si="6"/>
        <v>60</v>
      </c>
      <c r="E90" s="1">
        <v>50.94</v>
      </c>
      <c r="F90" s="2">
        <v>0</v>
      </c>
      <c r="I90" s="1">
        <v>0</v>
      </c>
      <c r="J90" s="1">
        <v>0</v>
      </c>
      <c r="K90" s="1">
        <v>0</v>
      </c>
      <c r="L90" s="1">
        <v>0</v>
      </c>
      <c r="M90" s="1">
        <v>60</v>
      </c>
      <c r="N90" s="1">
        <v>0</v>
      </c>
    </row>
    <row r="91" spans="1:14" x14ac:dyDescent="0.25">
      <c r="A91" s="1">
        <f t="shared" si="7"/>
        <v>17</v>
      </c>
      <c r="B91" s="1">
        <v>131.72</v>
      </c>
      <c r="C91" s="3">
        <v>27.82</v>
      </c>
      <c r="D91" s="4">
        <f t="shared" si="6"/>
        <v>1930</v>
      </c>
      <c r="E91" s="1">
        <v>48.92</v>
      </c>
      <c r="F91" s="2">
        <v>0</v>
      </c>
      <c r="I91" s="1">
        <v>0</v>
      </c>
      <c r="J91" s="1">
        <v>1800</v>
      </c>
      <c r="K91" s="1"/>
      <c r="L91" s="1">
        <v>70</v>
      </c>
      <c r="M91" s="1">
        <v>60</v>
      </c>
      <c r="N91" s="1">
        <v>0</v>
      </c>
    </row>
    <row r="92" spans="1:14" x14ac:dyDescent="0.25">
      <c r="A92" s="1">
        <f t="shared" si="7"/>
        <v>18</v>
      </c>
      <c r="B92" s="1">
        <v>175.33</v>
      </c>
      <c r="C92" s="3">
        <v>28.24</v>
      </c>
      <c r="D92" s="4">
        <f t="shared" si="6"/>
        <v>1290</v>
      </c>
      <c r="E92" s="1">
        <v>48.44</v>
      </c>
      <c r="F92" s="2">
        <v>0</v>
      </c>
      <c r="I92" s="1">
        <v>160</v>
      </c>
      <c r="J92" s="1">
        <v>0</v>
      </c>
      <c r="K92" s="1"/>
      <c r="L92" s="1">
        <v>70</v>
      </c>
      <c r="M92" s="1">
        <v>60</v>
      </c>
      <c r="N92" s="1">
        <v>1000</v>
      </c>
    </row>
    <row r="93" spans="1:14" x14ac:dyDescent="0.25">
      <c r="A93" s="1">
        <f t="shared" si="7"/>
        <v>19</v>
      </c>
      <c r="B93" s="1">
        <v>124.6</v>
      </c>
      <c r="C93" s="3">
        <v>25.59</v>
      </c>
      <c r="D93" s="4">
        <f t="shared" si="6"/>
        <v>290</v>
      </c>
      <c r="E93" s="1">
        <v>66.58</v>
      </c>
      <c r="F93" s="2">
        <v>0</v>
      </c>
      <c r="I93" s="1">
        <v>160</v>
      </c>
      <c r="J93" s="1">
        <v>0</v>
      </c>
      <c r="K93" s="1"/>
      <c r="L93" s="1">
        <v>70</v>
      </c>
      <c r="M93" s="1">
        <v>60</v>
      </c>
      <c r="N93" s="1">
        <v>0</v>
      </c>
    </row>
    <row r="94" spans="1:14" x14ac:dyDescent="0.25">
      <c r="A94" s="1">
        <f t="shared" si="7"/>
        <v>20</v>
      </c>
      <c r="B94" s="1">
        <v>120.15</v>
      </c>
      <c r="C94" s="3">
        <v>25.25</v>
      </c>
      <c r="D94" s="4">
        <f t="shared" si="6"/>
        <v>290</v>
      </c>
      <c r="E94" s="1">
        <v>56.63</v>
      </c>
      <c r="F94" s="2">
        <v>0</v>
      </c>
      <c r="I94" s="1">
        <v>160</v>
      </c>
      <c r="J94" s="1">
        <v>0</v>
      </c>
      <c r="K94" s="1"/>
      <c r="L94" s="1">
        <v>70</v>
      </c>
      <c r="M94" s="1">
        <v>60</v>
      </c>
      <c r="N94" s="1">
        <v>0</v>
      </c>
    </row>
    <row r="95" spans="1:14" x14ac:dyDescent="0.25">
      <c r="A95" s="1">
        <f t="shared" si="7"/>
        <v>21</v>
      </c>
      <c r="B95" s="1">
        <v>50.73</v>
      </c>
      <c r="C95" s="3">
        <v>22.98</v>
      </c>
      <c r="D95" s="4">
        <f t="shared" si="6"/>
        <v>60</v>
      </c>
      <c r="E95" s="1">
        <v>35.869999999999997</v>
      </c>
      <c r="F95" s="2">
        <v>0</v>
      </c>
      <c r="I95" s="1">
        <v>0</v>
      </c>
      <c r="J95" s="1">
        <v>0</v>
      </c>
      <c r="K95" s="1">
        <v>0</v>
      </c>
      <c r="L95" s="1">
        <v>0</v>
      </c>
      <c r="M95" s="1">
        <v>60</v>
      </c>
      <c r="N95" s="1">
        <v>0</v>
      </c>
    </row>
    <row r="96" spans="1:14" x14ac:dyDescent="0.25">
      <c r="A96" s="1">
        <f t="shared" si="7"/>
        <v>22</v>
      </c>
      <c r="B96" s="1">
        <v>0</v>
      </c>
      <c r="C96" s="3">
        <v>21.85</v>
      </c>
      <c r="D96" s="4">
        <f t="shared" si="6"/>
        <v>60</v>
      </c>
      <c r="E96" s="1">
        <v>30.82</v>
      </c>
      <c r="F96" s="2">
        <v>0</v>
      </c>
      <c r="I96" s="1">
        <v>0</v>
      </c>
      <c r="J96" s="1">
        <v>0</v>
      </c>
      <c r="K96" s="1">
        <v>0</v>
      </c>
      <c r="L96" s="1">
        <v>0</v>
      </c>
      <c r="M96" s="1">
        <v>60</v>
      </c>
      <c r="N96" s="1">
        <v>0</v>
      </c>
    </row>
    <row r="97" spans="1:14" x14ac:dyDescent="0.25">
      <c r="A97" s="1">
        <f t="shared" si="7"/>
        <v>23</v>
      </c>
      <c r="B97" s="1">
        <v>0</v>
      </c>
      <c r="C97" s="3">
        <v>20.99</v>
      </c>
      <c r="D97" s="4">
        <f t="shared" si="6"/>
        <v>60</v>
      </c>
      <c r="E97" s="1">
        <v>28.96</v>
      </c>
      <c r="F97" s="2">
        <v>0</v>
      </c>
      <c r="I97" s="1">
        <v>0</v>
      </c>
      <c r="J97" s="1">
        <v>0</v>
      </c>
      <c r="K97" s="1">
        <v>0</v>
      </c>
      <c r="L97" s="1">
        <v>0</v>
      </c>
      <c r="M97" s="1">
        <v>60</v>
      </c>
      <c r="N97" s="1">
        <v>0</v>
      </c>
    </row>
    <row r="98" spans="1:14" x14ac:dyDescent="0.25">
      <c r="A98" s="1">
        <v>0</v>
      </c>
      <c r="B98" s="1">
        <v>0</v>
      </c>
      <c r="C98" s="3">
        <v>20.63</v>
      </c>
      <c r="D98" s="4">
        <f t="shared" si="6"/>
        <v>60</v>
      </c>
      <c r="E98" s="1">
        <v>51.67</v>
      </c>
      <c r="F98" s="2">
        <v>0</v>
      </c>
      <c r="I98" s="1">
        <v>0</v>
      </c>
      <c r="J98" s="1">
        <v>0</v>
      </c>
      <c r="K98" s="1">
        <v>0</v>
      </c>
      <c r="L98" s="1">
        <v>0</v>
      </c>
      <c r="M98" s="1">
        <v>60</v>
      </c>
      <c r="N98" s="1">
        <v>0</v>
      </c>
    </row>
    <row r="99" spans="1:14" x14ac:dyDescent="0.25">
      <c r="A99" s="1">
        <f t="shared" si="7"/>
        <v>1</v>
      </c>
      <c r="B99" s="1">
        <v>0</v>
      </c>
      <c r="C99" s="3">
        <v>20.28</v>
      </c>
      <c r="D99" s="4">
        <f t="shared" si="6"/>
        <v>60</v>
      </c>
      <c r="E99" s="1">
        <v>35.35</v>
      </c>
      <c r="F99" s="2">
        <v>0</v>
      </c>
      <c r="I99" s="1">
        <v>0</v>
      </c>
      <c r="J99" s="1">
        <v>0</v>
      </c>
      <c r="K99" s="1">
        <v>0</v>
      </c>
      <c r="L99" s="1">
        <v>0</v>
      </c>
      <c r="M99" s="1">
        <v>60</v>
      </c>
      <c r="N99" s="1">
        <v>0</v>
      </c>
    </row>
    <row r="100" spans="1:14" x14ac:dyDescent="0.25">
      <c r="A100" s="1">
        <f t="shared" si="7"/>
        <v>2</v>
      </c>
      <c r="B100" s="1">
        <v>0</v>
      </c>
      <c r="C100" s="3">
        <v>20.14</v>
      </c>
      <c r="D100" s="4">
        <f t="shared" si="6"/>
        <v>60</v>
      </c>
      <c r="E100" s="1">
        <v>48.95</v>
      </c>
      <c r="F100" s="2">
        <v>0</v>
      </c>
      <c r="I100" s="1">
        <v>0</v>
      </c>
      <c r="J100" s="1">
        <v>0</v>
      </c>
      <c r="K100" s="1">
        <v>0</v>
      </c>
      <c r="L100" s="1">
        <v>0</v>
      </c>
      <c r="M100" s="1">
        <v>60</v>
      </c>
      <c r="N100" s="1">
        <v>0</v>
      </c>
    </row>
    <row r="101" spans="1:14" x14ac:dyDescent="0.25">
      <c r="A101" s="1">
        <f t="shared" si="7"/>
        <v>3</v>
      </c>
      <c r="B101" s="1">
        <v>0</v>
      </c>
      <c r="C101" s="3">
        <v>20.010000000000002</v>
      </c>
      <c r="D101" s="4">
        <f t="shared" si="6"/>
        <v>60</v>
      </c>
      <c r="E101" s="1">
        <v>14.36</v>
      </c>
      <c r="F101" s="2">
        <v>0</v>
      </c>
      <c r="I101" s="1">
        <v>0</v>
      </c>
      <c r="J101" s="1">
        <v>0</v>
      </c>
      <c r="K101" s="1">
        <v>0</v>
      </c>
      <c r="L101" s="1">
        <v>0</v>
      </c>
      <c r="M101" s="1">
        <v>60</v>
      </c>
      <c r="N101" s="1">
        <v>0</v>
      </c>
    </row>
    <row r="102" spans="1:14" x14ac:dyDescent="0.25">
      <c r="A102" s="1">
        <f t="shared" si="7"/>
        <v>4</v>
      </c>
      <c r="B102" s="1">
        <v>0</v>
      </c>
      <c r="C102" s="3">
        <v>19.329999999999998</v>
      </c>
      <c r="D102" s="4">
        <f t="shared" si="6"/>
        <v>60</v>
      </c>
      <c r="E102" s="1">
        <v>23.29</v>
      </c>
      <c r="F102" s="2">
        <v>0</v>
      </c>
      <c r="I102" s="1">
        <v>0</v>
      </c>
      <c r="J102" s="1">
        <v>0</v>
      </c>
      <c r="K102" s="1">
        <v>0</v>
      </c>
      <c r="L102" s="1">
        <v>0</v>
      </c>
      <c r="M102" s="1">
        <v>60</v>
      </c>
      <c r="N102" s="1">
        <v>0</v>
      </c>
    </row>
    <row r="103" spans="1:14" x14ac:dyDescent="0.25">
      <c r="A103" s="1">
        <f t="shared" si="7"/>
        <v>5</v>
      </c>
      <c r="B103" s="1">
        <v>0</v>
      </c>
      <c r="C103" s="3">
        <v>18.91</v>
      </c>
      <c r="D103" s="4">
        <f t="shared" si="6"/>
        <v>2020</v>
      </c>
      <c r="E103" s="1">
        <v>15.62</v>
      </c>
      <c r="F103" s="2">
        <v>0</v>
      </c>
      <c r="I103" s="1">
        <v>160</v>
      </c>
      <c r="J103" s="1">
        <v>1800</v>
      </c>
      <c r="K103" s="1">
        <v>0</v>
      </c>
      <c r="L103" s="1">
        <v>0</v>
      </c>
      <c r="M103" s="1">
        <v>60</v>
      </c>
      <c r="N103" s="1">
        <v>0</v>
      </c>
    </row>
    <row r="104" spans="1:14" x14ac:dyDescent="0.25">
      <c r="A104" s="1">
        <f t="shared" si="7"/>
        <v>6</v>
      </c>
      <c r="B104" s="1">
        <v>0</v>
      </c>
      <c r="C104" s="3">
        <v>18.57</v>
      </c>
      <c r="D104" s="4">
        <f t="shared" si="6"/>
        <v>1290</v>
      </c>
      <c r="E104" s="1">
        <v>28.02</v>
      </c>
      <c r="F104" s="2">
        <v>0</v>
      </c>
      <c r="I104" s="1">
        <v>160</v>
      </c>
      <c r="J104" s="1">
        <v>0</v>
      </c>
      <c r="K104" s="1">
        <v>0</v>
      </c>
      <c r="L104" s="1">
        <v>70</v>
      </c>
      <c r="M104" s="1">
        <v>60</v>
      </c>
      <c r="N104" s="1">
        <v>1000</v>
      </c>
    </row>
    <row r="105" spans="1:14" x14ac:dyDescent="0.25">
      <c r="A105" s="1">
        <f t="shared" si="7"/>
        <v>7</v>
      </c>
      <c r="B105" s="1">
        <v>70.31</v>
      </c>
      <c r="C105" s="3">
        <v>20.2</v>
      </c>
      <c r="D105" s="4">
        <f t="shared" si="6"/>
        <v>130</v>
      </c>
      <c r="E105" s="1">
        <v>36.96</v>
      </c>
      <c r="F105" s="2">
        <v>0</v>
      </c>
      <c r="I105" s="1">
        <v>0</v>
      </c>
      <c r="J105" s="1">
        <v>0</v>
      </c>
      <c r="K105" s="1">
        <v>0</v>
      </c>
      <c r="L105" s="1">
        <v>70</v>
      </c>
      <c r="M105" s="1">
        <v>60</v>
      </c>
      <c r="N105" s="1">
        <v>0</v>
      </c>
    </row>
    <row r="106" spans="1:14" x14ac:dyDescent="0.25">
      <c r="A106" s="1">
        <f t="shared" si="7"/>
        <v>8</v>
      </c>
      <c r="B106" s="1">
        <v>48.06</v>
      </c>
      <c r="C106" s="3">
        <v>18.579999999999998</v>
      </c>
      <c r="D106" s="4">
        <f t="shared" si="6"/>
        <v>60</v>
      </c>
      <c r="E106" s="1">
        <v>37.619999999999997</v>
      </c>
      <c r="F106" s="2">
        <v>0</v>
      </c>
      <c r="I106" s="1">
        <v>0</v>
      </c>
      <c r="J106" s="1">
        <v>0</v>
      </c>
      <c r="K106" s="1">
        <v>0</v>
      </c>
      <c r="L106" s="1">
        <v>0</v>
      </c>
      <c r="M106" s="1">
        <v>60</v>
      </c>
      <c r="N106" s="1">
        <v>0</v>
      </c>
    </row>
    <row r="107" spans="1:14" x14ac:dyDescent="0.25">
      <c r="A107" s="1">
        <f t="shared" si="7"/>
        <v>9</v>
      </c>
      <c r="B107" s="1">
        <v>80.099999999999994</v>
      </c>
      <c r="C107" s="3">
        <v>10.38</v>
      </c>
      <c r="D107" s="4">
        <f t="shared" si="6"/>
        <v>60</v>
      </c>
      <c r="E107" s="1">
        <v>52.13</v>
      </c>
      <c r="F107" s="2">
        <v>0</v>
      </c>
      <c r="I107" s="1">
        <v>0</v>
      </c>
      <c r="J107" s="1">
        <v>0</v>
      </c>
      <c r="K107" s="1">
        <v>0</v>
      </c>
      <c r="L107" s="1">
        <v>0</v>
      </c>
      <c r="M107" s="1">
        <v>60</v>
      </c>
      <c r="N107" s="1">
        <v>0</v>
      </c>
    </row>
    <row r="108" spans="1:14" x14ac:dyDescent="0.25">
      <c r="A108" s="1">
        <f t="shared" si="7"/>
        <v>10</v>
      </c>
      <c r="B108" s="1">
        <v>176.22</v>
      </c>
      <c r="C108" s="3">
        <v>23.27</v>
      </c>
      <c r="D108" s="4">
        <f t="shared" si="6"/>
        <v>360</v>
      </c>
      <c r="E108" s="1">
        <v>41.97</v>
      </c>
      <c r="F108" s="2">
        <v>0</v>
      </c>
      <c r="I108" s="1">
        <v>0</v>
      </c>
      <c r="J108" s="1">
        <v>0</v>
      </c>
      <c r="K108" s="1">
        <v>300</v>
      </c>
      <c r="L108" s="1">
        <v>0</v>
      </c>
      <c r="M108" s="1">
        <v>60</v>
      </c>
      <c r="N108" s="1">
        <v>0</v>
      </c>
    </row>
    <row r="109" spans="1:14" x14ac:dyDescent="0.25">
      <c r="A109" s="1">
        <f t="shared" si="7"/>
        <v>11</v>
      </c>
      <c r="B109" s="1">
        <v>330.19</v>
      </c>
      <c r="C109" s="3">
        <v>25.1</v>
      </c>
      <c r="D109" s="4">
        <f t="shared" si="6"/>
        <v>60</v>
      </c>
      <c r="E109" s="1">
        <v>33.79</v>
      </c>
      <c r="F109" s="2">
        <v>0</v>
      </c>
      <c r="I109" s="1">
        <v>0</v>
      </c>
      <c r="J109" s="1">
        <v>0</v>
      </c>
      <c r="K109" s="1">
        <v>0</v>
      </c>
      <c r="L109" s="1">
        <v>0</v>
      </c>
      <c r="M109" s="1">
        <v>60</v>
      </c>
      <c r="N109" s="1">
        <v>0</v>
      </c>
    </row>
    <row r="110" spans="1:14" x14ac:dyDescent="0.25">
      <c r="A110" s="1">
        <f t="shared" si="7"/>
        <v>12</v>
      </c>
      <c r="B110" s="1">
        <v>307.94</v>
      </c>
      <c r="C110" s="3">
        <v>26.52</v>
      </c>
      <c r="D110" s="4">
        <f t="shared" si="6"/>
        <v>1060</v>
      </c>
      <c r="E110" s="1">
        <v>34.619999999999997</v>
      </c>
      <c r="F110" s="2">
        <v>0</v>
      </c>
      <c r="I110" s="1">
        <v>0</v>
      </c>
      <c r="J110" s="1">
        <v>0</v>
      </c>
      <c r="K110" s="1">
        <v>0</v>
      </c>
      <c r="L110" s="1">
        <v>0</v>
      </c>
      <c r="M110" s="1">
        <v>60</v>
      </c>
      <c r="N110" s="1">
        <v>1000</v>
      </c>
    </row>
    <row r="111" spans="1:14" x14ac:dyDescent="0.25">
      <c r="A111" s="1">
        <f t="shared" si="7"/>
        <v>13</v>
      </c>
      <c r="B111" s="1">
        <v>398.72</v>
      </c>
      <c r="C111" s="3">
        <v>28.56</v>
      </c>
      <c r="D111" s="4">
        <f t="shared" si="6"/>
        <v>130</v>
      </c>
      <c r="E111" s="1">
        <v>39.28</v>
      </c>
      <c r="F111" s="2">
        <v>0</v>
      </c>
      <c r="I111" s="1">
        <v>0</v>
      </c>
      <c r="J111" s="1">
        <v>0</v>
      </c>
      <c r="K111" s="1">
        <v>0</v>
      </c>
      <c r="L111" s="1">
        <v>70</v>
      </c>
      <c r="M111" s="1">
        <v>60</v>
      </c>
      <c r="N111" s="1">
        <v>0</v>
      </c>
    </row>
    <row r="112" spans="1:14" x14ac:dyDescent="0.25">
      <c r="A112" s="1">
        <f t="shared" si="7"/>
        <v>14</v>
      </c>
      <c r="B112" s="1">
        <v>221.61</v>
      </c>
      <c r="C112" s="3">
        <v>26.88</v>
      </c>
      <c r="D112" s="4">
        <f t="shared" si="6"/>
        <v>60</v>
      </c>
      <c r="E112" s="1">
        <v>34.92</v>
      </c>
      <c r="F112" s="2">
        <v>0</v>
      </c>
      <c r="I112" s="1">
        <v>0</v>
      </c>
      <c r="J112" s="1">
        <v>0</v>
      </c>
      <c r="K112" s="1">
        <v>0</v>
      </c>
      <c r="L112" s="1">
        <v>0</v>
      </c>
      <c r="M112" s="1">
        <v>60</v>
      </c>
      <c r="N112" s="1">
        <v>0</v>
      </c>
    </row>
    <row r="113" spans="1:14" x14ac:dyDescent="0.25">
      <c r="A113" s="1">
        <f t="shared" si="7"/>
        <v>15</v>
      </c>
      <c r="B113" s="1">
        <v>165.54</v>
      </c>
      <c r="C113" s="3">
        <v>26.97</v>
      </c>
      <c r="D113" s="4">
        <f t="shared" si="6"/>
        <v>60</v>
      </c>
      <c r="E113" s="1">
        <v>34.47</v>
      </c>
      <c r="F113" s="2">
        <v>0</v>
      </c>
      <c r="I113" s="1">
        <v>0</v>
      </c>
      <c r="J113" s="1">
        <v>0</v>
      </c>
      <c r="K113" s="1">
        <v>0</v>
      </c>
      <c r="L113" s="1">
        <v>0</v>
      </c>
      <c r="M113" s="1">
        <v>60</v>
      </c>
      <c r="N113" s="1">
        <v>0</v>
      </c>
    </row>
    <row r="114" spans="1:14" x14ac:dyDescent="0.25">
      <c r="A114" s="1">
        <f t="shared" si="7"/>
        <v>16</v>
      </c>
      <c r="B114" s="1">
        <v>176.22</v>
      </c>
      <c r="C114" s="3">
        <v>26.93</v>
      </c>
      <c r="D114" s="4">
        <f t="shared" si="6"/>
        <v>60</v>
      </c>
      <c r="E114" s="1">
        <v>31.87</v>
      </c>
      <c r="F114" s="2">
        <v>0</v>
      </c>
      <c r="I114" s="1">
        <v>0</v>
      </c>
      <c r="J114" s="1">
        <v>0</v>
      </c>
      <c r="K114" s="1">
        <v>0</v>
      </c>
      <c r="L114" s="1">
        <v>0</v>
      </c>
      <c r="M114" s="1">
        <v>60</v>
      </c>
      <c r="N114" s="1">
        <v>0</v>
      </c>
    </row>
    <row r="115" spans="1:14" x14ac:dyDescent="0.25">
      <c r="A115" s="1">
        <f t="shared" si="7"/>
        <v>17</v>
      </c>
      <c r="B115" s="1">
        <v>169.1</v>
      </c>
      <c r="C115" s="3">
        <v>26.9</v>
      </c>
      <c r="D115" s="4">
        <f t="shared" si="6"/>
        <v>1930</v>
      </c>
      <c r="E115" s="1">
        <v>32.08</v>
      </c>
      <c r="F115" s="2">
        <v>0</v>
      </c>
      <c r="I115" s="1">
        <v>0</v>
      </c>
      <c r="J115" s="1">
        <v>1800</v>
      </c>
      <c r="K115" s="1"/>
      <c r="L115" s="1">
        <v>70</v>
      </c>
      <c r="M115" s="1">
        <v>60</v>
      </c>
      <c r="N115" s="1">
        <v>0</v>
      </c>
    </row>
    <row r="116" spans="1:14" x14ac:dyDescent="0.25">
      <c r="A116" s="1">
        <f t="shared" si="7"/>
        <v>18</v>
      </c>
      <c r="B116" s="1">
        <v>179.78</v>
      </c>
      <c r="C116" s="3">
        <v>27.07</v>
      </c>
      <c r="D116" s="4">
        <f t="shared" si="6"/>
        <v>1290</v>
      </c>
      <c r="E116" s="1">
        <v>32.229999999999997</v>
      </c>
      <c r="F116" s="2">
        <v>0</v>
      </c>
      <c r="I116" s="1">
        <v>160</v>
      </c>
      <c r="J116" s="1">
        <v>0</v>
      </c>
      <c r="K116" s="1"/>
      <c r="L116" s="1">
        <v>70</v>
      </c>
      <c r="M116" s="1">
        <v>60</v>
      </c>
      <c r="N116" s="1">
        <v>1000</v>
      </c>
    </row>
    <row r="117" spans="1:14" x14ac:dyDescent="0.25">
      <c r="A117" s="1">
        <f t="shared" si="7"/>
        <v>19</v>
      </c>
      <c r="B117" s="1">
        <v>136.16999999999999</v>
      </c>
      <c r="C117" s="3">
        <v>26.42</v>
      </c>
      <c r="D117" s="4">
        <f t="shared" si="6"/>
        <v>290</v>
      </c>
      <c r="E117" s="1">
        <v>31.84</v>
      </c>
      <c r="F117" s="2">
        <v>0</v>
      </c>
      <c r="I117" s="1">
        <v>160</v>
      </c>
      <c r="J117" s="1">
        <v>0</v>
      </c>
      <c r="K117" s="1"/>
      <c r="L117" s="1">
        <v>70</v>
      </c>
      <c r="M117" s="1">
        <v>60</v>
      </c>
      <c r="N117" s="1">
        <v>0</v>
      </c>
    </row>
    <row r="118" spans="1:14" x14ac:dyDescent="0.25">
      <c r="A118" s="1">
        <f t="shared" si="7"/>
        <v>20</v>
      </c>
      <c r="B118" s="1">
        <v>146.85</v>
      </c>
      <c r="C118" s="3">
        <v>26.33</v>
      </c>
      <c r="D118" s="4">
        <f t="shared" si="6"/>
        <v>290</v>
      </c>
      <c r="E118" s="1">
        <v>38.22</v>
      </c>
      <c r="F118" s="2">
        <v>0</v>
      </c>
      <c r="I118" s="1">
        <v>160</v>
      </c>
      <c r="J118" s="1">
        <v>0</v>
      </c>
      <c r="K118" s="1"/>
      <c r="L118" s="1">
        <v>70</v>
      </c>
      <c r="M118" s="1">
        <v>60</v>
      </c>
      <c r="N118" s="1">
        <v>0</v>
      </c>
    </row>
    <row r="119" spans="1:14" x14ac:dyDescent="0.25">
      <c r="A119" s="1">
        <f t="shared" si="7"/>
        <v>21</v>
      </c>
      <c r="B119" s="1">
        <v>57.85</v>
      </c>
      <c r="C119" s="3">
        <v>24.64</v>
      </c>
      <c r="D119" s="4">
        <f t="shared" si="6"/>
        <v>60</v>
      </c>
      <c r="E119" s="1">
        <v>33.03</v>
      </c>
      <c r="F119" s="2">
        <v>0</v>
      </c>
      <c r="I119" s="1">
        <v>0</v>
      </c>
      <c r="J119" s="1">
        <v>0</v>
      </c>
      <c r="K119" s="1">
        <v>0</v>
      </c>
      <c r="L119" s="1">
        <v>0</v>
      </c>
      <c r="M119" s="1">
        <v>60</v>
      </c>
      <c r="N119" s="1">
        <v>0</v>
      </c>
    </row>
    <row r="120" spans="1:14" x14ac:dyDescent="0.25">
      <c r="A120" s="1">
        <f t="shared" si="7"/>
        <v>22</v>
      </c>
      <c r="B120" s="1">
        <v>0</v>
      </c>
      <c r="C120" s="3">
        <v>23.54</v>
      </c>
      <c r="D120" s="4">
        <f t="shared" si="6"/>
        <v>60</v>
      </c>
      <c r="E120" s="1">
        <v>29.24</v>
      </c>
      <c r="F120" s="2">
        <v>0</v>
      </c>
      <c r="I120" s="1">
        <v>0</v>
      </c>
      <c r="J120" s="1">
        <v>0</v>
      </c>
      <c r="K120" s="1">
        <v>0</v>
      </c>
      <c r="L120" s="1">
        <v>0</v>
      </c>
      <c r="M120" s="1">
        <v>60</v>
      </c>
      <c r="N120" s="1">
        <v>0</v>
      </c>
    </row>
    <row r="121" spans="1:14" x14ac:dyDescent="0.25">
      <c r="A121" s="1">
        <f t="shared" si="7"/>
        <v>23</v>
      </c>
      <c r="B121" s="1">
        <v>0</v>
      </c>
      <c r="C121" s="3">
        <v>22.64</v>
      </c>
      <c r="D121" s="4">
        <f t="shared" si="6"/>
        <v>60</v>
      </c>
      <c r="E121" s="1">
        <v>23.8</v>
      </c>
      <c r="F121" s="2">
        <v>0</v>
      </c>
      <c r="I121" s="1">
        <v>0</v>
      </c>
      <c r="J121" s="1">
        <v>0</v>
      </c>
      <c r="K121" s="1">
        <v>0</v>
      </c>
      <c r="L121" s="1">
        <v>0</v>
      </c>
      <c r="M121" s="1">
        <v>60</v>
      </c>
      <c r="N121" s="1">
        <v>0</v>
      </c>
    </row>
    <row r="122" spans="1:14" x14ac:dyDescent="0.25">
      <c r="A122" s="1">
        <v>0</v>
      </c>
      <c r="B122" s="1">
        <v>0</v>
      </c>
      <c r="C122" s="3">
        <v>21.9</v>
      </c>
      <c r="D122" s="4">
        <f t="shared" si="6"/>
        <v>60</v>
      </c>
      <c r="E122" s="1">
        <v>18.149999999999999</v>
      </c>
      <c r="F122" s="2">
        <v>0</v>
      </c>
      <c r="I122" s="1">
        <v>0</v>
      </c>
      <c r="J122" s="1">
        <v>0</v>
      </c>
      <c r="K122" s="1">
        <v>0</v>
      </c>
      <c r="L122" s="1">
        <v>0</v>
      </c>
      <c r="M122" s="1">
        <v>60</v>
      </c>
      <c r="N122" s="1">
        <v>0</v>
      </c>
    </row>
    <row r="123" spans="1:14" x14ac:dyDescent="0.25">
      <c r="A123" s="1">
        <f t="shared" si="7"/>
        <v>1</v>
      </c>
      <c r="B123" s="1">
        <v>0</v>
      </c>
      <c r="C123" s="3">
        <v>21.25</v>
      </c>
      <c r="D123" s="4">
        <f t="shared" si="6"/>
        <v>60</v>
      </c>
      <c r="E123" s="1">
        <v>15.61</v>
      </c>
      <c r="F123" s="2">
        <v>0</v>
      </c>
      <c r="I123" s="1">
        <v>0</v>
      </c>
      <c r="J123" s="1">
        <v>0</v>
      </c>
      <c r="K123" s="1">
        <v>0</v>
      </c>
      <c r="L123" s="1">
        <v>0</v>
      </c>
      <c r="M123" s="1">
        <v>60</v>
      </c>
      <c r="N123" s="1">
        <v>0</v>
      </c>
    </row>
    <row r="124" spans="1:14" x14ac:dyDescent="0.25">
      <c r="A124" s="1">
        <f t="shared" si="7"/>
        <v>2</v>
      </c>
      <c r="B124" s="1">
        <v>0</v>
      </c>
      <c r="C124" s="3">
        <v>20.7</v>
      </c>
      <c r="D124" s="4">
        <f t="shared" si="6"/>
        <v>60</v>
      </c>
      <c r="E124" s="1">
        <v>39.880000000000003</v>
      </c>
      <c r="F124" s="2">
        <v>0</v>
      </c>
      <c r="I124" s="1">
        <v>0</v>
      </c>
      <c r="J124" s="1">
        <v>0</v>
      </c>
      <c r="K124" s="1">
        <v>0</v>
      </c>
      <c r="L124" s="1">
        <v>0</v>
      </c>
      <c r="M124" s="1">
        <v>60</v>
      </c>
      <c r="N124" s="1">
        <v>0</v>
      </c>
    </row>
    <row r="125" spans="1:14" x14ac:dyDescent="0.25">
      <c r="A125" s="1">
        <f t="shared" si="7"/>
        <v>3</v>
      </c>
      <c r="B125" s="1">
        <v>0</v>
      </c>
      <c r="C125" s="3">
        <v>20.149999999999999</v>
      </c>
      <c r="D125" s="4">
        <f t="shared" si="6"/>
        <v>60</v>
      </c>
      <c r="E125" s="1">
        <v>14.38</v>
      </c>
      <c r="F125" s="2">
        <v>0</v>
      </c>
      <c r="I125" s="1">
        <v>0</v>
      </c>
      <c r="J125" s="1">
        <v>0</v>
      </c>
      <c r="K125" s="1">
        <v>0</v>
      </c>
      <c r="L125" s="1">
        <v>0</v>
      </c>
      <c r="M125" s="1">
        <v>60</v>
      </c>
      <c r="N125" s="1">
        <v>0</v>
      </c>
    </row>
    <row r="126" spans="1:14" x14ac:dyDescent="0.25">
      <c r="A126" s="1">
        <f t="shared" si="7"/>
        <v>4</v>
      </c>
      <c r="B126" s="1">
        <v>0</v>
      </c>
      <c r="C126" s="3">
        <v>19.62</v>
      </c>
      <c r="D126" s="4">
        <f t="shared" si="6"/>
        <v>60</v>
      </c>
      <c r="E126" s="1">
        <v>19.16</v>
      </c>
      <c r="F126" s="2">
        <v>0</v>
      </c>
      <c r="I126" s="1">
        <v>0</v>
      </c>
      <c r="J126" s="1">
        <v>0</v>
      </c>
      <c r="K126" s="1">
        <v>0</v>
      </c>
      <c r="L126" s="1">
        <v>0</v>
      </c>
      <c r="M126" s="1">
        <v>60</v>
      </c>
      <c r="N126" s="1">
        <v>0</v>
      </c>
    </row>
    <row r="127" spans="1:14" x14ac:dyDescent="0.25">
      <c r="A127" s="1">
        <f t="shared" si="7"/>
        <v>5</v>
      </c>
      <c r="B127" s="1">
        <v>0</v>
      </c>
      <c r="C127" s="3">
        <v>19.63</v>
      </c>
      <c r="D127" s="4">
        <f t="shared" si="6"/>
        <v>2020</v>
      </c>
      <c r="E127" s="1">
        <v>19.809999999999999</v>
      </c>
      <c r="F127" s="2">
        <v>0</v>
      </c>
      <c r="I127" s="1">
        <v>160</v>
      </c>
      <c r="J127" s="1">
        <v>1800</v>
      </c>
      <c r="K127" s="1">
        <v>0</v>
      </c>
      <c r="L127" s="1">
        <v>0</v>
      </c>
      <c r="M127" s="1">
        <v>60</v>
      </c>
      <c r="N127" s="1">
        <v>0</v>
      </c>
    </row>
    <row r="128" spans="1:14" x14ac:dyDescent="0.25">
      <c r="A128" s="1">
        <f t="shared" si="7"/>
        <v>6</v>
      </c>
      <c r="B128" s="1">
        <v>0</v>
      </c>
      <c r="C128" s="3">
        <v>19.02</v>
      </c>
      <c r="D128" s="4">
        <f t="shared" si="6"/>
        <v>1290</v>
      </c>
      <c r="E128" s="1">
        <v>35.61</v>
      </c>
      <c r="F128" s="2">
        <v>0</v>
      </c>
      <c r="I128" s="1">
        <v>160</v>
      </c>
      <c r="J128" s="1">
        <v>0</v>
      </c>
      <c r="K128" s="1">
        <v>0</v>
      </c>
      <c r="L128" s="1">
        <v>70</v>
      </c>
      <c r="M128" s="1">
        <v>60</v>
      </c>
      <c r="N128" s="1">
        <v>1000</v>
      </c>
    </row>
    <row r="129" spans="1:14" x14ac:dyDescent="0.25">
      <c r="A129" s="1">
        <f t="shared" si="7"/>
        <v>7</v>
      </c>
      <c r="B129" s="1">
        <v>68.53</v>
      </c>
      <c r="C129" s="3">
        <v>20.04</v>
      </c>
      <c r="D129" s="4">
        <f t="shared" si="6"/>
        <v>130</v>
      </c>
      <c r="E129" s="1">
        <v>32.520000000000003</v>
      </c>
      <c r="F129" s="2">
        <v>0</v>
      </c>
      <c r="I129" s="1">
        <v>0</v>
      </c>
      <c r="J129" s="1">
        <v>0</v>
      </c>
      <c r="K129" s="1">
        <v>0</v>
      </c>
      <c r="L129" s="1">
        <v>70</v>
      </c>
      <c r="M129" s="1">
        <v>60</v>
      </c>
      <c r="N129" s="1">
        <v>0</v>
      </c>
    </row>
    <row r="130" spans="1:14" x14ac:dyDescent="0.25">
      <c r="A130" s="1">
        <f t="shared" si="7"/>
        <v>8</v>
      </c>
      <c r="B130" s="1">
        <v>160.19999999999999</v>
      </c>
      <c r="C130" s="3">
        <v>20.59</v>
      </c>
      <c r="D130" s="4">
        <f t="shared" si="6"/>
        <v>60</v>
      </c>
      <c r="E130" s="1">
        <v>44.67</v>
      </c>
      <c r="F130" s="2">
        <v>0</v>
      </c>
      <c r="I130" s="1">
        <v>0</v>
      </c>
      <c r="J130" s="1">
        <v>0</v>
      </c>
      <c r="K130" s="1">
        <v>0</v>
      </c>
      <c r="L130" s="1">
        <v>0</v>
      </c>
      <c r="M130" s="1">
        <v>60</v>
      </c>
      <c r="N130" s="1">
        <v>0</v>
      </c>
    </row>
    <row r="131" spans="1:14" x14ac:dyDescent="0.25">
      <c r="A131" s="1">
        <f t="shared" si="7"/>
        <v>9</v>
      </c>
      <c r="B131" s="1">
        <v>345.32</v>
      </c>
      <c r="C131" s="3">
        <v>22.78</v>
      </c>
      <c r="D131" s="4">
        <f t="shared" ref="D131:D169" si="8">SUM(I131:N131)</f>
        <v>60</v>
      </c>
      <c r="E131" s="1">
        <v>32.74</v>
      </c>
      <c r="F131" s="2">
        <v>0</v>
      </c>
      <c r="I131" s="1">
        <v>0</v>
      </c>
      <c r="J131" s="1">
        <v>0</v>
      </c>
      <c r="K131" s="1">
        <v>0</v>
      </c>
      <c r="L131" s="1">
        <v>0</v>
      </c>
      <c r="M131" s="1">
        <v>60</v>
      </c>
      <c r="N131" s="1">
        <v>0</v>
      </c>
    </row>
    <row r="132" spans="1:14" x14ac:dyDescent="0.25">
      <c r="A132" s="1">
        <f t="shared" si="7"/>
        <v>10</v>
      </c>
      <c r="B132" s="1">
        <v>550.02</v>
      </c>
      <c r="C132" s="3">
        <v>25.18</v>
      </c>
      <c r="D132" s="4">
        <f t="shared" si="8"/>
        <v>360</v>
      </c>
      <c r="E132" s="1">
        <v>41.53</v>
      </c>
      <c r="F132" s="2">
        <v>0</v>
      </c>
      <c r="I132" s="1">
        <v>0</v>
      </c>
      <c r="J132" s="1">
        <v>0</v>
      </c>
      <c r="K132" s="1">
        <v>300</v>
      </c>
      <c r="L132" s="1">
        <v>0</v>
      </c>
      <c r="M132" s="1">
        <v>60</v>
      </c>
      <c r="N132" s="1">
        <v>0</v>
      </c>
    </row>
    <row r="133" spans="1:14" x14ac:dyDescent="0.25">
      <c r="A133" s="1">
        <f t="shared" ref="A133:A169" si="9">A132+1</f>
        <v>11</v>
      </c>
      <c r="B133" s="1">
        <v>682.63</v>
      </c>
      <c r="C133" s="3">
        <v>26.9</v>
      </c>
      <c r="D133" s="4">
        <f t="shared" si="8"/>
        <v>60</v>
      </c>
      <c r="E133" s="1">
        <v>34.479999999999997</v>
      </c>
      <c r="F133" s="2">
        <v>0</v>
      </c>
      <c r="I133" s="1">
        <v>0</v>
      </c>
      <c r="J133" s="1">
        <v>0</v>
      </c>
      <c r="K133" s="1">
        <v>0</v>
      </c>
      <c r="L133" s="1">
        <v>0</v>
      </c>
      <c r="M133" s="1">
        <v>60</v>
      </c>
      <c r="N133" s="1">
        <v>0</v>
      </c>
    </row>
    <row r="134" spans="1:14" x14ac:dyDescent="0.25">
      <c r="A134" s="1">
        <f t="shared" si="9"/>
        <v>12</v>
      </c>
      <c r="B134" s="1">
        <v>736.92</v>
      </c>
      <c r="C134" s="3">
        <v>27.9</v>
      </c>
      <c r="D134" s="4">
        <f t="shared" si="8"/>
        <v>1060</v>
      </c>
      <c r="E134" s="1">
        <v>38.21</v>
      </c>
      <c r="F134" s="2">
        <v>0</v>
      </c>
      <c r="I134" s="1">
        <v>0</v>
      </c>
      <c r="J134" s="1">
        <v>0</v>
      </c>
      <c r="K134" s="1">
        <v>0</v>
      </c>
      <c r="L134" s="1">
        <v>0</v>
      </c>
      <c r="M134" s="1">
        <v>60</v>
      </c>
      <c r="N134" s="1">
        <v>1000</v>
      </c>
    </row>
    <row r="135" spans="1:14" x14ac:dyDescent="0.25">
      <c r="A135" s="1">
        <f t="shared" si="9"/>
        <v>13</v>
      </c>
      <c r="B135" s="1">
        <v>795.66</v>
      </c>
      <c r="C135" s="3">
        <v>28.8</v>
      </c>
      <c r="D135" s="4">
        <f t="shared" si="8"/>
        <v>130</v>
      </c>
      <c r="E135" s="1">
        <v>40.08</v>
      </c>
      <c r="F135" s="2">
        <v>0</v>
      </c>
      <c r="I135" s="1">
        <v>0</v>
      </c>
      <c r="J135" s="1">
        <v>0</v>
      </c>
      <c r="K135" s="1">
        <v>0</v>
      </c>
      <c r="L135" s="1">
        <v>70</v>
      </c>
      <c r="M135" s="1">
        <v>60</v>
      </c>
      <c r="N135" s="1">
        <v>0</v>
      </c>
    </row>
    <row r="136" spans="1:14" x14ac:dyDescent="0.25">
      <c r="A136" s="1">
        <f t="shared" si="9"/>
        <v>14</v>
      </c>
      <c r="B136" s="1">
        <v>814.35</v>
      </c>
      <c r="C136" s="3">
        <v>29.48</v>
      </c>
      <c r="D136" s="4">
        <f t="shared" si="8"/>
        <v>60</v>
      </c>
      <c r="E136" s="1">
        <v>43.61</v>
      </c>
      <c r="F136" s="2">
        <v>0</v>
      </c>
      <c r="I136" s="1">
        <v>0</v>
      </c>
      <c r="J136" s="1">
        <v>0</v>
      </c>
      <c r="K136" s="1">
        <v>0</v>
      </c>
      <c r="L136" s="1">
        <v>0</v>
      </c>
      <c r="M136" s="1">
        <v>60</v>
      </c>
      <c r="N136" s="1">
        <v>0</v>
      </c>
    </row>
    <row r="137" spans="1:14" x14ac:dyDescent="0.25">
      <c r="A137" s="1">
        <f t="shared" si="9"/>
        <v>15</v>
      </c>
      <c r="B137" s="1">
        <v>790.32</v>
      </c>
      <c r="C137" s="3">
        <v>29.94</v>
      </c>
      <c r="D137" s="4">
        <f t="shared" si="8"/>
        <v>60</v>
      </c>
      <c r="E137" s="1">
        <v>50.21</v>
      </c>
      <c r="F137" s="2">
        <v>0</v>
      </c>
      <c r="I137" s="1">
        <v>0</v>
      </c>
      <c r="J137" s="1">
        <v>0</v>
      </c>
      <c r="K137" s="1">
        <v>0</v>
      </c>
      <c r="L137" s="1">
        <v>0</v>
      </c>
      <c r="M137" s="1">
        <v>60</v>
      </c>
      <c r="N137" s="1">
        <v>0</v>
      </c>
    </row>
    <row r="138" spans="1:14" x14ac:dyDescent="0.25">
      <c r="A138" s="1">
        <f t="shared" si="9"/>
        <v>16</v>
      </c>
      <c r="B138" s="1">
        <v>723.57</v>
      </c>
      <c r="C138" s="3">
        <v>30.22</v>
      </c>
      <c r="D138" s="4">
        <f t="shared" si="8"/>
        <v>60</v>
      </c>
      <c r="E138" s="1">
        <v>97.28</v>
      </c>
      <c r="F138" s="2">
        <v>0</v>
      </c>
      <c r="I138" s="1">
        <v>0</v>
      </c>
      <c r="J138" s="1">
        <v>0</v>
      </c>
      <c r="K138" s="1">
        <v>0</v>
      </c>
      <c r="L138" s="1">
        <v>0</v>
      </c>
      <c r="M138" s="1">
        <v>60</v>
      </c>
      <c r="N138" s="1">
        <v>0</v>
      </c>
    </row>
    <row r="139" spans="1:14" x14ac:dyDescent="0.25">
      <c r="A139" s="1">
        <f t="shared" si="9"/>
        <v>17</v>
      </c>
      <c r="B139" s="1">
        <v>622.11</v>
      </c>
      <c r="C139" s="3">
        <v>30.28</v>
      </c>
      <c r="D139" s="4">
        <f t="shared" si="8"/>
        <v>1930</v>
      </c>
      <c r="E139" s="1">
        <v>53.82</v>
      </c>
      <c r="F139" s="2">
        <v>0</v>
      </c>
      <c r="I139" s="1">
        <v>0</v>
      </c>
      <c r="J139" s="1">
        <v>1800</v>
      </c>
      <c r="K139" s="1"/>
      <c r="L139" s="1">
        <v>70</v>
      </c>
      <c r="M139" s="1">
        <v>60</v>
      </c>
      <c r="N139" s="1">
        <v>0</v>
      </c>
    </row>
    <row r="140" spans="1:14" x14ac:dyDescent="0.25">
      <c r="A140" s="1">
        <f t="shared" si="9"/>
        <v>18</v>
      </c>
      <c r="B140" s="1">
        <v>494.84</v>
      </c>
      <c r="C140" s="3">
        <v>30.08</v>
      </c>
      <c r="D140" s="4">
        <f t="shared" si="8"/>
        <v>1290</v>
      </c>
      <c r="E140" s="1">
        <v>70.959999999999994</v>
      </c>
      <c r="F140" s="2">
        <v>0</v>
      </c>
      <c r="I140" s="1">
        <v>160</v>
      </c>
      <c r="J140" s="1">
        <v>0</v>
      </c>
      <c r="K140" s="1"/>
      <c r="L140" s="1">
        <v>70</v>
      </c>
      <c r="M140" s="1">
        <v>60</v>
      </c>
      <c r="N140" s="1">
        <v>1000</v>
      </c>
    </row>
    <row r="141" spans="1:14" x14ac:dyDescent="0.25">
      <c r="A141" s="1">
        <f t="shared" si="9"/>
        <v>19</v>
      </c>
      <c r="B141" s="1">
        <v>346.21</v>
      </c>
      <c r="C141" s="3">
        <v>29.61</v>
      </c>
      <c r="D141" s="4">
        <f t="shared" si="8"/>
        <v>290</v>
      </c>
      <c r="E141" s="1">
        <v>48.34</v>
      </c>
      <c r="F141" s="2">
        <v>0</v>
      </c>
      <c r="I141" s="1">
        <v>160</v>
      </c>
      <c r="J141" s="1">
        <v>0</v>
      </c>
      <c r="K141" s="1"/>
      <c r="L141" s="1">
        <v>70</v>
      </c>
      <c r="M141" s="1">
        <v>60</v>
      </c>
      <c r="N141" s="1">
        <v>0</v>
      </c>
    </row>
    <row r="142" spans="1:14" x14ac:dyDescent="0.25">
      <c r="A142" s="1">
        <f t="shared" si="9"/>
        <v>20</v>
      </c>
      <c r="B142" s="1">
        <v>190.46</v>
      </c>
      <c r="C142" s="3">
        <v>28.57</v>
      </c>
      <c r="D142" s="4">
        <f t="shared" si="8"/>
        <v>290</v>
      </c>
      <c r="E142" s="1">
        <v>36.950000000000003</v>
      </c>
      <c r="F142" s="2">
        <v>0</v>
      </c>
      <c r="I142" s="1">
        <v>160</v>
      </c>
      <c r="J142" s="1">
        <v>0</v>
      </c>
      <c r="K142" s="1"/>
      <c r="L142" s="1">
        <v>70</v>
      </c>
      <c r="M142" s="1">
        <v>60</v>
      </c>
      <c r="N142" s="1">
        <v>0</v>
      </c>
    </row>
    <row r="143" spans="1:14" x14ac:dyDescent="0.25">
      <c r="A143" s="1">
        <f t="shared" si="9"/>
        <v>21</v>
      </c>
      <c r="B143" s="1">
        <v>48.06</v>
      </c>
      <c r="C143" s="3">
        <v>25.3</v>
      </c>
      <c r="D143" s="4">
        <f t="shared" si="8"/>
        <v>60</v>
      </c>
      <c r="E143" s="1">
        <v>35.06</v>
      </c>
      <c r="F143" s="2">
        <v>0</v>
      </c>
      <c r="I143" s="1">
        <v>0</v>
      </c>
      <c r="J143" s="1">
        <v>0</v>
      </c>
      <c r="K143" s="1">
        <v>0</v>
      </c>
      <c r="L143" s="1">
        <v>0</v>
      </c>
      <c r="M143" s="1">
        <v>60</v>
      </c>
      <c r="N143" s="1">
        <v>0</v>
      </c>
    </row>
    <row r="144" spans="1:14" x14ac:dyDescent="0.25">
      <c r="A144" s="1">
        <f t="shared" si="9"/>
        <v>22</v>
      </c>
      <c r="B144" s="1">
        <v>0</v>
      </c>
      <c r="C144" s="3">
        <v>23.53</v>
      </c>
      <c r="D144" s="4">
        <f t="shared" si="8"/>
        <v>60</v>
      </c>
      <c r="E144" s="1">
        <v>33.01</v>
      </c>
      <c r="F144" s="2">
        <v>0</v>
      </c>
      <c r="I144" s="1">
        <v>0</v>
      </c>
      <c r="J144" s="1">
        <v>0</v>
      </c>
      <c r="K144" s="1">
        <v>0</v>
      </c>
      <c r="L144" s="1">
        <v>0</v>
      </c>
      <c r="M144" s="1">
        <v>60</v>
      </c>
      <c r="N144" s="1">
        <v>0</v>
      </c>
    </row>
    <row r="145" spans="1:14" x14ac:dyDescent="0.25">
      <c r="A145" s="1">
        <f t="shared" si="9"/>
        <v>23</v>
      </c>
      <c r="B145" s="1">
        <v>0</v>
      </c>
      <c r="C145" s="3">
        <v>22.2</v>
      </c>
      <c r="D145" s="4">
        <f t="shared" si="8"/>
        <v>60</v>
      </c>
      <c r="E145" s="1">
        <v>32.409999999999997</v>
      </c>
      <c r="F145" s="2">
        <v>0</v>
      </c>
      <c r="I145" s="1">
        <v>0</v>
      </c>
      <c r="J145" s="1">
        <v>0</v>
      </c>
      <c r="K145" s="1">
        <v>0</v>
      </c>
      <c r="L145" s="1">
        <v>0</v>
      </c>
      <c r="M145" s="1">
        <v>60</v>
      </c>
      <c r="N145" s="1">
        <v>0</v>
      </c>
    </row>
    <row r="146" spans="1:14" x14ac:dyDescent="0.25">
      <c r="A146" s="1">
        <v>0</v>
      </c>
      <c r="B146" s="1">
        <v>0</v>
      </c>
      <c r="C146" s="3">
        <v>21.15</v>
      </c>
      <c r="D146" s="4">
        <f t="shared" si="8"/>
        <v>60</v>
      </c>
      <c r="E146" s="1">
        <v>22.49</v>
      </c>
      <c r="F146" s="2">
        <v>0</v>
      </c>
      <c r="I146" s="1">
        <v>0</v>
      </c>
      <c r="J146" s="1">
        <v>0</v>
      </c>
      <c r="K146" s="1">
        <v>0</v>
      </c>
      <c r="L146" s="1">
        <v>0</v>
      </c>
      <c r="M146" s="1">
        <v>60</v>
      </c>
      <c r="N146" s="1">
        <v>0</v>
      </c>
    </row>
    <row r="147" spans="1:14" x14ac:dyDescent="0.25">
      <c r="A147" s="1">
        <f t="shared" si="9"/>
        <v>1</v>
      </c>
      <c r="B147" s="1">
        <v>0</v>
      </c>
      <c r="C147" s="3">
        <v>20.329999999999998</v>
      </c>
      <c r="D147" s="4">
        <f t="shared" si="8"/>
        <v>60</v>
      </c>
      <c r="E147" s="1">
        <v>17.8</v>
      </c>
      <c r="F147" s="2">
        <v>0</v>
      </c>
      <c r="I147" s="1">
        <v>0</v>
      </c>
      <c r="J147" s="1">
        <v>0</v>
      </c>
      <c r="K147" s="1">
        <v>0</v>
      </c>
      <c r="L147" s="1">
        <v>0</v>
      </c>
      <c r="M147" s="1">
        <v>60</v>
      </c>
      <c r="N147" s="1">
        <v>0</v>
      </c>
    </row>
    <row r="148" spans="1:14" x14ac:dyDescent="0.25">
      <c r="A148" s="1">
        <f t="shared" si="9"/>
        <v>2</v>
      </c>
      <c r="B148" s="1">
        <v>0</v>
      </c>
      <c r="C148" s="3">
        <v>19.48</v>
      </c>
      <c r="D148" s="4">
        <f t="shared" si="8"/>
        <v>60</v>
      </c>
      <c r="E148" s="1">
        <v>16.649999999999999</v>
      </c>
      <c r="F148" s="2">
        <v>0</v>
      </c>
      <c r="I148" s="1">
        <v>0</v>
      </c>
      <c r="J148" s="1">
        <v>0</v>
      </c>
      <c r="K148" s="1">
        <v>0</v>
      </c>
      <c r="L148" s="1">
        <v>0</v>
      </c>
      <c r="M148" s="1">
        <v>60</v>
      </c>
      <c r="N148" s="1">
        <v>0</v>
      </c>
    </row>
    <row r="149" spans="1:14" x14ac:dyDescent="0.25">
      <c r="A149" s="1">
        <f t="shared" si="9"/>
        <v>3</v>
      </c>
      <c r="B149" s="1">
        <v>0</v>
      </c>
      <c r="C149" s="3">
        <v>18.71</v>
      </c>
      <c r="D149" s="4">
        <f t="shared" si="8"/>
        <v>60</v>
      </c>
      <c r="E149" s="1">
        <v>14.37</v>
      </c>
      <c r="F149" s="2">
        <v>0</v>
      </c>
      <c r="I149" s="1">
        <v>0</v>
      </c>
      <c r="J149" s="1">
        <v>0</v>
      </c>
      <c r="K149" s="1">
        <v>0</v>
      </c>
      <c r="L149" s="1">
        <v>0</v>
      </c>
      <c r="M149" s="1">
        <v>60</v>
      </c>
      <c r="N149" s="1">
        <v>0</v>
      </c>
    </row>
    <row r="150" spans="1:14" x14ac:dyDescent="0.25">
      <c r="A150" s="1">
        <f t="shared" si="9"/>
        <v>4</v>
      </c>
      <c r="B150" s="1">
        <v>0</v>
      </c>
      <c r="C150" s="3">
        <v>17.88</v>
      </c>
      <c r="D150" s="4">
        <f t="shared" si="8"/>
        <v>60</v>
      </c>
      <c r="E150" s="1">
        <v>14.33</v>
      </c>
      <c r="F150" s="2">
        <v>0</v>
      </c>
      <c r="I150" s="1">
        <v>0</v>
      </c>
      <c r="J150" s="1">
        <v>0</v>
      </c>
      <c r="K150" s="1">
        <v>0</v>
      </c>
      <c r="L150" s="1">
        <v>0</v>
      </c>
      <c r="M150" s="1">
        <v>60</v>
      </c>
      <c r="N150" s="1">
        <v>0</v>
      </c>
    </row>
    <row r="151" spans="1:14" x14ac:dyDescent="0.25">
      <c r="A151" s="1">
        <f t="shared" si="9"/>
        <v>5</v>
      </c>
      <c r="B151" s="1">
        <v>0</v>
      </c>
      <c r="C151" s="3">
        <v>17.149999999999999</v>
      </c>
      <c r="D151" s="4">
        <f t="shared" si="8"/>
        <v>2020</v>
      </c>
      <c r="E151" s="1">
        <v>10.31</v>
      </c>
      <c r="F151" s="2">
        <v>0</v>
      </c>
      <c r="I151" s="1">
        <v>160</v>
      </c>
      <c r="J151" s="1">
        <v>1800</v>
      </c>
      <c r="K151" s="1">
        <v>0</v>
      </c>
      <c r="L151" s="1">
        <v>0</v>
      </c>
      <c r="M151" s="1">
        <v>60</v>
      </c>
      <c r="N151" s="1">
        <v>0</v>
      </c>
    </row>
    <row r="152" spans="1:14" x14ac:dyDescent="0.25">
      <c r="A152" s="1">
        <f t="shared" si="9"/>
        <v>6</v>
      </c>
      <c r="B152" s="1">
        <v>0</v>
      </c>
      <c r="C152" s="3">
        <v>16.68</v>
      </c>
      <c r="D152" s="4">
        <f t="shared" si="8"/>
        <v>1290</v>
      </c>
      <c r="E152" s="1">
        <v>27.16</v>
      </c>
      <c r="F152" s="2">
        <v>0</v>
      </c>
      <c r="I152" s="1">
        <v>160</v>
      </c>
      <c r="J152" s="1">
        <v>0</v>
      </c>
      <c r="K152" s="1">
        <v>0</v>
      </c>
      <c r="L152" s="1">
        <v>70</v>
      </c>
      <c r="M152" s="1">
        <v>60</v>
      </c>
      <c r="N152" s="1">
        <v>1000</v>
      </c>
    </row>
    <row r="153" spans="1:14" x14ac:dyDescent="0.25">
      <c r="A153" s="1">
        <f t="shared" si="9"/>
        <v>7</v>
      </c>
      <c r="B153" s="1">
        <v>73.87</v>
      </c>
      <c r="C153" s="3">
        <v>19.420000000000002</v>
      </c>
      <c r="D153" s="4">
        <f t="shared" si="8"/>
        <v>130</v>
      </c>
      <c r="E153" s="1">
        <v>30.59</v>
      </c>
      <c r="F153" s="2">
        <v>0</v>
      </c>
      <c r="I153" s="1">
        <v>0</v>
      </c>
      <c r="J153" s="1">
        <v>0</v>
      </c>
      <c r="K153" s="1">
        <v>0</v>
      </c>
      <c r="L153" s="1">
        <v>70</v>
      </c>
      <c r="M153" s="1">
        <v>60</v>
      </c>
      <c r="N153" s="1">
        <v>0</v>
      </c>
    </row>
    <row r="154" spans="1:14" x14ac:dyDescent="0.25">
      <c r="A154" s="1">
        <f t="shared" si="9"/>
        <v>8</v>
      </c>
      <c r="B154" s="1">
        <v>237.63</v>
      </c>
      <c r="C154" s="3">
        <v>24.17</v>
      </c>
      <c r="D154" s="4">
        <f t="shared" si="8"/>
        <v>60</v>
      </c>
      <c r="E154" s="1">
        <v>32.03</v>
      </c>
      <c r="F154" s="2">
        <v>0</v>
      </c>
      <c r="I154" s="1">
        <v>0</v>
      </c>
      <c r="J154" s="1">
        <v>0</v>
      </c>
      <c r="K154" s="1">
        <v>0</v>
      </c>
      <c r="L154" s="1">
        <v>0</v>
      </c>
      <c r="M154" s="1">
        <v>60</v>
      </c>
      <c r="N154" s="1">
        <v>0</v>
      </c>
    </row>
    <row r="155" spans="1:14" x14ac:dyDescent="0.25">
      <c r="A155" s="1">
        <f t="shared" si="9"/>
        <v>9</v>
      </c>
      <c r="B155" s="1">
        <v>381.81</v>
      </c>
      <c r="C155" s="3">
        <v>26.98</v>
      </c>
      <c r="D155" s="4">
        <f t="shared" si="8"/>
        <v>60</v>
      </c>
      <c r="E155" s="1">
        <v>31.62</v>
      </c>
      <c r="F155" s="2">
        <v>0</v>
      </c>
      <c r="I155" s="1">
        <v>0</v>
      </c>
      <c r="J155" s="1">
        <v>0</v>
      </c>
      <c r="K155" s="1">
        <v>0</v>
      </c>
      <c r="L155" s="1">
        <v>0</v>
      </c>
      <c r="M155" s="1">
        <v>60</v>
      </c>
      <c r="N155" s="1">
        <v>0</v>
      </c>
    </row>
    <row r="156" spans="1:14" x14ac:dyDescent="0.25">
      <c r="A156" s="1">
        <f t="shared" si="9"/>
        <v>10</v>
      </c>
      <c r="B156" s="1">
        <v>487.72</v>
      </c>
      <c r="C156" s="3">
        <v>28.92</v>
      </c>
      <c r="D156" s="4">
        <f t="shared" si="8"/>
        <v>360</v>
      </c>
      <c r="E156" s="1">
        <v>32.18</v>
      </c>
      <c r="F156" s="2">
        <v>0</v>
      </c>
      <c r="I156" s="1">
        <v>0</v>
      </c>
      <c r="J156" s="1">
        <v>0</v>
      </c>
      <c r="K156" s="1">
        <v>300</v>
      </c>
      <c r="L156" s="1">
        <v>0</v>
      </c>
      <c r="M156" s="1">
        <v>60</v>
      </c>
      <c r="N156" s="1">
        <v>0</v>
      </c>
    </row>
    <row r="157" spans="1:14" x14ac:dyDescent="0.25">
      <c r="A157" s="1">
        <f t="shared" si="9"/>
        <v>11</v>
      </c>
      <c r="B157" s="1">
        <v>113.92</v>
      </c>
      <c r="C157" s="3">
        <v>26.69</v>
      </c>
      <c r="D157" s="4">
        <f t="shared" si="8"/>
        <v>60</v>
      </c>
      <c r="E157" s="1">
        <v>36.81</v>
      </c>
      <c r="F157" s="2">
        <v>0</v>
      </c>
      <c r="I157" s="1">
        <v>0</v>
      </c>
      <c r="J157" s="1">
        <v>0</v>
      </c>
      <c r="K157" s="1">
        <v>0</v>
      </c>
      <c r="L157" s="1">
        <v>0</v>
      </c>
      <c r="M157" s="1">
        <v>60</v>
      </c>
      <c r="N157" s="1">
        <v>0</v>
      </c>
    </row>
    <row r="158" spans="1:14" x14ac:dyDescent="0.25">
      <c r="A158" s="1">
        <f t="shared" si="9"/>
        <v>12</v>
      </c>
      <c r="B158" s="1">
        <v>155.75</v>
      </c>
      <c r="C158" s="3">
        <v>26.86</v>
      </c>
      <c r="D158" s="4">
        <f t="shared" si="8"/>
        <v>1060</v>
      </c>
      <c r="E158" s="1">
        <v>30.83</v>
      </c>
      <c r="F158" s="2">
        <v>0</v>
      </c>
      <c r="I158" s="1">
        <v>0</v>
      </c>
      <c r="J158" s="1">
        <v>0</v>
      </c>
      <c r="K158" s="1">
        <v>0</v>
      </c>
      <c r="L158" s="1">
        <v>0</v>
      </c>
      <c r="M158" s="1">
        <v>60</v>
      </c>
      <c r="N158" s="1">
        <v>1000</v>
      </c>
    </row>
    <row r="159" spans="1:14" x14ac:dyDescent="0.25">
      <c r="A159" s="1">
        <f t="shared" si="9"/>
        <v>13</v>
      </c>
      <c r="B159" s="1">
        <v>275.01</v>
      </c>
      <c r="C159" s="3">
        <v>26.63</v>
      </c>
      <c r="D159" s="4">
        <f t="shared" si="8"/>
        <v>130</v>
      </c>
      <c r="E159" s="1">
        <v>29.14</v>
      </c>
      <c r="F159" s="2">
        <v>0</v>
      </c>
      <c r="I159" s="1">
        <v>0</v>
      </c>
      <c r="J159" s="1">
        <v>0</v>
      </c>
      <c r="K159" s="1">
        <v>0</v>
      </c>
      <c r="L159" s="1">
        <v>70</v>
      </c>
      <c r="M159" s="1">
        <v>60</v>
      </c>
      <c r="N159" s="1">
        <v>0</v>
      </c>
    </row>
    <row r="160" spans="1:14" x14ac:dyDescent="0.25">
      <c r="A160" s="1">
        <f t="shared" si="9"/>
        <v>14</v>
      </c>
      <c r="B160" s="1">
        <v>408.51</v>
      </c>
      <c r="C160" s="3">
        <v>29.24</v>
      </c>
      <c r="D160" s="4">
        <f t="shared" si="8"/>
        <v>60</v>
      </c>
      <c r="E160" s="1">
        <v>28.8</v>
      </c>
      <c r="F160" s="2">
        <v>0</v>
      </c>
      <c r="I160" s="1">
        <v>0</v>
      </c>
      <c r="J160" s="1">
        <v>0</v>
      </c>
      <c r="K160" s="1">
        <v>0</v>
      </c>
      <c r="L160" s="1">
        <v>0</v>
      </c>
      <c r="M160" s="1">
        <v>60</v>
      </c>
      <c r="N160" s="1">
        <v>0</v>
      </c>
    </row>
    <row r="161" spans="1:16" x14ac:dyDescent="0.25">
      <c r="A161" s="1">
        <f t="shared" si="9"/>
        <v>15</v>
      </c>
      <c r="B161" s="1">
        <v>476.15</v>
      </c>
      <c r="C161" s="3">
        <v>29.08</v>
      </c>
      <c r="D161" s="4">
        <f t="shared" si="8"/>
        <v>60</v>
      </c>
      <c r="E161" s="1">
        <v>31.05</v>
      </c>
      <c r="F161" s="2">
        <v>0</v>
      </c>
      <c r="I161" s="1">
        <v>0</v>
      </c>
      <c r="J161" s="1">
        <v>0</v>
      </c>
      <c r="K161" s="1">
        <v>0</v>
      </c>
      <c r="L161" s="1">
        <v>0</v>
      </c>
      <c r="M161" s="1">
        <v>60</v>
      </c>
      <c r="N161" s="1">
        <v>0</v>
      </c>
    </row>
    <row r="162" spans="1:16" x14ac:dyDescent="0.25">
      <c r="A162" s="1">
        <f t="shared" si="9"/>
        <v>16</v>
      </c>
      <c r="B162" s="1">
        <v>267</v>
      </c>
      <c r="C162" s="3">
        <v>27.63</v>
      </c>
      <c r="D162" s="4">
        <f t="shared" si="8"/>
        <v>60</v>
      </c>
      <c r="E162" s="1">
        <v>31.68</v>
      </c>
      <c r="F162" s="2">
        <v>0</v>
      </c>
      <c r="I162" s="1">
        <v>0</v>
      </c>
      <c r="J162" s="1">
        <v>0</v>
      </c>
      <c r="K162" s="1">
        <v>0</v>
      </c>
      <c r="L162" s="1">
        <v>0</v>
      </c>
      <c r="M162" s="1">
        <v>60</v>
      </c>
      <c r="N162" s="1">
        <v>0</v>
      </c>
    </row>
    <row r="163" spans="1:16" x14ac:dyDescent="0.25">
      <c r="A163" s="1">
        <f t="shared" si="9"/>
        <v>17</v>
      </c>
      <c r="B163" s="1">
        <v>194.91</v>
      </c>
      <c r="C163" s="3">
        <v>26.57</v>
      </c>
      <c r="D163" s="4">
        <f t="shared" si="8"/>
        <v>1930</v>
      </c>
      <c r="E163" s="1">
        <v>25.95</v>
      </c>
      <c r="F163" s="2">
        <v>0</v>
      </c>
      <c r="I163" s="1">
        <v>0</v>
      </c>
      <c r="J163" s="1">
        <v>1800</v>
      </c>
      <c r="K163" s="1"/>
      <c r="L163" s="1">
        <v>70</v>
      </c>
      <c r="M163" s="1">
        <v>60</v>
      </c>
      <c r="N163" s="1">
        <v>0</v>
      </c>
    </row>
    <row r="164" spans="1:16" x14ac:dyDescent="0.25">
      <c r="A164" s="1">
        <f t="shared" si="9"/>
        <v>18</v>
      </c>
      <c r="B164" s="1">
        <v>179.78</v>
      </c>
      <c r="C164" s="3">
        <v>25.75</v>
      </c>
      <c r="D164" s="4">
        <f t="shared" si="8"/>
        <v>1290</v>
      </c>
      <c r="E164" s="1">
        <v>29.88</v>
      </c>
      <c r="F164" s="2">
        <v>0</v>
      </c>
      <c r="I164" s="1">
        <v>160</v>
      </c>
      <c r="J164" s="1">
        <v>0</v>
      </c>
      <c r="K164" s="1"/>
      <c r="L164" s="1">
        <v>70</v>
      </c>
      <c r="M164" s="1">
        <v>60</v>
      </c>
      <c r="N164" s="1">
        <v>1000</v>
      </c>
    </row>
    <row r="165" spans="1:16" x14ac:dyDescent="0.25">
      <c r="A165" s="1">
        <f t="shared" si="9"/>
        <v>19</v>
      </c>
      <c r="B165" s="1">
        <v>186.01</v>
      </c>
      <c r="C165" s="3">
        <v>26.5</v>
      </c>
      <c r="D165" s="4">
        <f t="shared" si="8"/>
        <v>290</v>
      </c>
      <c r="E165" s="1">
        <v>30.81</v>
      </c>
      <c r="F165" s="2">
        <v>0</v>
      </c>
      <c r="I165" s="1">
        <v>160</v>
      </c>
      <c r="J165" s="1">
        <v>0</v>
      </c>
      <c r="K165" s="1"/>
      <c r="L165" s="1">
        <v>70</v>
      </c>
      <c r="M165" s="1">
        <v>60</v>
      </c>
      <c r="N165" s="1">
        <v>0</v>
      </c>
    </row>
    <row r="166" spans="1:16" x14ac:dyDescent="0.25">
      <c r="A166" s="1">
        <f t="shared" si="9"/>
        <v>20</v>
      </c>
      <c r="B166" s="1">
        <v>132.61000000000001</v>
      </c>
      <c r="C166" s="3">
        <v>25.35</v>
      </c>
      <c r="D166" s="4">
        <f t="shared" si="8"/>
        <v>290</v>
      </c>
      <c r="E166" s="1">
        <v>34.14</v>
      </c>
      <c r="F166" s="2">
        <v>0</v>
      </c>
      <c r="I166" s="1">
        <v>160</v>
      </c>
      <c r="J166" s="1">
        <v>0</v>
      </c>
      <c r="K166" s="1"/>
      <c r="L166" s="1">
        <v>70</v>
      </c>
      <c r="M166" s="1">
        <v>60</v>
      </c>
      <c r="N166" s="1">
        <v>0</v>
      </c>
    </row>
    <row r="167" spans="1:16" x14ac:dyDescent="0.25">
      <c r="A167" s="1">
        <f t="shared" si="9"/>
        <v>21</v>
      </c>
      <c r="B167" s="1">
        <v>56.07</v>
      </c>
      <c r="C167" s="3">
        <v>23.06</v>
      </c>
      <c r="D167" s="4">
        <f t="shared" si="8"/>
        <v>60</v>
      </c>
      <c r="E167" s="1">
        <v>29.15</v>
      </c>
      <c r="F167" s="2">
        <v>0</v>
      </c>
      <c r="I167" s="1">
        <v>0</v>
      </c>
      <c r="J167" s="1">
        <v>0</v>
      </c>
      <c r="K167" s="1">
        <v>0</v>
      </c>
      <c r="L167" s="1">
        <v>0</v>
      </c>
      <c r="M167" s="1">
        <v>60</v>
      </c>
      <c r="N167" s="1">
        <v>0</v>
      </c>
    </row>
    <row r="168" spans="1:16" x14ac:dyDescent="0.25">
      <c r="A168" s="1">
        <f t="shared" si="9"/>
        <v>22</v>
      </c>
      <c r="B168" s="1">
        <v>0</v>
      </c>
      <c r="C168" s="3">
        <v>21.91</v>
      </c>
      <c r="D168" s="4">
        <f t="shared" si="8"/>
        <v>60</v>
      </c>
      <c r="E168" s="1">
        <v>25.41</v>
      </c>
      <c r="F168" s="2">
        <v>0</v>
      </c>
      <c r="I168" s="1">
        <v>0</v>
      </c>
      <c r="J168" s="1">
        <v>0</v>
      </c>
      <c r="K168" s="1">
        <v>0</v>
      </c>
      <c r="L168" s="1">
        <v>0</v>
      </c>
      <c r="M168" s="1">
        <v>60</v>
      </c>
      <c r="N168" s="1">
        <v>0</v>
      </c>
    </row>
    <row r="169" spans="1:16" x14ac:dyDescent="0.25">
      <c r="A169" s="1">
        <f t="shared" si="9"/>
        <v>23</v>
      </c>
      <c r="B169" s="1">
        <v>0</v>
      </c>
      <c r="C169" s="3">
        <v>21.54</v>
      </c>
      <c r="D169" s="1">
        <f t="shared" si="8"/>
        <v>60</v>
      </c>
      <c r="E169" s="1">
        <v>47.04</v>
      </c>
      <c r="F169" s="2">
        <v>0</v>
      </c>
      <c r="I169" s="1">
        <v>0</v>
      </c>
      <c r="J169" s="1">
        <v>0</v>
      </c>
      <c r="K169" s="1">
        <v>0</v>
      </c>
      <c r="L169" s="1">
        <v>0</v>
      </c>
      <c r="M169" s="1">
        <v>60</v>
      </c>
      <c r="N169" s="1">
        <v>0</v>
      </c>
    </row>
    <row r="171" spans="1:16" x14ac:dyDescent="0.25">
      <c r="I171">
        <f>SUM(I2:I169)</f>
        <v>5600</v>
      </c>
      <c r="J171">
        <f t="shared" ref="J171:N171" si="10">SUM(J2:J169)</f>
        <v>25200</v>
      </c>
      <c r="K171">
        <f t="shared" si="10"/>
        <v>2100</v>
      </c>
      <c r="L171">
        <f t="shared" si="10"/>
        <v>3430</v>
      </c>
      <c r="M171">
        <f t="shared" si="10"/>
        <v>10080</v>
      </c>
      <c r="N171">
        <f t="shared" si="10"/>
        <v>21000</v>
      </c>
      <c r="P171">
        <f>SUM(I171:N171)/7</f>
        <v>9630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1"/>
  <sheetViews>
    <sheetView topLeftCell="A2" workbookViewId="0">
      <selection activeCell="G5" sqref="G5"/>
    </sheetView>
  </sheetViews>
  <sheetFormatPr defaultRowHeight="15" x14ac:dyDescent="0.25"/>
  <sheetData>
    <row r="1" spans="1:14" x14ac:dyDescent="0.25">
      <c r="A1" s="1" t="s">
        <v>10</v>
      </c>
      <c r="B1" s="1" t="s">
        <v>7</v>
      </c>
      <c r="C1" s="1" t="s">
        <v>11</v>
      </c>
      <c r="D1" s="1" t="s">
        <v>6</v>
      </c>
      <c r="E1" s="1" t="s">
        <v>8</v>
      </c>
      <c r="F1" s="3" t="s">
        <v>9</v>
      </c>
      <c r="I1" s="1" t="s">
        <v>5</v>
      </c>
      <c r="J1" s="1" t="s">
        <v>4</v>
      </c>
      <c r="K1" s="1" t="s">
        <v>3</v>
      </c>
      <c r="L1" s="1" t="s">
        <v>2</v>
      </c>
      <c r="M1" s="1" t="s">
        <v>1</v>
      </c>
      <c r="N1" s="1" t="s">
        <v>0</v>
      </c>
    </row>
    <row r="2" spans="1:14" x14ac:dyDescent="0.25">
      <c r="A2" s="1">
        <v>0</v>
      </c>
      <c r="B2" s="1">
        <v>0</v>
      </c>
      <c r="C2" s="1">
        <v>18.36</v>
      </c>
      <c r="D2" s="1">
        <f>SUM(I2:N2)</f>
        <v>60</v>
      </c>
      <c r="E2" s="1">
        <v>23.69</v>
      </c>
      <c r="F2" s="2">
        <v>100</v>
      </c>
      <c r="I2" s="1">
        <v>0</v>
      </c>
      <c r="J2" s="1">
        <v>0</v>
      </c>
      <c r="K2" s="1">
        <v>0</v>
      </c>
      <c r="L2" s="1">
        <v>0</v>
      </c>
      <c r="M2" s="1">
        <v>60</v>
      </c>
      <c r="N2" s="1">
        <v>0</v>
      </c>
    </row>
    <row r="3" spans="1:14" x14ac:dyDescent="0.25">
      <c r="A3" s="1">
        <f>A2+1</f>
        <v>1</v>
      </c>
      <c r="B3" s="1">
        <v>0</v>
      </c>
      <c r="C3" s="1">
        <v>17.399999999999999</v>
      </c>
      <c r="D3" s="1">
        <f t="shared" ref="D3:D66" si="0">SUM(I3:N3)</f>
        <v>60</v>
      </c>
      <c r="E3" s="1">
        <v>18.55</v>
      </c>
      <c r="F3" s="2">
        <v>0</v>
      </c>
      <c r="I3" s="1">
        <v>0</v>
      </c>
      <c r="J3" s="1">
        <v>0</v>
      </c>
      <c r="K3" s="1">
        <v>0</v>
      </c>
      <c r="L3" s="1">
        <v>0</v>
      </c>
      <c r="M3" s="1">
        <v>60</v>
      </c>
      <c r="N3" s="1">
        <v>0</v>
      </c>
    </row>
    <row r="4" spans="1:14" x14ac:dyDescent="0.25">
      <c r="A4" s="1">
        <f>A3+1</f>
        <v>2</v>
      </c>
      <c r="B4" s="1">
        <v>0</v>
      </c>
      <c r="C4" s="1">
        <v>16.63</v>
      </c>
      <c r="D4" s="1">
        <f t="shared" si="0"/>
        <v>60</v>
      </c>
      <c r="E4" s="1">
        <v>16.8</v>
      </c>
      <c r="F4" s="2">
        <v>0</v>
      </c>
      <c r="I4" s="1">
        <v>0</v>
      </c>
      <c r="J4" s="1">
        <v>0</v>
      </c>
      <c r="K4" s="1">
        <v>0</v>
      </c>
      <c r="L4" s="1">
        <v>0</v>
      </c>
      <c r="M4" s="1">
        <v>60</v>
      </c>
      <c r="N4" s="1">
        <v>0</v>
      </c>
    </row>
    <row r="5" spans="1:14" x14ac:dyDescent="0.25">
      <c r="A5" s="1">
        <f t="shared" ref="A5:A68" si="1">A4+1</f>
        <v>3</v>
      </c>
      <c r="B5" s="1">
        <v>0</v>
      </c>
      <c r="C5" s="1">
        <v>16.09</v>
      </c>
      <c r="D5" s="1">
        <f t="shared" si="0"/>
        <v>60</v>
      </c>
      <c r="E5" s="1">
        <v>14.37</v>
      </c>
      <c r="F5" s="2">
        <v>0</v>
      </c>
      <c r="I5" s="1">
        <v>0</v>
      </c>
      <c r="J5" s="1">
        <v>0</v>
      </c>
      <c r="K5" s="1">
        <v>0</v>
      </c>
      <c r="L5" s="1">
        <v>0</v>
      </c>
      <c r="M5" s="1">
        <v>60</v>
      </c>
      <c r="N5" s="1">
        <v>0</v>
      </c>
    </row>
    <row r="6" spans="1:14" x14ac:dyDescent="0.25">
      <c r="A6" s="1">
        <f t="shared" si="1"/>
        <v>4</v>
      </c>
      <c r="B6" s="1">
        <v>0</v>
      </c>
      <c r="C6" s="1">
        <v>15.81</v>
      </c>
      <c r="D6" s="1">
        <f t="shared" si="0"/>
        <v>60</v>
      </c>
      <c r="E6" s="1">
        <v>4.05</v>
      </c>
      <c r="F6" s="2">
        <v>0</v>
      </c>
      <c r="I6" s="1">
        <v>0</v>
      </c>
      <c r="J6" s="1">
        <v>0</v>
      </c>
      <c r="K6" s="1">
        <v>0</v>
      </c>
      <c r="L6" s="1">
        <v>0</v>
      </c>
      <c r="M6" s="1">
        <v>60</v>
      </c>
      <c r="N6" s="1">
        <v>0</v>
      </c>
    </row>
    <row r="7" spans="1:14" x14ac:dyDescent="0.25">
      <c r="A7" s="1">
        <f t="shared" si="1"/>
        <v>5</v>
      </c>
      <c r="B7" s="1">
        <v>0</v>
      </c>
      <c r="C7" s="1">
        <v>15.69</v>
      </c>
      <c r="D7" s="1">
        <f t="shared" si="0"/>
        <v>2020</v>
      </c>
      <c r="E7" s="1">
        <v>15.53</v>
      </c>
      <c r="F7" s="2">
        <v>0</v>
      </c>
      <c r="I7" s="1">
        <v>160</v>
      </c>
      <c r="J7" s="1">
        <v>1800</v>
      </c>
      <c r="K7" s="1">
        <v>0</v>
      </c>
      <c r="L7" s="1">
        <v>0</v>
      </c>
      <c r="M7" s="1">
        <v>60</v>
      </c>
      <c r="N7" s="1">
        <v>0</v>
      </c>
    </row>
    <row r="8" spans="1:14" x14ac:dyDescent="0.25">
      <c r="A8" s="1">
        <f t="shared" si="1"/>
        <v>6</v>
      </c>
      <c r="B8" s="1">
        <v>0</v>
      </c>
      <c r="C8" s="1">
        <v>16.309999999999999</v>
      </c>
      <c r="D8" s="1">
        <f t="shared" si="0"/>
        <v>1290</v>
      </c>
      <c r="E8" s="1">
        <v>22.82</v>
      </c>
      <c r="F8" s="2">
        <v>0</v>
      </c>
      <c r="I8" s="1">
        <v>160</v>
      </c>
      <c r="J8" s="1">
        <v>0</v>
      </c>
      <c r="K8" s="1">
        <v>0</v>
      </c>
      <c r="L8" s="1">
        <v>70</v>
      </c>
      <c r="M8" s="1">
        <v>60</v>
      </c>
      <c r="N8" s="1">
        <v>1000</v>
      </c>
    </row>
    <row r="9" spans="1:14" x14ac:dyDescent="0.25">
      <c r="A9" s="1">
        <f t="shared" si="1"/>
        <v>7</v>
      </c>
      <c r="B9" s="1">
        <v>0</v>
      </c>
      <c r="C9" s="1">
        <v>18.72</v>
      </c>
      <c r="D9" s="1">
        <f t="shared" si="0"/>
        <v>130</v>
      </c>
      <c r="E9" s="1">
        <v>31.25</v>
      </c>
      <c r="F9" s="2">
        <v>0</v>
      </c>
      <c r="I9" s="1">
        <v>0</v>
      </c>
      <c r="J9" s="1">
        <v>0</v>
      </c>
      <c r="K9" s="1">
        <v>0</v>
      </c>
      <c r="L9" s="1">
        <v>70</v>
      </c>
      <c r="M9" s="1">
        <v>60</v>
      </c>
      <c r="N9" s="1">
        <v>0</v>
      </c>
    </row>
    <row r="10" spans="1:14" x14ac:dyDescent="0.25">
      <c r="A10" s="1">
        <f t="shared" si="1"/>
        <v>8</v>
      </c>
      <c r="B10" s="1">
        <v>0</v>
      </c>
      <c r="C10" s="1">
        <v>22.06</v>
      </c>
      <c r="D10" s="1">
        <f t="shared" si="0"/>
        <v>60</v>
      </c>
      <c r="E10" s="1">
        <v>42.34</v>
      </c>
      <c r="F10" s="2">
        <v>0</v>
      </c>
      <c r="I10" s="1">
        <v>0</v>
      </c>
      <c r="J10" s="1">
        <v>0</v>
      </c>
      <c r="K10" s="1">
        <v>0</v>
      </c>
      <c r="L10" s="1">
        <v>0</v>
      </c>
      <c r="M10" s="1">
        <v>60</v>
      </c>
      <c r="N10" s="1">
        <v>0</v>
      </c>
    </row>
    <row r="11" spans="1:14" x14ac:dyDescent="0.25">
      <c r="A11" s="1">
        <f t="shared" si="1"/>
        <v>9</v>
      </c>
      <c r="B11" s="1">
        <v>0</v>
      </c>
      <c r="C11" s="1">
        <v>24.38</v>
      </c>
      <c r="D11" s="1">
        <f t="shared" si="0"/>
        <v>60</v>
      </c>
      <c r="E11" s="1">
        <v>51.49</v>
      </c>
      <c r="F11" s="2">
        <v>0</v>
      </c>
      <c r="I11" s="1">
        <v>0</v>
      </c>
      <c r="J11" s="1">
        <v>0</v>
      </c>
      <c r="K11" s="1">
        <v>0</v>
      </c>
      <c r="L11" s="1">
        <v>0</v>
      </c>
      <c r="M11" s="1">
        <v>60</v>
      </c>
      <c r="N11" s="1">
        <v>0</v>
      </c>
    </row>
    <row r="12" spans="1:14" x14ac:dyDescent="0.25">
      <c r="A12" s="1">
        <f t="shared" si="1"/>
        <v>10</v>
      </c>
      <c r="B12" s="1">
        <v>0</v>
      </c>
      <c r="C12" s="1">
        <v>26.48</v>
      </c>
      <c r="D12" s="1">
        <f t="shared" si="0"/>
        <v>360</v>
      </c>
      <c r="E12" s="1">
        <v>51.01</v>
      </c>
      <c r="F12" s="2">
        <v>0</v>
      </c>
      <c r="I12" s="1">
        <v>0</v>
      </c>
      <c r="J12" s="1">
        <v>0</v>
      </c>
      <c r="K12" s="1">
        <v>300</v>
      </c>
      <c r="L12" s="1">
        <v>0</v>
      </c>
      <c r="M12" s="1">
        <v>60</v>
      </c>
      <c r="N12" s="1">
        <v>0</v>
      </c>
    </row>
    <row r="13" spans="1:14" x14ac:dyDescent="0.25">
      <c r="A13" s="1">
        <f t="shared" si="1"/>
        <v>11</v>
      </c>
      <c r="B13" s="1">
        <v>0</v>
      </c>
      <c r="C13" s="1">
        <v>28.04</v>
      </c>
      <c r="D13" s="1">
        <f t="shared" si="0"/>
        <v>60</v>
      </c>
      <c r="E13" s="1">
        <v>47.86</v>
      </c>
      <c r="F13" s="2">
        <v>0</v>
      </c>
      <c r="I13" s="1">
        <v>0</v>
      </c>
      <c r="J13" s="1">
        <v>0</v>
      </c>
      <c r="K13" s="1">
        <v>0</v>
      </c>
      <c r="L13" s="1">
        <v>0</v>
      </c>
      <c r="M13" s="1">
        <v>60</v>
      </c>
      <c r="N13" s="1">
        <v>0</v>
      </c>
    </row>
    <row r="14" spans="1:14" x14ac:dyDescent="0.25">
      <c r="A14" s="1">
        <f t="shared" si="1"/>
        <v>12</v>
      </c>
      <c r="B14" s="1">
        <v>0</v>
      </c>
      <c r="C14" s="1">
        <v>29.12</v>
      </c>
      <c r="D14" s="1">
        <f t="shared" si="0"/>
        <v>1060</v>
      </c>
      <c r="E14" s="1">
        <v>40.840000000000003</v>
      </c>
      <c r="F14" s="2">
        <v>0</v>
      </c>
      <c r="I14" s="1">
        <v>0</v>
      </c>
      <c r="J14" s="1">
        <v>0</v>
      </c>
      <c r="K14" s="1">
        <v>0</v>
      </c>
      <c r="L14" s="1">
        <v>0</v>
      </c>
      <c r="M14" s="1">
        <v>60</v>
      </c>
      <c r="N14" s="1">
        <v>1000</v>
      </c>
    </row>
    <row r="15" spans="1:14" x14ac:dyDescent="0.25">
      <c r="A15" s="1">
        <f t="shared" si="1"/>
        <v>13</v>
      </c>
      <c r="B15" s="1">
        <v>0</v>
      </c>
      <c r="C15" s="1">
        <v>29.79</v>
      </c>
      <c r="D15" s="1">
        <f t="shared" si="0"/>
        <v>130</v>
      </c>
      <c r="E15" s="1">
        <v>39.96</v>
      </c>
      <c r="F15" s="2">
        <v>0</v>
      </c>
      <c r="I15" s="1">
        <v>0</v>
      </c>
      <c r="J15" s="1">
        <v>0</v>
      </c>
      <c r="K15" s="1">
        <v>0</v>
      </c>
      <c r="L15" s="1">
        <v>70</v>
      </c>
      <c r="M15" s="1">
        <v>60</v>
      </c>
      <c r="N15" s="1">
        <v>0</v>
      </c>
    </row>
    <row r="16" spans="1:14" x14ac:dyDescent="0.25">
      <c r="A16" s="1">
        <f t="shared" si="1"/>
        <v>14</v>
      </c>
      <c r="B16" s="1">
        <v>0</v>
      </c>
      <c r="C16" s="1">
        <v>30.07</v>
      </c>
      <c r="D16" s="1">
        <f t="shared" si="0"/>
        <v>60</v>
      </c>
      <c r="E16" s="1">
        <v>50.31</v>
      </c>
      <c r="F16" s="2">
        <v>0</v>
      </c>
      <c r="I16" s="1">
        <v>0</v>
      </c>
      <c r="J16" s="1">
        <v>0</v>
      </c>
      <c r="K16" s="1">
        <v>0</v>
      </c>
      <c r="L16" s="1">
        <v>0</v>
      </c>
      <c r="M16" s="1">
        <v>60</v>
      </c>
      <c r="N16" s="1">
        <v>0</v>
      </c>
    </row>
    <row r="17" spans="1:14" x14ac:dyDescent="0.25">
      <c r="A17" s="1">
        <f t="shared" si="1"/>
        <v>15</v>
      </c>
      <c r="B17" s="1">
        <v>0</v>
      </c>
      <c r="C17" s="1">
        <v>30.06</v>
      </c>
      <c r="D17" s="1">
        <f t="shared" si="0"/>
        <v>60</v>
      </c>
      <c r="E17" s="1">
        <v>36.21</v>
      </c>
      <c r="F17" s="2">
        <v>0</v>
      </c>
      <c r="I17" s="1">
        <v>0</v>
      </c>
      <c r="J17" s="1">
        <v>0</v>
      </c>
      <c r="K17" s="1">
        <v>0</v>
      </c>
      <c r="L17" s="1">
        <v>0</v>
      </c>
      <c r="M17" s="1">
        <v>60</v>
      </c>
      <c r="N17" s="1">
        <v>0</v>
      </c>
    </row>
    <row r="18" spans="1:14" x14ac:dyDescent="0.25">
      <c r="A18" s="1">
        <f t="shared" si="1"/>
        <v>16</v>
      </c>
      <c r="B18" s="1">
        <v>0</v>
      </c>
      <c r="C18" s="1">
        <v>29.83</v>
      </c>
      <c r="D18" s="1">
        <f t="shared" si="0"/>
        <v>60</v>
      </c>
      <c r="E18" s="1">
        <v>35.68</v>
      </c>
      <c r="F18" s="2">
        <v>0</v>
      </c>
      <c r="I18" s="1">
        <v>0</v>
      </c>
      <c r="J18" s="1">
        <v>0</v>
      </c>
      <c r="K18" s="1">
        <v>0</v>
      </c>
      <c r="L18" s="1">
        <v>0</v>
      </c>
      <c r="M18" s="1">
        <v>60</v>
      </c>
      <c r="N18" s="1">
        <v>0</v>
      </c>
    </row>
    <row r="19" spans="1:14" x14ac:dyDescent="0.25">
      <c r="A19" s="1">
        <f t="shared" si="1"/>
        <v>17</v>
      </c>
      <c r="B19" s="1">
        <v>0</v>
      </c>
      <c r="C19" s="1">
        <v>29.23</v>
      </c>
      <c r="D19" s="1">
        <f t="shared" si="0"/>
        <v>1930</v>
      </c>
      <c r="E19" s="1">
        <v>33.549999999999997</v>
      </c>
      <c r="F19" s="2">
        <v>0</v>
      </c>
      <c r="I19" s="1">
        <v>0</v>
      </c>
      <c r="J19" s="1">
        <v>1800</v>
      </c>
      <c r="K19" s="1"/>
      <c r="L19" s="1">
        <v>70</v>
      </c>
      <c r="M19" s="1">
        <v>60</v>
      </c>
      <c r="N19" s="1">
        <v>0</v>
      </c>
    </row>
    <row r="20" spans="1:14" x14ac:dyDescent="0.25">
      <c r="A20" s="1">
        <f t="shared" si="1"/>
        <v>18</v>
      </c>
      <c r="B20" s="1">
        <v>0</v>
      </c>
      <c r="C20" s="1">
        <v>28.3</v>
      </c>
      <c r="D20" s="1">
        <f t="shared" si="0"/>
        <v>1290</v>
      </c>
      <c r="E20" s="1">
        <v>32.020000000000003</v>
      </c>
      <c r="F20" s="2">
        <v>0</v>
      </c>
      <c r="I20" s="1">
        <v>160</v>
      </c>
      <c r="J20" s="1">
        <v>0</v>
      </c>
      <c r="K20" s="1"/>
      <c r="L20" s="1">
        <v>70</v>
      </c>
      <c r="M20" s="1">
        <v>60</v>
      </c>
      <c r="N20" s="1">
        <v>1000</v>
      </c>
    </row>
    <row r="21" spans="1:14" x14ac:dyDescent="0.25">
      <c r="A21" s="1">
        <f t="shared" si="1"/>
        <v>19</v>
      </c>
      <c r="B21" s="1">
        <v>0</v>
      </c>
      <c r="C21" s="1">
        <v>26.78</v>
      </c>
      <c r="D21" s="1">
        <f t="shared" si="0"/>
        <v>290</v>
      </c>
      <c r="E21" s="1">
        <v>36.340000000000003</v>
      </c>
      <c r="F21" s="2">
        <v>0</v>
      </c>
      <c r="I21" s="1">
        <v>160</v>
      </c>
      <c r="J21" s="1">
        <v>0</v>
      </c>
      <c r="K21" s="1"/>
      <c r="L21" s="1">
        <v>70</v>
      </c>
      <c r="M21" s="1">
        <v>60</v>
      </c>
      <c r="N21" s="1">
        <v>0</v>
      </c>
    </row>
    <row r="22" spans="1:14" x14ac:dyDescent="0.25">
      <c r="A22" s="1">
        <f t="shared" si="1"/>
        <v>20</v>
      </c>
      <c r="B22" s="1">
        <v>0</v>
      </c>
      <c r="C22" s="1">
        <v>24.65</v>
      </c>
      <c r="D22" s="1">
        <f t="shared" si="0"/>
        <v>290</v>
      </c>
      <c r="E22" s="1">
        <v>32.24</v>
      </c>
      <c r="F22" s="2">
        <v>0</v>
      </c>
      <c r="I22" s="1">
        <v>160</v>
      </c>
      <c r="J22" s="1">
        <v>0</v>
      </c>
      <c r="K22" s="1"/>
      <c r="L22" s="1">
        <v>70</v>
      </c>
      <c r="M22" s="1">
        <v>60</v>
      </c>
      <c r="N22" s="1">
        <v>0</v>
      </c>
    </row>
    <row r="23" spans="1:14" x14ac:dyDescent="0.25">
      <c r="A23" s="1">
        <f t="shared" si="1"/>
        <v>21</v>
      </c>
      <c r="B23" s="1">
        <v>0</v>
      </c>
      <c r="C23" s="1">
        <v>21.24</v>
      </c>
      <c r="D23" s="1">
        <f t="shared" si="0"/>
        <v>60</v>
      </c>
      <c r="E23" s="1">
        <v>27.06</v>
      </c>
      <c r="F23" s="2">
        <v>0</v>
      </c>
      <c r="I23" s="1">
        <v>0</v>
      </c>
      <c r="J23" s="1">
        <v>0</v>
      </c>
      <c r="K23" s="1">
        <v>0</v>
      </c>
      <c r="L23" s="1">
        <v>0</v>
      </c>
      <c r="M23" s="1">
        <v>60</v>
      </c>
      <c r="N23" s="1">
        <v>0</v>
      </c>
    </row>
    <row r="24" spans="1:14" x14ac:dyDescent="0.25">
      <c r="A24" s="1">
        <f t="shared" si="1"/>
        <v>22</v>
      </c>
      <c r="B24" s="1">
        <v>0</v>
      </c>
      <c r="C24" s="1">
        <v>18.489999999999998</v>
      </c>
      <c r="D24" s="1">
        <f t="shared" si="0"/>
        <v>60</v>
      </c>
      <c r="E24" s="1">
        <v>11.75</v>
      </c>
      <c r="F24" s="2">
        <v>0</v>
      </c>
      <c r="I24" s="1">
        <v>0</v>
      </c>
      <c r="J24" s="1">
        <v>0</v>
      </c>
      <c r="K24" s="1">
        <v>0</v>
      </c>
      <c r="L24" s="1">
        <v>0</v>
      </c>
      <c r="M24" s="1">
        <v>60</v>
      </c>
      <c r="N24" s="1">
        <v>0</v>
      </c>
    </row>
    <row r="25" spans="1:14" x14ac:dyDescent="0.25">
      <c r="A25" s="1">
        <f t="shared" si="1"/>
        <v>23</v>
      </c>
      <c r="B25" s="1">
        <v>0</v>
      </c>
      <c r="C25" s="1">
        <v>15.78</v>
      </c>
      <c r="D25" s="1">
        <f t="shared" si="0"/>
        <v>60</v>
      </c>
      <c r="E25" s="1">
        <v>6.09</v>
      </c>
      <c r="F25" s="2">
        <v>0</v>
      </c>
      <c r="I25" s="1">
        <v>0</v>
      </c>
      <c r="J25" s="1">
        <v>0</v>
      </c>
      <c r="K25" s="1">
        <v>0</v>
      </c>
      <c r="L25" s="1">
        <v>0</v>
      </c>
      <c r="M25" s="1">
        <v>60</v>
      </c>
      <c r="N25" s="1">
        <v>0</v>
      </c>
    </row>
    <row r="26" spans="1:14" x14ac:dyDescent="0.25">
      <c r="A26" s="1">
        <v>0</v>
      </c>
      <c r="B26" s="1">
        <v>0</v>
      </c>
      <c r="C26" s="3">
        <v>13.98</v>
      </c>
      <c r="D26" s="1">
        <f>SUM(I26:N26)</f>
        <v>60</v>
      </c>
      <c r="E26" s="1">
        <v>5.98</v>
      </c>
      <c r="F26" s="2">
        <v>0</v>
      </c>
      <c r="I26" s="1">
        <v>0</v>
      </c>
      <c r="J26" s="1">
        <v>0</v>
      </c>
      <c r="K26" s="1">
        <v>0</v>
      </c>
      <c r="L26" s="1">
        <v>0</v>
      </c>
      <c r="M26" s="1">
        <v>60</v>
      </c>
      <c r="N26" s="1">
        <v>0</v>
      </c>
    </row>
    <row r="27" spans="1:14" x14ac:dyDescent="0.25">
      <c r="A27" s="1">
        <f t="shared" si="1"/>
        <v>1</v>
      </c>
      <c r="B27" s="1">
        <v>0</v>
      </c>
      <c r="C27" s="3">
        <v>13.06</v>
      </c>
      <c r="D27" s="1">
        <f t="shared" si="0"/>
        <v>60</v>
      </c>
      <c r="E27" s="1">
        <v>10.67</v>
      </c>
      <c r="F27" s="2">
        <v>0</v>
      </c>
      <c r="I27" s="1">
        <v>0</v>
      </c>
      <c r="J27" s="1">
        <v>0</v>
      </c>
      <c r="K27" s="1">
        <v>0</v>
      </c>
      <c r="L27" s="1">
        <v>0</v>
      </c>
      <c r="M27" s="1">
        <v>60</v>
      </c>
      <c r="N27" s="1">
        <v>0</v>
      </c>
    </row>
    <row r="28" spans="1:14" x14ac:dyDescent="0.25">
      <c r="A28" s="1">
        <f t="shared" si="1"/>
        <v>2</v>
      </c>
      <c r="B28" s="1">
        <v>0</v>
      </c>
      <c r="C28" s="3">
        <v>12.47</v>
      </c>
      <c r="D28" s="1">
        <f t="shared" si="0"/>
        <v>60</v>
      </c>
      <c r="E28" s="1">
        <v>14.37</v>
      </c>
      <c r="F28" s="2">
        <v>0</v>
      </c>
      <c r="I28" s="1">
        <v>0</v>
      </c>
      <c r="J28" s="1">
        <v>0</v>
      </c>
      <c r="K28" s="1">
        <v>0</v>
      </c>
      <c r="L28" s="1">
        <v>0</v>
      </c>
      <c r="M28" s="1">
        <v>60</v>
      </c>
      <c r="N28" s="1">
        <v>0</v>
      </c>
    </row>
    <row r="29" spans="1:14" x14ac:dyDescent="0.25">
      <c r="A29" s="1">
        <f t="shared" si="1"/>
        <v>3</v>
      </c>
      <c r="B29" s="1">
        <v>0</v>
      </c>
      <c r="C29" s="3">
        <v>11.86</v>
      </c>
      <c r="D29" s="1">
        <f t="shared" si="0"/>
        <v>60</v>
      </c>
      <c r="E29" s="1">
        <v>15.46</v>
      </c>
      <c r="F29" s="2">
        <v>0</v>
      </c>
      <c r="I29" s="1">
        <v>0</v>
      </c>
      <c r="J29" s="1">
        <v>0</v>
      </c>
      <c r="K29" s="1">
        <v>0</v>
      </c>
      <c r="L29" s="1">
        <v>0</v>
      </c>
      <c r="M29" s="1">
        <v>60</v>
      </c>
      <c r="N29" s="1">
        <v>0</v>
      </c>
    </row>
    <row r="30" spans="1:14" x14ac:dyDescent="0.25">
      <c r="A30" s="1">
        <f t="shared" si="1"/>
        <v>4</v>
      </c>
      <c r="B30" s="1">
        <v>0</v>
      </c>
      <c r="C30" s="3">
        <v>11.31</v>
      </c>
      <c r="D30" s="1">
        <f t="shared" si="0"/>
        <v>60</v>
      </c>
      <c r="E30" s="1">
        <v>21.47</v>
      </c>
      <c r="F30" s="2">
        <v>0</v>
      </c>
      <c r="I30" s="1">
        <v>0</v>
      </c>
      <c r="J30" s="1">
        <v>0</v>
      </c>
      <c r="K30" s="1">
        <v>0</v>
      </c>
      <c r="L30" s="1">
        <v>0</v>
      </c>
      <c r="M30" s="1">
        <v>60</v>
      </c>
      <c r="N30" s="1">
        <v>0</v>
      </c>
    </row>
    <row r="31" spans="1:14" x14ac:dyDescent="0.25">
      <c r="A31" s="1">
        <f t="shared" si="1"/>
        <v>5</v>
      </c>
      <c r="B31" s="1">
        <v>0</v>
      </c>
      <c r="C31" s="3">
        <v>11.21</v>
      </c>
      <c r="D31" s="1">
        <f t="shared" si="0"/>
        <v>2020</v>
      </c>
      <c r="E31" s="1">
        <v>23.55</v>
      </c>
      <c r="F31" s="2">
        <v>0</v>
      </c>
      <c r="I31" s="1">
        <v>160</v>
      </c>
      <c r="J31" s="1">
        <v>1800</v>
      </c>
      <c r="K31" s="1">
        <v>0</v>
      </c>
      <c r="L31" s="1">
        <v>0</v>
      </c>
      <c r="M31" s="1">
        <v>60</v>
      </c>
      <c r="N31" s="1">
        <v>0</v>
      </c>
    </row>
    <row r="32" spans="1:14" x14ac:dyDescent="0.25">
      <c r="A32" s="1">
        <f t="shared" si="1"/>
        <v>6</v>
      </c>
      <c r="B32" s="1">
        <v>0</v>
      </c>
      <c r="C32" s="3">
        <v>11.68</v>
      </c>
      <c r="D32" s="1">
        <f t="shared" si="0"/>
        <v>1290</v>
      </c>
      <c r="E32" s="1">
        <v>28.63</v>
      </c>
      <c r="F32" s="2">
        <v>0</v>
      </c>
      <c r="I32" s="1">
        <v>160</v>
      </c>
      <c r="J32" s="1">
        <v>0</v>
      </c>
      <c r="K32" s="1">
        <v>0</v>
      </c>
      <c r="L32" s="1">
        <v>70</v>
      </c>
      <c r="M32" s="1">
        <v>60</v>
      </c>
      <c r="N32" s="1">
        <v>1000</v>
      </c>
    </row>
    <row r="33" spans="1:14" x14ac:dyDescent="0.25">
      <c r="A33" s="1">
        <f t="shared" si="1"/>
        <v>7</v>
      </c>
      <c r="B33" s="1">
        <v>0</v>
      </c>
      <c r="C33" s="3">
        <v>14.63</v>
      </c>
      <c r="D33" s="1">
        <f t="shared" si="0"/>
        <v>130</v>
      </c>
      <c r="E33" s="1">
        <v>28.63</v>
      </c>
      <c r="F33" s="2">
        <v>0</v>
      </c>
      <c r="I33" s="1">
        <v>0</v>
      </c>
      <c r="J33" s="1">
        <v>0</v>
      </c>
      <c r="K33" s="1">
        <v>0</v>
      </c>
      <c r="L33" s="1">
        <v>70</v>
      </c>
      <c r="M33" s="1">
        <v>60</v>
      </c>
      <c r="N33" s="1">
        <v>0</v>
      </c>
    </row>
    <row r="34" spans="1:14" x14ac:dyDescent="0.25">
      <c r="A34" s="1">
        <f t="shared" si="1"/>
        <v>8</v>
      </c>
      <c r="B34" s="1">
        <v>0</v>
      </c>
      <c r="C34" s="3">
        <v>18</v>
      </c>
      <c r="D34" s="1">
        <f t="shared" si="0"/>
        <v>60</v>
      </c>
      <c r="E34" s="1">
        <v>31.02</v>
      </c>
      <c r="F34" s="2">
        <v>0</v>
      </c>
      <c r="I34" s="1">
        <v>0</v>
      </c>
      <c r="J34" s="1">
        <v>0</v>
      </c>
      <c r="K34" s="1">
        <v>0</v>
      </c>
      <c r="L34" s="1">
        <v>0</v>
      </c>
      <c r="M34" s="1">
        <v>60</v>
      </c>
      <c r="N34" s="1">
        <v>0</v>
      </c>
    </row>
    <row r="35" spans="1:14" x14ac:dyDescent="0.25">
      <c r="A35" s="1">
        <f t="shared" si="1"/>
        <v>9</v>
      </c>
      <c r="B35" s="1">
        <v>0</v>
      </c>
      <c r="C35" s="3">
        <v>21.35</v>
      </c>
      <c r="D35" s="1">
        <f t="shared" si="0"/>
        <v>60</v>
      </c>
      <c r="E35" s="1">
        <v>31.5</v>
      </c>
      <c r="F35" s="2">
        <v>0</v>
      </c>
      <c r="I35" s="1">
        <v>0</v>
      </c>
      <c r="J35" s="1">
        <v>0</v>
      </c>
      <c r="K35" s="1">
        <v>0</v>
      </c>
      <c r="L35" s="1">
        <v>0</v>
      </c>
      <c r="M35" s="1">
        <v>60</v>
      </c>
      <c r="N35" s="1">
        <v>0</v>
      </c>
    </row>
    <row r="36" spans="1:14" x14ac:dyDescent="0.25">
      <c r="A36" s="1">
        <f t="shared" si="1"/>
        <v>10</v>
      </c>
      <c r="B36" s="1">
        <v>0</v>
      </c>
      <c r="C36" s="3">
        <v>23.4</v>
      </c>
      <c r="D36" s="1">
        <f t="shared" si="0"/>
        <v>360</v>
      </c>
      <c r="E36" s="1">
        <v>31.57</v>
      </c>
      <c r="F36" s="2">
        <v>0</v>
      </c>
      <c r="I36" s="1">
        <v>0</v>
      </c>
      <c r="J36" s="1">
        <v>0</v>
      </c>
      <c r="K36" s="1">
        <v>300</v>
      </c>
      <c r="L36" s="1">
        <v>0</v>
      </c>
      <c r="M36" s="1">
        <v>60</v>
      </c>
      <c r="N36" s="1">
        <v>0</v>
      </c>
    </row>
    <row r="37" spans="1:14" x14ac:dyDescent="0.25">
      <c r="A37" s="1">
        <f t="shared" si="1"/>
        <v>11</v>
      </c>
      <c r="B37" s="1">
        <v>0</v>
      </c>
      <c r="C37" s="3">
        <v>24.45</v>
      </c>
      <c r="D37" s="1">
        <f t="shared" si="0"/>
        <v>60</v>
      </c>
      <c r="E37" s="1">
        <v>30.57</v>
      </c>
      <c r="F37" s="2">
        <v>0</v>
      </c>
      <c r="I37" s="1">
        <v>0</v>
      </c>
      <c r="J37" s="1">
        <v>0</v>
      </c>
      <c r="K37" s="1">
        <v>0</v>
      </c>
      <c r="L37" s="1">
        <v>0</v>
      </c>
      <c r="M37" s="1">
        <v>60</v>
      </c>
      <c r="N37" s="1">
        <v>0</v>
      </c>
    </row>
    <row r="38" spans="1:14" x14ac:dyDescent="0.25">
      <c r="A38" s="1">
        <f t="shared" si="1"/>
        <v>12</v>
      </c>
      <c r="B38" s="1">
        <v>0</v>
      </c>
      <c r="C38" s="3">
        <v>25.26</v>
      </c>
      <c r="D38" s="1">
        <f t="shared" si="0"/>
        <v>1060</v>
      </c>
      <c r="E38" s="1">
        <v>32.31</v>
      </c>
      <c r="F38" s="2">
        <v>0</v>
      </c>
      <c r="I38" s="1">
        <v>0</v>
      </c>
      <c r="J38" s="1">
        <v>0</v>
      </c>
      <c r="K38" s="1">
        <v>0</v>
      </c>
      <c r="L38" s="1">
        <v>0</v>
      </c>
      <c r="M38" s="1">
        <v>60</v>
      </c>
      <c r="N38" s="1">
        <v>1000</v>
      </c>
    </row>
    <row r="39" spans="1:14" x14ac:dyDescent="0.25">
      <c r="A39" s="1">
        <f t="shared" si="1"/>
        <v>13</v>
      </c>
      <c r="B39" s="1">
        <v>0</v>
      </c>
      <c r="C39" s="3">
        <v>25.8</v>
      </c>
      <c r="D39" s="1">
        <f t="shared" si="0"/>
        <v>130</v>
      </c>
      <c r="E39" s="1">
        <v>32.020000000000003</v>
      </c>
      <c r="F39" s="2">
        <v>0</v>
      </c>
      <c r="I39" s="1">
        <v>0</v>
      </c>
      <c r="J39" s="1">
        <v>0</v>
      </c>
      <c r="K39" s="1">
        <v>0</v>
      </c>
      <c r="L39" s="1">
        <v>70</v>
      </c>
      <c r="M39" s="1">
        <v>60</v>
      </c>
      <c r="N39" s="1">
        <v>0</v>
      </c>
    </row>
    <row r="40" spans="1:14" x14ac:dyDescent="0.25">
      <c r="A40" s="1">
        <f t="shared" si="1"/>
        <v>14</v>
      </c>
      <c r="B40" s="1">
        <v>0</v>
      </c>
      <c r="C40" s="3">
        <v>26.33</v>
      </c>
      <c r="D40" s="1">
        <f t="shared" si="0"/>
        <v>60</v>
      </c>
      <c r="E40" s="1">
        <v>32.31</v>
      </c>
      <c r="F40" s="2">
        <v>0</v>
      </c>
      <c r="I40" s="1">
        <v>0</v>
      </c>
      <c r="J40" s="1">
        <v>0</v>
      </c>
      <c r="K40" s="1">
        <v>0</v>
      </c>
      <c r="L40" s="1">
        <v>0</v>
      </c>
      <c r="M40" s="1">
        <v>60</v>
      </c>
      <c r="N40" s="1">
        <v>0</v>
      </c>
    </row>
    <row r="41" spans="1:14" x14ac:dyDescent="0.25">
      <c r="A41" s="1">
        <f t="shared" si="1"/>
        <v>15</v>
      </c>
      <c r="B41" s="1">
        <v>0</v>
      </c>
      <c r="C41" s="3">
        <v>26.7</v>
      </c>
      <c r="D41" s="1">
        <f t="shared" si="0"/>
        <v>60</v>
      </c>
      <c r="E41" s="1">
        <v>33.630000000000003</v>
      </c>
      <c r="F41" s="2">
        <v>0</v>
      </c>
      <c r="I41" s="1">
        <v>0</v>
      </c>
      <c r="J41" s="1">
        <v>0</v>
      </c>
      <c r="K41" s="1">
        <v>0</v>
      </c>
      <c r="L41" s="1">
        <v>0</v>
      </c>
      <c r="M41" s="1">
        <v>60</v>
      </c>
      <c r="N41" s="1">
        <v>0</v>
      </c>
    </row>
    <row r="42" spans="1:14" x14ac:dyDescent="0.25">
      <c r="A42" s="1">
        <f t="shared" si="1"/>
        <v>16</v>
      </c>
      <c r="B42" s="1">
        <v>0</v>
      </c>
      <c r="C42" s="3">
        <v>26.85</v>
      </c>
      <c r="D42" s="1">
        <f t="shared" si="0"/>
        <v>60</v>
      </c>
      <c r="E42" s="1">
        <v>39.42</v>
      </c>
      <c r="F42" s="2">
        <v>0</v>
      </c>
      <c r="I42" s="1">
        <v>0</v>
      </c>
      <c r="J42" s="1">
        <v>0</v>
      </c>
      <c r="K42" s="1">
        <v>0</v>
      </c>
      <c r="L42" s="1">
        <v>0</v>
      </c>
      <c r="M42" s="1">
        <v>60</v>
      </c>
      <c r="N42" s="1">
        <v>0</v>
      </c>
    </row>
    <row r="43" spans="1:14" x14ac:dyDescent="0.25">
      <c r="A43" s="1">
        <f t="shared" si="1"/>
        <v>17</v>
      </c>
      <c r="B43" s="1">
        <v>0</v>
      </c>
      <c r="C43" s="3">
        <v>26.73</v>
      </c>
      <c r="D43" s="1">
        <f t="shared" si="0"/>
        <v>1930</v>
      </c>
      <c r="E43" s="1">
        <v>60.95</v>
      </c>
      <c r="F43" s="2">
        <v>0</v>
      </c>
      <c r="I43" s="1">
        <v>0</v>
      </c>
      <c r="J43" s="1">
        <v>1800</v>
      </c>
      <c r="K43" s="1"/>
      <c r="L43" s="1">
        <v>70</v>
      </c>
      <c r="M43" s="1">
        <v>60</v>
      </c>
      <c r="N43" s="1">
        <v>0</v>
      </c>
    </row>
    <row r="44" spans="1:14" x14ac:dyDescent="0.25">
      <c r="A44" s="1">
        <f t="shared" si="1"/>
        <v>18</v>
      </c>
      <c r="B44" s="1">
        <v>0</v>
      </c>
      <c r="C44" s="3">
        <v>26.38</v>
      </c>
      <c r="D44" s="1">
        <f t="shared" si="0"/>
        <v>1290</v>
      </c>
      <c r="E44" s="1">
        <v>57.41</v>
      </c>
      <c r="F44" s="2">
        <v>0</v>
      </c>
      <c r="I44" s="1">
        <v>160</v>
      </c>
      <c r="J44" s="1">
        <v>0</v>
      </c>
      <c r="K44" s="1"/>
      <c r="L44" s="1">
        <v>70</v>
      </c>
      <c r="M44" s="1">
        <v>60</v>
      </c>
      <c r="N44" s="1">
        <v>1000</v>
      </c>
    </row>
    <row r="45" spans="1:14" x14ac:dyDescent="0.25">
      <c r="A45" s="1">
        <f t="shared" si="1"/>
        <v>19</v>
      </c>
      <c r="B45" s="1">
        <v>0</v>
      </c>
      <c r="C45" s="3">
        <v>25.71</v>
      </c>
      <c r="D45" s="1">
        <f t="shared" si="0"/>
        <v>290</v>
      </c>
      <c r="E45" s="1">
        <v>46.22</v>
      </c>
      <c r="F45" s="2">
        <v>0</v>
      </c>
      <c r="I45" s="1">
        <v>160</v>
      </c>
      <c r="J45" s="1">
        <v>0</v>
      </c>
      <c r="K45" s="1"/>
      <c r="L45" s="1">
        <v>70</v>
      </c>
      <c r="M45" s="1">
        <v>60</v>
      </c>
      <c r="N45" s="1">
        <v>0</v>
      </c>
    </row>
    <row r="46" spans="1:14" x14ac:dyDescent="0.25">
      <c r="A46" s="1">
        <f t="shared" si="1"/>
        <v>20</v>
      </c>
      <c r="B46" s="1">
        <v>0</v>
      </c>
      <c r="C46" s="3">
        <v>24.07</v>
      </c>
      <c r="D46" s="1">
        <f t="shared" si="0"/>
        <v>290</v>
      </c>
      <c r="E46" s="1">
        <v>45.86</v>
      </c>
      <c r="F46" s="2">
        <v>0</v>
      </c>
      <c r="I46" s="1">
        <v>160</v>
      </c>
      <c r="J46" s="1">
        <v>0</v>
      </c>
      <c r="K46" s="1"/>
      <c r="L46" s="1">
        <v>70</v>
      </c>
      <c r="M46" s="1">
        <v>60</v>
      </c>
      <c r="N46" s="1">
        <v>0</v>
      </c>
    </row>
    <row r="47" spans="1:14" x14ac:dyDescent="0.25">
      <c r="A47" s="1">
        <f t="shared" si="1"/>
        <v>21</v>
      </c>
      <c r="B47" s="1">
        <v>0</v>
      </c>
      <c r="C47" s="3">
        <v>19.59</v>
      </c>
      <c r="D47" s="1">
        <f t="shared" si="0"/>
        <v>60</v>
      </c>
      <c r="E47" s="1">
        <v>36.07</v>
      </c>
      <c r="F47" s="2">
        <v>0</v>
      </c>
      <c r="I47" s="1">
        <v>0</v>
      </c>
      <c r="J47" s="1">
        <v>0</v>
      </c>
      <c r="K47" s="1">
        <v>0</v>
      </c>
      <c r="L47" s="1">
        <v>0</v>
      </c>
      <c r="M47" s="1">
        <v>60</v>
      </c>
      <c r="N47" s="1">
        <v>0</v>
      </c>
    </row>
    <row r="48" spans="1:14" x14ac:dyDescent="0.25">
      <c r="A48" s="1">
        <f t="shared" si="1"/>
        <v>22</v>
      </c>
      <c r="B48" s="1">
        <v>0</v>
      </c>
      <c r="C48" s="3">
        <v>17.760000000000002</v>
      </c>
      <c r="D48" s="1">
        <f t="shared" si="0"/>
        <v>60</v>
      </c>
      <c r="E48" s="1">
        <v>32.44</v>
      </c>
      <c r="F48" s="2">
        <v>0</v>
      </c>
      <c r="I48" s="1">
        <v>0</v>
      </c>
      <c r="J48" s="1">
        <v>0</v>
      </c>
      <c r="K48" s="1">
        <v>0</v>
      </c>
      <c r="L48" s="1">
        <v>0</v>
      </c>
      <c r="M48" s="1">
        <v>60</v>
      </c>
      <c r="N48" s="1">
        <v>0</v>
      </c>
    </row>
    <row r="49" spans="1:15" x14ac:dyDescent="0.25">
      <c r="A49" s="4">
        <f t="shared" si="1"/>
        <v>23</v>
      </c>
      <c r="B49" s="1">
        <v>0</v>
      </c>
      <c r="C49" s="5">
        <v>16.27</v>
      </c>
      <c r="D49" s="4">
        <f t="shared" si="0"/>
        <v>60</v>
      </c>
      <c r="E49">
        <v>26.95</v>
      </c>
      <c r="F49" s="6">
        <v>0</v>
      </c>
      <c r="I49" s="1">
        <v>0</v>
      </c>
      <c r="J49" s="1">
        <v>0</v>
      </c>
      <c r="K49" s="1">
        <v>0</v>
      </c>
      <c r="L49" s="1">
        <v>0</v>
      </c>
      <c r="M49" s="1">
        <v>60</v>
      </c>
      <c r="N49" s="1">
        <v>0</v>
      </c>
    </row>
    <row r="50" spans="1:15" x14ac:dyDescent="0.25">
      <c r="A50" s="1">
        <v>0</v>
      </c>
      <c r="B50" s="1">
        <v>0</v>
      </c>
      <c r="C50" s="3">
        <v>15.16</v>
      </c>
      <c r="D50" s="4">
        <f t="shared" si="0"/>
        <v>60</v>
      </c>
      <c r="E50" s="1">
        <v>21.84</v>
      </c>
      <c r="F50" s="2">
        <v>0</v>
      </c>
      <c r="I50" s="1">
        <v>0</v>
      </c>
      <c r="J50" s="1">
        <v>0</v>
      </c>
      <c r="K50" s="1">
        <v>0</v>
      </c>
      <c r="L50" s="1">
        <v>0</v>
      </c>
      <c r="M50" s="1">
        <v>60</v>
      </c>
      <c r="N50" s="1">
        <v>0</v>
      </c>
      <c r="O50">
        <f>SUM(I50:N50)/2</f>
        <v>30</v>
      </c>
    </row>
    <row r="51" spans="1:15" x14ac:dyDescent="0.25">
      <c r="A51" s="1">
        <f t="shared" si="1"/>
        <v>1</v>
      </c>
      <c r="B51" s="1">
        <v>0</v>
      </c>
      <c r="C51" s="3">
        <v>14.17</v>
      </c>
      <c r="D51" s="4">
        <f t="shared" si="0"/>
        <v>60</v>
      </c>
      <c r="E51" s="1">
        <v>25</v>
      </c>
      <c r="F51" s="2">
        <v>0</v>
      </c>
      <c r="I51" s="1">
        <v>0</v>
      </c>
      <c r="J51" s="1">
        <v>0</v>
      </c>
      <c r="K51" s="1">
        <v>0</v>
      </c>
      <c r="L51" s="1">
        <v>0</v>
      </c>
      <c r="M51" s="1">
        <v>60</v>
      </c>
      <c r="N51" s="1">
        <v>0</v>
      </c>
    </row>
    <row r="52" spans="1:15" x14ac:dyDescent="0.25">
      <c r="A52" s="1">
        <f t="shared" si="1"/>
        <v>2</v>
      </c>
      <c r="B52" s="1">
        <v>0</v>
      </c>
      <c r="C52" s="3">
        <v>13.39</v>
      </c>
      <c r="D52" s="4">
        <f t="shared" si="0"/>
        <v>60</v>
      </c>
      <c r="E52" s="1">
        <v>21.5</v>
      </c>
      <c r="F52" s="2">
        <v>0</v>
      </c>
      <c r="I52" s="1">
        <v>0</v>
      </c>
      <c r="J52" s="1">
        <v>0</v>
      </c>
      <c r="K52" s="1">
        <v>0</v>
      </c>
      <c r="L52" s="1">
        <v>0</v>
      </c>
      <c r="M52" s="1">
        <v>60</v>
      </c>
      <c r="N52" s="1">
        <v>0</v>
      </c>
    </row>
    <row r="53" spans="1:15" x14ac:dyDescent="0.25">
      <c r="A53" s="1">
        <f t="shared" si="1"/>
        <v>3</v>
      </c>
      <c r="B53" s="1">
        <v>0</v>
      </c>
      <c r="C53" s="3">
        <v>12.71</v>
      </c>
      <c r="D53" s="4">
        <f t="shared" si="0"/>
        <v>60</v>
      </c>
      <c r="E53" s="1">
        <v>15.53</v>
      </c>
      <c r="F53" s="2">
        <v>0</v>
      </c>
      <c r="I53" s="1">
        <v>0</v>
      </c>
      <c r="J53" s="1">
        <v>0</v>
      </c>
      <c r="K53" s="1">
        <v>0</v>
      </c>
      <c r="L53" s="1">
        <v>0</v>
      </c>
      <c r="M53" s="1">
        <v>60</v>
      </c>
      <c r="N53" s="1">
        <v>0</v>
      </c>
    </row>
    <row r="54" spans="1:15" x14ac:dyDescent="0.25">
      <c r="A54" s="1">
        <f t="shared" si="1"/>
        <v>4</v>
      </c>
      <c r="B54" s="1">
        <v>0</v>
      </c>
      <c r="C54" s="3">
        <v>12.1</v>
      </c>
      <c r="D54" s="4">
        <f t="shared" si="0"/>
        <v>60</v>
      </c>
      <c r="E54" s="1">
        <v>14.34</v>
      </c>
      <c r="F54" s="2">
        <v>0</v>
      </c>
      <c r="I54" s="1">
        <v>0</v>
      </c>
      <c r="J54" s="1">
        <v>0</v>
      </c>
      <c r="K54" s="1">
        <v>0</v>
      </c>
      <c r="L54" s="1">
        <v>0</v>
      </c>
      <c r="M54" s="1">
        <v>60</v>
      </c>
      <c r="N54" s="1">
        <v>0</v>
      </c>
    </row>
    <row r="55" spans="1:15" x14ac:dyDescent="0.25">
      <c r="A55" s="1">
        <f t="shared" si="1"/>
        <v>5</v>
      </c>
      <c r="B55" s="1">
        <v>0</v>
      </c>
      <c r="C55" s="3">
        <v>11.74</v>
      </c>
      <c r="D55" s="4">
        <f t="shared" si="0"/>
        <v>2020</v>
      </c>
      <c r="E55" s="1">
        <v>5.14</v>
      </c>
      <c r="F55" s="2">
        <v>0</v>
      </c>
      <c r="I55" s="1">
        <v>160</v>
      </c>
      <c r="J55" s="1">
        <v>1800</v>
      </c>
      <c r="K55" s="1">
        <v>0</v>
      </c>
      <c r="L55" s="1">
        <v>0</v>
      </c>
      <c r="M55" s="1">
        <v>60</v>
      </c>
      <c r="N55" s="1">
        <v>0</v>
      </c>
    </row>
    <row r="56" spans="1:15" x14ac:dyDescent="0.25">
      <c r="A56" s="1">
        <f t="shared" si="1"/>
        <v>6</v>
      </c>
      <c r="B56" s="1">
        <v>0</v>
      </c>
      <c r="C56" s="3">
        <v>11.47</v>
      </c>
      <c r="D56" s="4">
        <f t="shared" si="0"/>
        <v>1290</v>
      </c>
      <c r="E56" s="1">
        <v>6.78</v>
      </c>
      <c r="F56" s="2">
        <v>0</v>
      </c>
      <c r="I56" s="1">
        <v>160</v>
      </c>
      <c r="J56" s="1">
        <v>0</v>
      </c>
      <c r="K56" s="1">
        <v>0</v>
      </c>
      <c r="L56" s="1">
        <v>70</v>
      </c>
      <c r="M56" s="1">
        <v>60</v>
      </c>
      <c r="N56" s="1">
        <v>1000</v>
      </c>
    </row>
    <row r="57" spans="1:15" x14ac:dyDescent="0.25">
      <c r="A57" s="1">
        <f t="shared" si="1"/>
        <v>7</v>
      </c>
      <c r="B57" s="1">
        <v>0</v>
      </c>
      <c r="C57" s="3">
        <v>13.69</v>
      </c>
      <c r="D57" s="4">
        <f t="shared" si="0"/>
        <v>130</v>
      </c>
      <c r="E57" s="1">
        <v>23.31</v>
      </c>
      <c r="F57" s="2">
        <v>0</v>
      </c>
      <c r="I57" s="1">
        <v>0</v>
      </c>
      <c r="J57" s="1">
        <v>0</v>
      </c>
      <c r="K57" s="1">
        <v>0</v>
      </c>
      <c r="L57" s="1">
        <v>70</v>
      </c>
      <c r="M57" s="1">
        <v>60</v>
      </c>
      <c r="N57" s="1">
        <v>0</v>
      </c>
    </row>
    <row r="58" spans="1:15" x14ac:dyDescent="0.25">
      <c r="A58" s="1">
        <f t="shared" si="1"/>
        <v>8</v>
      </c>
      <c r="B58" s="1">
        <v>0</v>
      </c>
      <c r="C58" s="3">
        <v>18.46</v>
      </c>
      <c r="D58" s="4">
        <f t="shared" si="0"/>
        <v>60</v>
      </c>
      <c r="E58" s="1">
        <v>28.9</v>
      </c>
      <c r="F58" s="2">
        <v>0</v>
      </c>
      <c r="I58" s="1">
        <v>0</v>
      </c>
      <c r="J58" s="1">
        <v>0</v>
      </c>
      <c r="K58" s="1">
        <v>0</v>
      </c>
      <c r="L58" s="1">
        <v>0</v>
      </c>
      <c r="M58" s="1">
        <v>60</v>
      </c>
      <c r="N58" s="1">
        <v>0</v>
      </c>
    </row>
    <row r="59" spans="1:15" x14ac:dyDescent="0.25">
      <c r="A59" s="1">
        <f t="shared" si="1"/>
        <v>9</v>
      </c>
      <c r="B59" s="1">
        <v>0</v>
      </c>
      <c r="C59" s="3">
        <v>23</v>
      </c>
      <c r="D59" s="4">
        <f t="shared" si="0"/>
        <v>60</v>
      </c>
      <c r="E59" s="1">
        <v>28.72</v>
      </c>
      <c r="F59" s="2">
        <v>0</v>
      </c>
      <c r="I59" s="1">
        <v>0</v>
      </c>
      <c r="J59" s="1">
        <v>0</v>
      </c>
      <c r="K59" s="1">
        <v>0</v>
      </c>
      <c r="L59" s="1">
        <v>0</v>
      </c>
      <c r="M59" s="1">
        <v>60</v>
      </c>
      <c r="N59" s="1">
        <v>0</v>
      </c>
    </row>
    <row r="60" spans="1:15" x14ac:dyDescent="0.25">
      <c r="A60" s="1">
        <f t="shared" si="1"/>
        <v>10</v>
      </c>
      <c r="B60" s="1">
        <v>0</v>
      </c>
      <c r="C60" s="3">
        <v>25.27</v>
      </c>
      <c r="D60" s="4">
        <f t="shared" si="0"/>
        <v>360</v>
      </c>
      <c r="E60" s="1">
        <v>29.44</v>
      </c>
      <c r="F60" s="2">
        <v>0</v>
      </c>
      <c r="I60" s="1">
        <v>0</v>
      </c>
      <c r="J60" s="1">
        <v>0</v>
      </c>
      <c r="K60" s="1">
        <v>300</v>
      </c>
      <c r="L60" s="1">
        <v>0</v>
      </c>
      <c r="M60" s="1">
        <v>60</v>
      </c>
      <c r="N60" s="1">
        <v>0</v>
      </c>
    </row>
    <row r="61" spans="1:15" x14ac:dyDescent="0.25">
      <c r="A61" s="1">
        <f t="shared" si="1"/>
        <v>11</v>
      </c>
      <c r="B61" s="1">
        <v>0</v>
      </c>
      <c r="C61" s="3">
        <v>26.83</v>
      </c>
      <c r="D61" s="4">
        <f t="shared" si="0"/>
        <v>60</v>
      </c>
      <c r="E61" s="1">
        <v>31.69</v>
      </c>
      <c r="F61" s="2">
        <v>0</v>
      </c>
      <c r="I61" s="1">
        <v>0</v>
      </c>
      <c r="J61" s="1">
        <v>0</v>
      </c>
      <c r="K61" s="1">
        <v>0</v>
      </c>
      <c r="L61" s="1">
        <v>0</v>
      </c>
      <c r="M61" s="1">
        <v>60</v>
      </c>
      <c r="N61" s="1">
        <v>0</v>
      </c>
    </row>
    <row r="62" spans="1:15" x14ac:dyDescent="0.25">
      <c r="A62" s="1">
        <f t="shared" si="1"/>
        <v>12</v>
      </c>
      <c r="B62" s="1">
        <v>0</v>
      </c>
      <c r="C62" s="3">
        <v>27.88</v>
      </c>
      <c r="D62" s="4">
        <f t="shared" si="0"/>
        <v>1060</v>
      </c>
      <c r="E62" s="1">
        <v>31.98</v>
      </c>
      <c r="F62" s="2">
        <v>0</v>
      </c>
      <c r="I62" s="1">
        <v>0</v>
      </c>
      <c r="J62" s="1">
        <v>0</v>
      </c>
      <c r="K62" s="1">
        <v>0</v>
      </c>
      <c r="L62" s="1">
        <v>0</v>
      </c>
      <c r="M62" s="1">
        <v>60</v>
      </c>
      <c r="N62" s="1">
        <v>1000</v>
      </c>
    </row>
    <row r="63" spans="1:15" x14ac:dyDescent="0.25">
      <c r="A63" s="1">
        <f t="shared" si="1"/>
        <v>13</v>
      </c>
      <c r="B63" s="1">
        <v>0</v>
      </c>
      <c r="C63" s="3">
        <v>28.67</v>
      </c>
      <c r="D63" s="4">
        <f t="shared" si="0"/>
        <v>130</v>
      </c>
      <c r="E63" s="1">
        <v>32.53</v>
      </c>
      <c r="F63" s="2">
        <v>0</v>
      </c>
      <c r="I63" s="1">
        <v>0</v>
      </c>
      <c r="J63" s="1">
        <v>0</v>
      </c>
      <c r="K63" s="1">
        <v>0</v>
      </c>
      <c r="L63" s="1">
        <v>70</v>
      </c>
      <c r="M63" s="1">
        <v>60</v>
      </c>
      <c r="N63" s="1">
        <v>0</v>
      </c>
    </row>
    <row r="64" spans="1:15" x14ac:dyDescent="0.25">
      <c r="A64" s="1">
        <f t="shared" si="1"/>
        <v>14</v>
      </c>
      <c r="B64" s="1">
        <v>0</v>
      </c>
      <c r="C64" s="3">
        <v>29.24</v>
      </c>
      <c r="D64" s="4">
        <f t="shared" si="0"/>
        <v>60</v>
      </c>
      <c r="E64" s="1">
        <v>35.96</v>
      </c>
      <c r="F64" s="2">
        <v>0</v>
      </c>
      <c r="I64" s="1">
        <v>0</v>
      </c>
      <c r="J64" s="1">
        <v>0</v>
      </c>
      <c r="K64" s="1">
        <v>0</v>
      </c>
      <c r="L64" s="1">
        <v>0</v>
      </c>
      <c r="M64" s="1">
        <v>60</v>
      </c>
      <c r="N64" s="1">
        <v>0</v>
      </c>
    </row>
    <row r="65" spans="1:14" x14ac:dyDescent="0.25">
      <c r="A65" s="1">
        <f t="shared" si="1"/>
        <v>15</v>
      </c>
      <c r="B65" s="1">
        <v>0</v>
      </c>
      <c r="C65" s="3">
        <v>29.69</v>
      </c>
      <c r="D65" s="4">
        <f t="shared" si="0"/>
        <v>60</v>
      </c>
      <c r="E65" s="1">
        <v>42.32</v>
      </c>
      <c r="F65" s="2">
        <v>0</v>
      </c>
      <c r="I65" s="1">
        <v>0</v>
      </c>
      <c r="J65" s="1">
        <v>0</v>
      </c>
      <c r="K65" s="1">
        <v>0</v>
      </c>
      <c r="L65" s="1">
        <v>0</v>
      </c>
      <c r="M65" s="1">
        <v>60</v>
      </c>
      <c r="N65" s="1">
        <v>0</v>
      </c>
    </row>
    <row r="66" spans="1:14" x14ac:dyDescent="0.25">
      <c r="A66" s="1">
        <f t="shared" si="1"/>
        <v>16</v>
      </c>
      <c r="B66" s="1">
        <v>0</v>
      </c>
      <c r="C66" s="3">
        <v>29.82</v>
      </c>
      <c r="D66" s="4">
        <f t="shared" si="0"/>
        <v>60</v>
      </c>
      <c r="E66" s="1">
        <v>49.42</v>
      </c>
      <c r="F66" s="2">
        <v>0</v>
      </c>
      <c r="I66" s="1">
        <v>0</v>
      </c>
      <c r="J66" s="1">
        <v>0</v>
      </c>
      <c r="K66" s="1">
        <v>0</v>
      </c>
      <c r="L66" s="1">
        <v>0</v>
      </c>
      <c r="M66" s="1">
        <v>60</v>
      </c>
      <c r="N66" s="1">
        <v>0</v>
      </c>
    </row>
    <row r="67" spans="1:14" x14ac:dyDescent="0.25">
      <c r="A67" s="1">
        <f t="shared" si="1"/>
        <v>17</v>
      </c>
      <c r="B67" s="1">
        <v>0</v>
      </c>
      <c r="C67" s="3">
        <v>29.75</v>
      </c>
      <c r="D67" s="4">
        <f t="shared" ref="D67:D130" si="2">SUM(I67:N67)</f>
        <v>1930</v>
      </c>
      <c r="E67" s="1">
        <v>42.52</v>
      </c>
      <c r="F67" s="2">
        <v>0</v>
      </c>
      <c r="I67" s="1">
        <v>0</v>
      </c>
      <c r="J67" s="1">
        <v>1800</v>
      </c>
      <c r="K67" s="1"/>
      <c r="L67" s="1">
        <v>70</v>
      </c>
      <c r="M67" s="1">
        <v>60</v>
      </c>
      <c r="N67" s="1">
        <v>0</v>
      </c>
    </row>
    <row r="68" spans="1:14" x14ac:dyDescent="0.25">
      <c r="A68" s="1">
        <f t="shared" si="1"/>
        <v>18</v>
      </c>
      <c r="B68" s="1">
        <v>0</v>
      </c>
      <c r="C68" s="3">
        <v>29.46</v>
      </c>
      <c r="D68" s="4">
        <f t="shared" si="2"/>
        <v>1290</v>
      </c>
      <c r="E68" s="1">
        <v>35.409999999999997</v>
      </c>
      <c r="F68" s="2">
        <v>0</v>
      </c>
      <c r="I68" s="1">
        <v>160</v>
      </c>
      <c r="J68" s="1">
        <v>0</v>
      </c>
      <c r="K68" s="1"/>
      <c r="L68" s="1">
        <v>70</v>
      </c>
      <c r="M68" s="1">
        <v>60</v>
      </c>
      <c r="N68" s="1">
        <v>1000</v>
      </c>
    </row>
    <row r="69" spans="1:14" x14ac:dyDescent="0.25">
      <c r="A69" s="1">
        <f t="shared" ref="A69:A132" si="3">A68+1</f>
        <v>19</v>
      </c>
      <c r="B69" s="1">
        <v>0</v>
      </c>
      <c r="C69" s="3">
        <v>28.83</v>
      </c>
      <c r="D69" s="4">
        <f t="shared" si="2"/>
        <v>290</v>
      </c>
      <c r="E69" s="1">
        <v>35.72</v>
      </c>
      <c r="F69" s="2">
        <v>0</v>
      </c>
      <c r="I69" s="1">
        <v>160</v>
      </c>
      <c r="J69" s="1">
        <v>0</v>
      </c>
      <c r="K69" s="1"/>
      <c r="L69" s="1">
        <v>70</v>
      </c>
      <c r="M69" s="1">
        <v>60</v>
      </c>
      <c r="N69" s="1">
        <v>0</v>
      </c>
    </row>
    <row r="70" spans="1:14" x14ac:dyDescent="0.25">
      <c r="A70" s="1">
        <f t="shared" si="3"/>
        <v>20</v>
      </c>
      <c r="B70" s="1">
        <v>0</v>
      </c>
      <c r="C70" s="3">
        <v>26.83</v>
      </c>
      <c r="D70" s="4">
        <f t="shared" si="2"/>
        <v>290</v>
      </c>
      <c r="E70" s="1">
        <v>35.35</v>
      </c>
      <c r="F70" s="2">
        <v>0</v>
      </c>
      <c r="I70" s="1">
        <v>160</v>
      </c>
      <c r="J70" s="1">
        <v>0</v>
      </c>
      <c r="K70" s="1"/>
      <c r="L70" s="1">
        <v>70</v>
      </c>
      <c r="M70" s="1">
        <v>60</v>
      </c>
      <c r="N70" s="1">
        <v>0</v>
      </c>
    </row>
    <row r="71" spans="1:14" x14ac:dyDescent="0.25">
      <c r="A71" s="1">
        <f t="shared" si="3"/>
        <v>21</v>
      </c>
      <c r="B71" s="1">
        <v>0</v>
      </c>
      <c r="C71" s="3">
        <v>23.7</v>
      </c>
      <c r="D71" s="4">
        <f t="shared" si="2"/>
        <v>60</v>
      </c>
      <c r="E71" s="1">
        <v>33.619999999999997</v>
      </c>
      <c r="F71" s="2">
        <v>0</v>
      </c>
      <c r="I71" s="1">
        <v>0</v>
      </c>
      <c r="J71" s="1">
        <v>0</v>
      </c>
      <c r="K71" s="1">
        <v>0</v>
      </c>
      <c r="L71" s="1">
        <v>0</v>
      </c>
      <c r="M71" s="1">
        <v>60</v>
      </c>
      <c r="N71" s="1">
        <v>0</v>
      </c>
    </row>
    <row r="72" spans="1:14" x14ac:dyDescent="0.25">
      <c r="A72" s="1">
        <f t="shared" si="3"/>
        <v>22</v>
      </c>
      <c r="B72" s="1">
        <v>0</v>
      </c>
      <c r="C72" s="3">
        <v>21.83</v>
      </c>
      <c r="D72" s="4">
        <f t="shared" si="2"/>
        <v>60</v>
      </c>
      <c r="E72" s="1">
        <v>26.66</v>
      </c>
      <c r="F72" s="2">
        <v>0</v>
      </c>
      <c r="I72" s="1">
        <v>0</v>
      </c>
      <c r="J72" s="1">
        <v>0</v>
      </c>
      <c r="K72" s="1">
        <v>0</v>
      </c>
      <c r="L72" s="1">
        <v>0</v>
      </c>
      <c r="M72" s="1">
        <v>60</v>
      </c>
      <c r="N72" s="1">
        <v>0</v>
      </c>
    </row>
    <row r="73" spans="1:14" x14ac:dyDescent="0.25">
      <c r="A73" s="1">
        <f t="shared" si="3"/>
        <v>23</v>
      </c>
      <c r="B73" s="1">
        <v>0</v>
      </c>
      <c r="C73" s="3">
        <v>20.329999999999998</v>
      </c>
      <c r="D73" s="4">
        <f t="shared" si="2"/>
        <v>60</v>
      </c>
      <c r="E73" s="1">
        <v>29.18</v>
      </c>
      <c r="F73" s="2">
        <v>0</v>
      </c>
      <c r="I73" s="1">
        <v>0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</row>
    <row r="74" spans="1:14" x14ac:dyDescent="0.25">
      <c r="A74" s="1">
        <v>0</v>
      </c>
      <c r="B74" s="1">
        <v>0</v>
      </c>
      <c r="C74" s="3">
        <v>19.02</v>
      </c>
      <c r="D74" s="4">
        <f t="shared" si="2"/>
        <v>60</v>
      </c>
      <c r="E74" s="1">
        <v>37.450000000000003</v>
      </c>
      <c r="F74" s="2">
        <v>0</v>
      </c>
      <c r="I74" s="1">
        <v>0</v>
      </c>
      <c r="J74" s="1">
        <v>0</v>
      </c>
      <c r="K74" s="1">
        <v>0</v>
      </c>
      <c r="L74" s="1">
        <v>0</v>
      </c>
      <c r="M74" s="1">
        <v>60</v>
      </c>
      <c r="N74" s="1">
        <v>0</v>
      </c>
    </row>
    <row r="75" spans="1:14" x14ac:dyDescent="0.25">
      <c r="A75" s="1">
        <f t="shared" si="3"/>
        <v>1</v>
      </c>
      <c r="B75" s="1">
        <v>0</v>
      </c>
      <c r="C75" s="3">
        <v>17.59</v>
      </c>
      <c r="D75" s="4">
        <f t="shared" si="2"/>
        <v>60</v>
      </c>
      <c r="E75" s="1">
        <v>42.41</v>
      </c>
      <c r="F75" s="2">
        <v>0</v>
      </c>
      <c r="I75" s="1">
        <v>0</v>
      </c>
      <c r="J75" s="1">
        <v>0</v>
      </c>
      <c r="K75" s="1">
        <v>0</v>
      </c>
      <c r="L75" s="1">
        <v>0</v>
      </c>
      <c r="M75" s="1">
        <v>60</v>
      </c>
      <c r="N75" s="1">
        <v>0</v>
      </c>
    </row>
    <row r="76" spans="1:14" x14ac:dyDescent="0.25">
      <c r="A76" s="1">
        <f t="shared" si="3"/>
        <v>2</v>
      </c>
      <c r="B76" s="1">
        <v>0</v>
      </c>
      <c r="C76" s="3">
        <v>16.37</v>
      </c>
      <c r="D76" s="4">
        <f t="shared" si="2"/>
        <v>60</v>
      </c>
      <c r="E76" s="1">
        <v>46.53</v>
      </c>
      <c r="F76" s="2">
        <v>0</v>
      </c>
      <c r="I76" s="1">
        <v>0</v>
      </c>
      <c r="J76" s="1">
        <v>0</v>
      </c>
      <c r="K76" s="1">
        <v>0</v>
      </c>
      <c r="L76" s="1">
        <v>0</v>
      </c>
      <c r="M76" s="1">
        <v>60</v>
      </c>
      <c r="N76" s="1">
        <v>0</v>
      </c>
    </row>
    <row r="77" spans="1:14" x14ac:dyDescent="0.25">
      <c r="A77" s="1">
        <f t="shared" si="3"/>
        <v>3</v>
      </c>
      <c r="B77" s="1">
        <v>0</v>
      </c>
      <c r="C77" s="3">
        <v>15.51</v>
      </c>
      <c r="D77" s="4">
        <f t="shared" si="2"/>
        <v>60</v>
      </c>
      <c r="E77" s="1">
        <v>15.52</v>
      </c>
      <c r="F77" s="2">
        <v>0</v>
      </c>
      <c r="I77" s="1">
        <v>0</v>
      </c>
      <c r="J77" s="1">
        <v>0</v>
      </c>
      <c r="K77" s="1">
        <v>0</v>
      </c>
      <c r="L77" s="1">
        <v>0</v>
      </c>
      <c r="M77" s="1">
        <v>60</v>
      </c>
      <c r="N77" s="1">
        <v>0</v>
      </c>
    </row>
    <row r="78" spans="1:14" x14ac:dyDescent="0.25">
      <c r="A78" s="1">
        <f t="shared" si="3"/>
        <v>4</v>
      </c>
      <c r="B78" s="1">
        <v>0</v>
      </c>
      <c r="C78" s="3">
        <v>15.29</v>
      </c>
      <c r="D78" s="4">
        <f t="shared" si="2"/>
        <v>60</v>
      </c>
      <c r="E78" s="1">
        <v>13.61</v>
      </c>
      <c r="F78" s="2">
        <v>0</v>
      </c>
      <c r="I78" s="1">
        <v>0</v>
      </c>
      <c r="J78" s="1">
        <v>0</v>
      </c>
      <c r="K78" s="1">
        <v>0</v>
      </c>
      <c r="L78" s="1">
        <v>0</v>
      </c>
      <c r="M78" s="1">
        <v>60</v>
      </c>
      <c r="N78" s="1">
        <v>0</v>
      </c>
    </row>
    <row r="79" spans="1:14" x14ac:dyDescent="0.25">
      <c r="A79" s="1">
        <f t="shared" si="3"/>
        <v>5</v>
      </c>
      <c r="B79" s="1">
        <v>0</v>
      </c>
      <c r="C79" s="3">
        <v>16.25</v>
      </c>
      <c r="D79" s="4">
        <f t="shared" si="2"/>
        <v>2020</v>
      </c>
      <c r="E79" s="1">
        <v>8.24</v>
      </c>
      <c r="F79" s="2">
        <v>0</v>
      </c>
      <c r="I79" s="1">
        <v>160</v>
      </c>
      <c r="J79" s="1">
        <v>1800</v>
      </c>
      <c r="K79" s="1">
        <v>0</v>
      </c>
      <c r="L79" s="1">
        <v>0</v>
      </c>
      <c r="M79" s="1">
        <v>60</v>
      </c>
      <c r="N79" s="1">
        <v>0</v>
      </c>
    </row>
    <row r="80" spans="1:14" x14ac:dyDescent="0.25">
      <c r="A80" s="1">
        <f t="shared" si="3"/>
        <v>6</v>
      </c>
      <c r="B80" s="1">
        <v>0</v>
      </c>
      <c r="C80" s="3">
        <v>16.489999999999998</v>
      </c>
      <c r="D80" s="4">
        <f t="shared" si="2"/>
        <v>1290</v>
      </c>
      <c r="E80" s="1">
        <v>26.79</v>
      </c>
      <c r="F80" s="2">
        <v>0</v>
      </c>
      <c r="I80" s="1">
        <v>160</v>
      </c>
      <c r="J80" s="1">
        <v>0</v>
      </c>
      <c r="K80" s="1">
        <v>0</v>
      </c>
      <c r="L80" s="1">
        <v>70</v>
      </c>
      <c r="M80" s="1">
        <v>60</v>
      </c>
      <c r="N80" s="1">
        <v>1000</v>
      </c>
    </row>
    <row r="81" spans="1:14" x14ac:dyDescent="0.25">
      <c r="A81" s="1">
        <f t="shared" si="3"/>
        <v>7</v>
      </c>
      <c r="B81" s="1">
        <v>0</v>
      </c>
      <c r="C81" s="3">
        <v>18.190000000000001</v>
      </c>
      <c r="D81" s="4">
        <f t="shared" si="2"/>
        <v>130</v>
      </c>
      <c r="E81" s="1">
        <v>42.39</v>
      </c>
      <c r="F81" s="2">
        <v>0</v>
      </c>
      <c r="I81" s="1">
        <v>0</v>
      </c>
      <c r="J81" s="1">
        <v>0</v>
      </c>
      <c r="K81" s="1">
        <v>0</v>
      </c>
      <c r="L81" s="1">
        <v>70</v>
      </c>
      <c r="M81" s="1">
        <v>60</v>
      </c>
      <c r="N81" s="1">
        <v>0</v>
      </c>
    </row>
    <row r="82" spans="1:14" x14ac:dyDescent="0.25">
      <c r="A82" s="1">
        <f t="shared" si="3"/>
        <v>8</v>
      </c>
      <c r="B82" s="1">
        <v>0</v>
      </c>
      <c r="C82" s="3">
        <v>20.81</v>
      </c>
      <c r="D82" s="4">
        <f t="shared" si="2"/>
        <v>60</v>
      </c>
      <c r="E82" s="1">
        <v>45.1</v>
      </c>
      <c r="F82" s="2">
        <v>0</v>
      </c>
      <c r="I82" s="1">
        <v>0</v>
      </c>
      <c r="J82" s="1">
        <v>0</v>
      </c>
      <c r="K82" s="1">
        <v>0</v>
      </c>
      <c r="L82" s="1">
        <v>0</v>
      </c>
      <c r="M82" s="1">
        <v>60</v>
      </c>
      <c r="N82" s="1">
        <v>0</v>
      </c>
    </row>
    <row r="83" spans="1:14" x14ac:dyDescent="0.25">
      <c r="A83" s="1">
        <f t="shared" si="3"/>
        <v>9</v>
      </c>
      <c r="B83" s="1">
        <v>0</v>
      </c>
      <c r="C83" s="3">
        <v>22.5</v>
      </c>
      <c r="D83" s="4">
        <f t="shared" si="2"/>
        <v>60</v>
      </c>
      <c r="E83" s="1">
        <v>35.07</v>
      </c>
      <c r="F83" s="2">
        <v>0</v>
      </c>
      <c r="I83" s="1">
        <v>0</v>
      </c>
      <c r="J83" s="1">
        <v>0</v>
      </c>
      <c r="K83" s="1">
        <v>0</v>
      </c>
      <c r="L83" s="1">
        <v>0</v>
      </c>
      <c r="M83" s="1">
        <v>60</v>
      </c>
      <c r="N83" s="1">
        <v>0</v>
      </c>
    </row>
    <row r="84" spans="1:14" x14ac:dyDescent="0.25">
      <c r="A84" s="1">
        <f t="shared" si="3"/>
        <v>10</v>
      </c>
      <c r="B84" s="1">
        <v>0</v>
      </c>
      <c r="C84" s="3">
        <v>24.2</v>
      </c>
      <c r="D84" s="4">
        <f t="shared" si="2"/>
        <v>360</v>
      </c>
      <c r="E84" s="1">
        <v>35.33</v>
      </c>
      <c r="F84" s="2">
        <v>0</v>
      </c>
      <c r="I84" s="1">
        <v>0</v>
      </c>
      <c r="J84" s="1">
        <v>0</v>
      </c>
      <c r="K84" s="1">
        <v>300</v>
      </c>
      <c r="L84" s="1">
        <v>0</v>
      </c>
      <c r="M84" s="1">
        <v>60</v>
      </c>
      <c r="N84" s="1">
        <v>0</v>
      </c>
    </row>
    <row r="85" spans="1:14" x14ac:dyDescent="0.25">
      <c r="A85" s="1">
        <f t="shared" si="3"/>
        <v>11</v>
      </c>
      <c r="B85" s="1">
        <v>0</v>
      </c>
      <c r="C85" s="3">
        <v>25.53</v>
      </c>
      <c r="D85" s="4">
        <f t="shared" si="2"/>
        <v>60</v>
      </c>
      <c r="E85" s="1">
        <v>46.54</v>
      </c>
      <c r="F85" s="2">
        <v>0</v>
      </c>
      <c r="I85" s="1">
        <v>0</v>
      </c>
      <c r="J85" s="1">
        <v>0</v>
      </c>
      <c r="K85" s="1">
        <v>0</v>
      </c>
      <c r="L85" s="1">
        <v>0</v>
      </c>
      <c r="M85" s="1">
        <v>60</v>
      </c>
      <c r="N85" s="1">
        <v>0</v>
      </c>
    </row>
    <row r="86" spans="1:14" x14ac:dyDescent="0.25">
      <c r="A86" s="1">
        <f t="shared" si="3"/>
        <v>12</v>
      </c>
      <c r="B86" s="1">
        <v>0</v>
      </c>
      <c r="C86" s="3">
        <v>26.87</v>
      </c>
      <c r="D86" s="4">
        <f t="shared" si="2"/>
        <v>1060</v>
      </c>
      <c r="E86" s="1">
        <v>56.34</v>
      </c>
      <c r="F86" s="2">
        <v>0</v>
      </c>
      <c r="I86" s="1">
        <v>0</v>
      </c>
      <c r="J86" s="1">
        <v>0</v>
      </c>
      <c r="K86" s="1">
        <v>0</v>
      </c>
      <c r="L86" s="1">
        <v>0</v>
      </c>
      <c r="M86" s="1">
        <v>60</v>
      </c>
      <c r="N86" s="1">
        <v>1000</v>
      </c>
    </row>
    <row r="87" spans="1:14" x14ac:dyDescent="0.25">
      <c r="A87" s="1">
        <f t="shared" si="3"/>
        <v>13</v>
      </c>
      <c r="B87" s="1">
        <v>0</v>
      </c>
      <c r="C87" s="3">
        <v>27.74</v>
      </c>
      <c r="D87" s="4">
        <f t="shared" si="2"/>
        <v>130</v>
      </c>
      <c r="E87" s="1">
        <v>56.91</v>
      </c>
      <c r="F87" s="2">
        <v>0</v>
      </c>
      <c r="I87" s="1">
        <v>0</v>
      </c>
      <c r="J87" s="1">
        <v>0</v>
      </c>
      <c r="K87" s="1">
        <v>0</v>
      </c>
      <c r="L87" s="1">
        <v>70</v>
      </c>
      <c r="M87" s="1">
        <v>60</v>
      </c>
      <c r="N87" s="1">
        <v>0</v>
      </c>
    </row>
    <row r="88" spans="1:14" x14ac:dyDescent="0.25">
      <c r="A88" s="1">
        <f t="shared" si="3"/>
        <v>14</v>
      </c>
      <c r="B88" s="1">
        <v>0</v>
      </c>
      <c r="C88" s="3">
        <v>28.29</v>
      </c>
      <c r="D88" s="4">
        <f t="shared" si="2"/>
        <v>60</v>
      </c>
      <c r="E88" s="1">
        <v>51.03</v>
      </c>
      <c r="F88" s="2">
        <v>0</v>
      </c>
      <c r="I88" s="1">
        <v>0</v>
      </c>
      <c r="J88" s="1">
        <v>0</v>
      </c>
      <c r="K88" s="1">
        <v>0</v>
      </c>
      <c r="L88" s="1">
        <v>0</v>
      </c>
      <c r="M88" s="1">
        <v>60</v>
      </c>
      <c r="N88" s="1">
        <v>0</v>
      </c>
    </row>
    <row r="89" spans="1:14" x14ac:dyDescent="0.25">
      <c r="A89" s="1">
        <f t="shared" si="3"/>
        <v>15</v>
      </c>
      <c r="B89" s="1">
        <v>0</v>
      </c>
      <c r="C89" s="3">
        <v>28.42</v>
      </c>
      <c r="D89" s="4">
        <f t="shared" si="2"/>
        <v>60</v>
      </c>
      <c r="E89" s="1">
        <v>43.47</v>
      </c>
      <c r="F89" s="2">
        <v>0</v>
      </c>
      <c r="I89" s="1">
        <v>0</v>
      </c>
      <c r="J89" s="1">
        <v>0</v>
      </c>
      <c r="K89" s="1">
        <v>0</v>
      </c>
      <c r="L89" s="1">
        <v>0</v>
      </c>
      <c r="M89" s="1">
        <v>60</v>
      </c>
      <c r="N89" s="1">
        <v>0</v>
      </c>
    </row>
    <row r="90" spans="1:14" x14ac:dyDescent="0.25">
      <c r="A90" s="1">
        <f t="shared" si="3"/>
        <v>16</v>
      </c>
      <c r="B90" s="1">
        <v>0</v>
      </c>
      <c r="C90" s="3">
        <v>27.77</v>
      </c>
      <c r="D90" s="4">
        <f t="shared" si="2"/>
        <v>60</v>
      </c>
      <c r="E90" s="1">
        <v>50.94</v>
      </c>
      <c r="F90" s="2">
        <v>0</v>
      </c>
      <c r="I90" s="1">
        <v>0</v>
      </c>
      <c r="J90" s="1">
        <v>0</v>
      </c>
      <c r="K90" s="1">
        <v>0</v>
      </c>
      <c r="L90" s="1">
        <v>0</v>
      </c>
      <c r="M90" s="1">
        <v>60</v>
      </c>
      <c r="N90" s="1">
        <v>0</v>
      </c>
    </row>
    <row r="91" spans="1:14" x14ac:dyDescent="0.25">
      <c r="A91" s="1">
        <f t="shared" si="3"/>
        <v>17</v>
      </c>
      <c r="B91" s="1">
        <v>0</v>
      </c>
      <c r="C91" s="3">
        <v>27.82</v>
      </c>
      <c r="D91" s="4">
        <f t="shared" si="2"/>
        <v>1930</v>
      </c>
      <c r="E91" s="1">
        <v>48.92</v>
      </c>
      <c r="F91" s="2">
        <v>0</v>
      </c>
      <c r="I91" s="1">
        <v>0</v>
      </c>
      <c r="J91" s="1">
        <v>1800</v>
      </c>
      <c r="K91" s="1"/>
      <c r="L91" s="1">
        <v>70</v>
      </c>
      <c r="M91" s="1">
        <v>60</v>
      </c>
      <c r="N91" s="1">
        <v>0</v>
      </c>
    </row>
    <row r="92" spans="1:14" x14ac:dyDescent="0.25">
      <c r="A92" s="1">
        <f t="shared" si="3"/>
        <v>18</v>
      </c>
      <c r="B92" s="1">
        <v>0</v>
      </c>
      <c r="C92" s="3">
        <v>28.24</v>
      </c>
      <c r="D92" s="4">
        <f t="shared" si="2"/>
        <v>1290</v>
      </c>
      <c r="E92" s="1">
        <v>48.44</v>
      </c>
      <c r="F92" s="2">
        <v>0</v>
      </c>
      <c r="I92" s="1">
        <v>160</v>
      </c>
      <c r="J92" s="1">
        <v>0</v>
      </c>
      <c r="K92" s="1"/>
      <c r="L92" s="1">
        <v>70</v>
      </c>
      <c r="M92" s="1">
        <v>60</v>
      </c>
      <c r="N92" s="1">
        <v>1000</v>
      </c>
    </row>
    <row r="93" spans="1:14" x14ac:dyDescent="0.25">
      <c r="A93" s="1">
        <f t="shared" si="3"/>
        <v>19</v>
      </c>
      <c r="B93" s="1">
        <v>0</v>
      </c>
      <c r="C93" s="3">
        <v>25.59</v>
      </c>
      <c r="D93" s="4">
        <f t="shared" si="2"/>
        <v>290</v>
      </c>
      <c r="E93" s="1">
        <v>66.58</v>
      </c>
      <c r="F93" s="2">
        <v>0</v>
      </c>
      <c r="I93" s="1">
        <v>160</v>
      </c>
      <c r="J93" s="1">
        <v>0</v>
      </c>
      <c r="K93" s="1"/>
      <c r="L93" s="1">
        <v>70</v>
      </c>
      <c r="M93" s="1">
        <v>60</v>
      </c>
      <c r="N93" s="1">
        <v>0</v>
      </c>
    </row>
    <row r="94" spans="1:14" x14ac:dyDescent="0.25">
      <c r="A94" s="1">
        <f t="shared" si="3"/>
        <v>20</v>
      </c>
      <c r="B94" s="1">
        <v>0</v>
      </c>
      <c r="C94" s="3">
        <v>25.25</v>
      </c>
      <c r="D94" s="4">
        <f t="shared" si="2"/>
        <v>290</v>
      </c>
      <c r="E94" s="1">
        <v>56.63</v>
      </c>
      <c r="F94" s="2">
        <v>0</v>
      </c>
      <c r="I94" s="1">
        <v>160</v>
      </c>
      <c r="J94" s="1">
        <v>0</v>
      </c>
      <c r="K94" s="1"/>
      <c r="L94" s="1">
        <v>70</v>
      </c>
      <c r="M94" s="1">
        <v>60</v>
      </c>
      <c r="N94" s="1">
        <v>0</v>
      </c>
    </row>
    <row r="95" spans="1:14" x14ac:dyDescent="0.25">
      <c r="A95" s="1">
        <f t="shared" si="3"/>
        <v>21</v>
      </c>
      <c r="B95" s="1">
        <v>0</v>
      </c>
      <c r="C95" s="3">
        <v>22.98</v>
      </c>
      <c r="D95" s="4">
        <f t="shared" si="2"/>
        <v>60</v>
      </c>
      <c r="E95" s="1">
        <v>35.869999999999997</v>
      </c>
      <c r="F95" s="2">
        <v>0</v>
      </c>
      <c r="I95" s="1">
        <v>0</v>
      </c>
      <c r="J95" s="1">
        <v>0</v>
      </c>
      <c r="K95" s="1">
        <v>0</v>
      </c>
      <c r="L95" s="1">
        <v>0</v>
      </c>
      <c r="M95" s="1">
        <v>60</v>
      </c>
      <c r="N95" s="1">
        <v>0</v>
      </c>
    </row>
    <row r="96" spans="1:14" x14ac:dyDescent="0.25">
      <c r="A96" s="1">
        <f t="shared" si="3"/>
        <v>22</v>
      </c>
      <c r="B96" s="1">
        <v>0</v>
      </c>
      <c r="C96" s="3">
        <v>21.85</v>
      </c>
      <c r="D96" s="4">
        <f t="shared" si="2"/>
        <v>60</v>
      </c>
      <c r="E96" s="1">
        <v>30.82</v>
      </c>
      <c r="F96" s="2">
        <v>0</v>
      </c>
      <c r="I96" s="1">
        <v>0</v>
      </c>
      <c r="J96" s="1">
        <v>0</v>
      </c>
      <c r="K96" s="1">
        <v>0</v>
      </c>
      <c r="L96" s="1">
        <v>0</v>
      </c>
      <c r="M96" s="1">
        <v>60</v>
      </c>
      <c r="N96" s="1">
        <v>0</v>
      </c>
    </row>
    <row r="97" spans="1:14" x14ac:dyDescent="0.25">
      <c r="A97" s="1">
        <f t="shared" si="3"/>
        <v>23</v>
      </c>
      <c r="B97" s="1">
        <v>0</v>
      </c>
      <c r="C97" s="3">
        <v>20.99</v>
      </c>
      <c r="D97" s="4">
        <f t="shared" si="2"/>
        <v>60</v>
      </c>
      <c r="E97" s="1">
        <v>28.96</v>
      </c>
      <c r="F97" s="2">
        <v>0</v>
      </c>
      <c r="I97" s="1">
        <v>0</v>
      </c>
      <c r="J97" s="1">
        <v>0</v>
      </c>
      <c r="K97" s="1">
        <v>0</v>
      </c>
      <c r="L97" s="1">
        <v>0</v>
      </c>
      <c r="M97" s="1">
        <v>60</v>
      </c>
      <c r="N97" s="1">
        <v>0</v>
      </c>
    </row>
    <row r="98" spans="1:14" x14ac:dyDescent="0.25">
      <c r="A98" s="1">
        <v>0</v>
      </c>
      <c r="B98" s="1">
        <v>0</v>
      </c>
      <c r="C98" s="3">
        <v>20.63</v>
      </c>
      <c r="D98" s="4">
        <f t="shared" si="2"/>
        <v>60</v>
      </c>
      <c r="E98" s="1">
        <v>51.67</v>
      </c>
      <c r="F98" s="2">
        <v>0</v>
      </c>
      <c r="I98" s="1">
        <v>0</v>
      </c>
      <c r="J98" s="1">
        <v>0</v>
      </c>
      <c r="K98" s="1">
        <v>0</v>
      </c>
      <c r="L98" s="1">
        <v>0</v>
      </c>
      <c r="M98" s="1">
        <v>60</v>
      </c>
      <c r="N98" s="1">
        <v>0</v>
      </c>
    </row>
    <row r="99" spans="1:14" x14ac:dyDescent="0.25">
      <c r="A99" s="1">
        <f t="shared" si="3"/>
        <v>1</v>
      </c>
      <c r="B99" s="1">
        <v>0</v>
      </c>
      <c r="C99" s="3">
        <v>20.28</v>
      </c>
      <c r="D99" s="4">
        <f t="shared" si="2"/>
        <v>60</v>
      </c>
      <c r="E99" s="1">
        <v>35.35</v>
      </c>
      <c r="F99" s="2">
        <v>0</v>
      </c>
      <c r="I99" s="1">
        <v>0</v>
      </c>
      <c r="J99" s="1">
        <v>0</v>
      </c>
      <c r="K99" s="1">
        <v>0</v>
      </c>
      <c r="L99" s="1">
        <v>0</v>
      </c>
      <c r="M99" s="1">
        <v>60</v>
      </c>
      <c r="N99" s="1">
        <v>0</v>
      </c>
    </row>
    <row r="100" spans="1:14" x14ac:dyDescent="0.25">
      <c r="A100" s="1">
        <f t="shared" si="3"/>
        <v>2</v>
      </c>
      <c r="B100" s="1">
        <v>0</v>
      </c>
      <c r="C100" s="3">
        <v>20.14</v>
      </c>
      <c r="D100" s="4">
        <f t="shared" si="2"/>
        <v>60</v>
      </c>
      <c r="E100" s="1">
        <v>48.95</v>
      </c>
      <c r="F100" s="2">
        <v>0</v>
      </c>
      <c r="I100" s="1">
        <v>0</v>
      </c>
      <c r="J100" s="1">
        <v>0</v>
      </c>
      <c r="K100" s="1">
        <v>0</v>
      </c>
      <c r="L100" s="1">
        <v>0</v>
      </c>
      <c r="M100" s="1">
        <v>60</v>
      </c>
      <c r="N100" s="1">
        <v>0</v>
      </c>
    </row>
    <row r="101" spans="1:14" x14ac:dyDescent="0.25">
      <c r="A101" s="1">
        <f t="shared" si="3"/>
        <v>3</v>
      </c>
      <c r="B101" s="1">
        <v>0</v>
      </c>
      <c r="C101" s="3">
        <v>20.010000000000002</v>
      </c>
      <c r="D101" s="4">
        <f t="shared" si="2"/>
        <v>60</v>
      </c>
      <c r="E101" s="1">
        <v>14.36</v>
      </c>
      <c r="F101" s="2">
        <v>0</v>
      </c>
      <c r="I101" s="1">
        <v>0</v>
      </c>
      <c r="J101" s="1">
        <v>0</v>
      </c>
      <c r="K101" s="1">
        <v>0</v>
      </c>
      <c r="L101" s="1">
        <v>0</v>
      </c>
      <c r="M101" s="1">
        <v>60</v>
      </c>
      <c r="N101" s="1">
        <v>0</v>
      </c>
    </row>
    <row r="102" spans="1:14" x14ac:dyDescent="0.25">
      <c r="A102" s="1">
        <f t="shared" si="3"/>
        <v>4</v>
      </c>
      <c r="B102" s="1">
        <v>0</v>
      </c>
      <c r="C102" s="3">
        <v>19.329999999999998</v>
      </c>
      <c r="D102" s="4">
        <f t="shared" si="2"/>
        <v>60</v>
      </c>
      <c r="E102" s="1">
        <v>23.29</v>
      </c>
      <c r="F102" s="2">
        <v>0</v>
      </c>
      <c r="I102" s="1">
        <v>0</v>
      </c>
      <c r="J102" s="1">
        <v>0</v>
      </c>
      <c r="K102" s="1">
        <v>0</v>
      </c>
      <c r="L102" s="1">
        <v>0</v>
      </c>
      <c r="M102" s="1">
        <v>60</v>
      </c>
      <c r="N102" s="1">
        <v>0</v>
      </c>
    </row>
    <row r="103" spans="1:14" x14ac:dyDescent="0.25">
      <c r="A103" s="1">
        <f t="shared" si="3"/>
        <v>5</v>
      </c>
      <c r="B103" s="1">
        <v>0</v>
      </c>
      <c r="C103" s="3">
        <v>18.91</v>
      </c>
      <c r="D103" s="4">
        <f t="shared" si="2"/>
        <v>2020</v>
      </c>
      <c r="E103" s="1">
        <v>15.62</v>
      </c>
      <c r="F103" s="2">
        <v>0</v>
      </c>
      <c r="I103" s="1">
        <v>160</v>
      </c>
      <c r="J103" s="1">
        <v>1800</v>
      </c>
      <c r="K103" s="1">
        <v>0</v>
      </c>
      <c r="L103" s="1">
        <v>0</v>
      </c>
      <c r="M103" s="1">
        <v>60</v>
      </c>
      <c r="N103" s="1">
        <v>0</v>
      </c>
    </row>
    <row r="104" spans="1:14" x14ac:dyDescent="0.25">
      <c r="A104" s="1">
        <f t="shared" si="3"/>
        <v>6</v>
      </c>
      <c r="B104" s="1">
        <v>0</v>
      </c>
      <c r="C104" s="3">
        <v>18.57</v>
      </c>
      <c r="D104" s="4">
        <f t="shared" si="2"/>
        <v>1290</v>
      </c>
      <c r="E104" s="1">
        <v>28.02</v>
      </c>
      <c r="F104" s="2">
        <v>0</v>
      </c>
      <c r="I104" s="1">
        <v>160</v>
      </c>
      <c r="J104" s="1">
        <v>0</v>
      </c>
      <c r="K104" s="1">
        <v>0</v>
      </c>
      <c r="L104" s="1">
        <v>70</v>
      </c>
      <c r="M104" s="1">
        <v>60</v>
      </c>
      <c r="N104" s="1">
        <v>1000</v>
      </c>
    </row>
    <row r="105" spans="1:14" x14ac:dyDescent="0.25">
      <c r="A105" s="1">
        <f t="shared" si="3"/>
        <v>7</v>
      </c>
      <c r="B105" s="1">
        <v>0</v>
      </c>
      <c r="C105" s="3">
        <v>20.2</v>
      </c>
      <c r="D105" s="4">
        <f t="shared" si="2"/>
        <v>130</v>
      </c>
      <c r="E105" s="1">
        <v>36.96</v>
      </c>
      <c r="F105" s="2">
        <v>0</v>
      </c>
      <c r="I105" s="1">
        <v>0</v>
      </c>
      <c r="J105" s="1">
        <v>0</v>
      </c>
      <c r="K105" s="1">
        <v>0</v>
      </c>
      <c r="L105" s="1">
        <v>70</v>
      </c>
      <c r="M105" s="1">
        <v>60</v>
      </c>
      <c r="N105" s="1">
        <v>0</v>
      </c>
    </row>
    <row r="106" spans="1:14" x14ac:dyDescent="0.25">
      <c r="A106" s="1">
        <f t="shared" si="3"/>
        <v>8</v>
      </c>
      <c r="B106" s="1">
        <v>0</v>
      </c>
      <c r="C106" s="3">
        <v>18.579999999999998</v>
      </c>
      <c r="D106" s="4">
        <f t="shared" si="2"/>
        <v>60</v>
      </c>
      <c r="E106" s="1">
        <v>37.619999999999997</v>
      </c>
      <c r="F106" s="2">
        <v>0</v>
      </c>
      <c r="I106" s="1">
        <v>0</v>
      </c>
      <c r="J106" s="1">
        <v>0</v>
      </c>
      <c r="K106" s="1">
        <v>0</v>
      </c>
      <c r="L106" s="1">
        <v>0</v>
      </c>
      <c r="M106" s="1">
        <v>60</v>
      </c>
      <c r="N106" s="1">
        <v>0</v>
      </c>
    </row>
    <row r="107" spans="1:14" x14ac:dyDescent="0.25">
      <c r="A107" s="1">
        <f t="shared" si="3"/>
        <v>9</v>
      </c>
      <c r="B107" s="1">
        <v>0</v>
      </c>
      <c r="C107" s="3">
        <v>10.38</v>
      </c>
      <c r="D107" s="4">
        <f t="shared" si="2"/>
        <v>60</v>
      </c>
      <c r="E107" s="1">
        <v>52.13</v>
      </c>
      <c r="F107" s="2">
        <v>0</v>
      </c>
      <c r="I107" s="1">
        <v>0</v>
      </c>
      <c r="J107" s="1">
        <v>0</v>
      </c>
      <c r="K107" s="1">
        <v>0</v>
      </c>
      <c r="L107" s="1">
        <v>0</v>
      </c>
      <c r="M107" s="1">
        <v>60</v>
      </c>
      <c r="N107" s="1">
        <v>0</v>
      </c>
    </row>
    <row r="108" spans="1:14" x14ac:dyDescent="0.25">
      <c r="A108" s="1">
        <f t="shared" si="3"/>
        <v>10</v>
      </c>
      <c r="B108" s="1">
        <v>0</v>
      </c>
      <c r="C108" s="3">
        <v>23.27</v>
      </c>
      <c r="D108" s="4">
        <f t="shared" si="2"/>
        <v>360</v>
      </c>
      <c r="E108" s="1">
        <v>41.97</v>
      </c>
      <c r="F108" s="2">
        <v>0</v>
      </c>
      <c r="I108" s="1">
        <v>0</v>
      </c>
      <c r="J108" s="1">
        <v>0</v>
      </c>
      <c r="K108" s="1">
        <v>300</v>
      </c>
      <c r="L108" s="1">
        <v>0</v>
      </c>
      <c r="M108" s="1">
        <v>60</v>
      </c>
      <c r="N108" s="1">
        <v>0</v>
      </c>
    </row>
    <row r="109" spans="1:14" x14ac:dyDescent="0.25">
      <c r="A109" s="1">
        <f t="shared" si="3"/>
        <v>11</v>
      </c>
      <c r="B109" s="1">
        <v>0</v>
      </c>
      <c r="C109" s="3">
        <v>25.1</v>
      </c>
      <c r="D109" s="4">
        <f t="shared" si="2"/>
        <v>60</v>
      </c>
      <c r="E109" s="1">
        <v>33.79</v>
      </c>
      <c r="F109" s="2">
        <v>0</v>
      </c>
      <c r="I109" s="1">
        <v>0</v>
      </c>
      <c r="J109" s="1">
        <v>0</v>
      </c>
      <c r="K109" s="1">
        <v>0</v>
      </c>
      <c r="L109" s="1">
        <v>0</v>
      </c>
      <c r="M109" s="1">
        <v>60</v>
      </c>
      <c r="N109" s="1">
        <v>0</v>
      </c>
    </row>
    <row r="110" spans="1:14" x14ac:dyDescent="0.25">
      <c r="A110" s="1">
        <f t="shared" si="3"/>
        <v>12</v>
      </c>
      <c r="B110" s="1">
        <v>0</v>
      </c>
      <c r="C110" s="3">
        <v>26.52</v>
      </c>
      <c r="D110" s="4">
        <f t="shared" si="2"/>
        <v>1060</v>
      </c>
      <c r="E110" s="1">
        <v>34.619999999999997</v>
      </c>
      <c r="F110" s="2">
        <v>0</v>
      </c>
      <c r="I110" s="1">
        <v>0</v>
      </c>
      <c r="J110" s="1">
        <v>0</v>
      </c>
      <c r="K110" s="1">
        <v>0</v>
      </c>
      <c r="L110" s="1">
        <v>0</v>
      </c>
      <c r="M110" s="1">
        <v>60</v>
      </c>
      <c r="N110" s="1">
        <v>1000</v>
      </c>
    </row>
    <row r="111" spans="1:14" x14ac:dyDescent="0.25">
      <c r="A111" s="1">
        <f t="shared" si="3"/>
        <v>13</v>
      </c>
      <c r="B111" s="1">
        <v>0</v>
      </c>
      <c r="C111" s="3">
        <v>28.56</v>
      </c>
      <c r="D111" s="4">
        <f t="shared" si="2"/>
        <v>130</v>
      </c>
      <c r="E111" s="1">
        <v>39.28</v>
      </c>
      <c r="F111" s="2">
        <v>0</v>
      </c>
      <c r="I111" s="1">
        <v>0</v>
      </c>
      <c r="J111" s="1">
        <v>0</v>
      </c>
      <c r="K111" s="1">
        <v>0</v>
      </c>
      <c r="L111" s="1">
        <v>70</v>
      </c>
      <c r="M111" s="1">
        <v>60</v>
      </c>
      <c r="N111" s="1">
        <v>0</v>
      </c>
    </row>
    <row r="112" spans="1:14" x14ac:dyDescent="0.25">
      <c r="A112" s="1">
        <f t="shared" si="3"/>
        <v>14</v>
      </c>
      <c r="B112" s="1">
        <v>0</v>
      </c>
      <c r="C112" s="3">
        <v>26.88</v>
      </c>
      <c r="D112" s="4">
        <f t="shared" si="2"/>
        <v>60</v>
      </c>
      <c r="E112" s="1">
        <v>34.92</v>
      </c>
      <c r="F112" s="2">
        <v>0</v>
      </c>
      <c r="I112" s="1">
        <v>0</v>
      </c>
      <c r="J112" s="1">
        <v>0</v>
      </c>
      <c r="K112" s="1">
        <v>0</v>
      </c>
      <c r="L112" s="1">
        <v>0</v>
      </c>
      <c r="M112" s="1">
        <v>60</v>
      </c>
      <c r="N112" s="1">
        <v>0</v>
      </c>
    </row>
    <row r="113" spans="1:14" x14ac:dyDescent="0.25">
      <c r="A113" s="1">
        <f t="shared" si="3"/>
        <v>15</v>
      </c>
      <c r="B113" s="1">
        <v>0</v>
      </c>
      <c r="C113" s="3">
        <v>26.97</v>
      </c>
      <c r="D113" s="4">
        <f t="shared" si="2"/>
        <v>60</v>
      </c>
      <c r="E113" s="1">
        <v>34.47</v>
      </c>
      <c r="F113" s="2">
        <v>0</v>
      </c>
      <c r="I113" s="1">
        <v>0</v>
      </c>
      <c r="J113" s="1">
        <v>0</v>
      </c>
      <c r="K113" s="1">
        <v>0</v>
      </c>
      <c r="L113" s="1">
        <v>0</v>
      </c>
      <c r="M113" s="1">
        <v>60</v>
      </c>
      <c r="N113" s="1">
        <v>0</v>
      </c>
    </row>
    <row r="114" spans="1:14" x14ac:dyDescent="0.25">
      <c r="A114" s="1">
        <f t="shared" si="3"/>
        <v>16</v>
      </c>
      <c r="B114" s="1">
        <v>0</v>
      </c>
      <c r="C114" s="3">
        <v>26.93</v>
      </c>
      <c r="D114" s="4">
        <f t="shared" si="2"/>
        <v>60</v>
      </c>
      <c r="E114" s="1">
        <v>31.87</v>
      </c>
      <c r="F114" s="2">
        <v>0</v>
      </c>
      <c r="I114" s="1">
        <v>0</v>
      </c>
      <c r="J114" s="1">
        <v>0</v>
      </c>
      <c r="K114" s="1">
        <v>0</v>
      </c>
      <c r="L114" s="1">
        <v>0</v>
      </c>
      <c r="M114" s="1">
        <v>60</v>
      </c>
      <c r="N114" s="1">
        <v>0</v>
      </c>
    </row>
    <row r="115" spans="1:14" x14ac:dyDescent="0.25">
      <c r="A115" s="1">
        <f t="shared" si="3"/>
        <v>17</v>
      </c>
      <c r="B115" s="1">
        <v>0</v>
      </c>
      <c r="C115" s="3">
        <v>26.9</v>
      </c>
      <c r="D115" s="4">
        <f t="shared" si="2"/>
        <v>1930</v>
      </c>
      <c r="E115" s="1">
        <v>32.08</v>
      </c>
      <c r="F115" s="2">
        <v>0</v>
      </c>
      <c r="I115" s="1">
        <v>0</v>
      </c>
      <c r="J115" s="1">
        <v>1800</v>
      </c>
      <c r="K115" s="1"/>
      <c r="L115" s="1">
        <v>70</v>
      </c>
      <c r="M115" s="1">
        <v>60</v>
      </c>
      <c r="N115" s="1">
        <v>0</v>
      </c>
    </row>
    <row r="116" spans="1:14" x14ac:dyDescent="0.25">
      <c r="A116" s="1">
        <f t="shared" si="3"/>
        <v>18</v>
      </c>
      <c r="B116" s="1">
        <v>0</v>
      </c>
      <c r="C116" s="3">
        <v>27.07</v>
      </c>
      <c r="D116" s="4">
        <f t="shared" si="2"/>
        <v>1290</v>
      </c>
      <c r="E116" s="1">
        <v>32.229999999999997</v>
      </c>
      <c r="F116" s="2">
        <v>0</v>
      </c>
      <c r="I116" s="1">
        <v>160</v>
      </c>
      <c r="J116" s="1">
        <v>0</v>
      </c>
      <c r="K116" s="1"/>
      <c r="L116" s="1">
        <v>70</v>
      </c>
      <c r="M116" s="1">
        <v>60</v>
      </c>
      <c r="N116" s="1">
        <v>1000</v>
      </c>
    </row>
    <row r="117" spans="1:14" x14ac:dyDescent="0.25">
      <c r="A117" s="1">
        <f t="shared" si="3"/>
        <v>19</v>
      </c>
      <c r="B117" s="1">
        <v>0</v>
      </c>
      <c r="C117" s="3">
        <v>26.42</v>
      </c>
      <c r="D117" s="4">
        <f t="shared" si="2"/>
        <v>290</v>
      </c>
      <c r="E117" s="1">
        <v>31.84</v>
      </c>
      <c r="F117" s="2">
        <v>0</v>
      </c>
      <c r="I117" s="1">
        <v>160</v>
      </c>
      <c r="J117" s="1">
        <v>0</v>
      </c>
      <c r="K117" s="1"/>
      <c r="L117" s="1">
        <v>70</v>
      </c>
      <c r="M117" s="1">
        <v>60</v>
      </c>
      <c r="N117" s="1">
        <v>0</v>
      </c>
    </row>
    <row r="118" spans="1:14" x14ac:dyDescent="0.25">
      <c r="A118" s="1">
        <f t="shared" si="3"/>
        <v>20</v>
      </c>
      <c r="B118" s="1">
        <v>0</v>
      </c>
      <c r="C118" s="3">
        <v>26.33</v>
      </c>
      <c r="D118" s="4">
        <f t="shared" si="2"/>
        <v>290</v>
      </c>
      <c r="E118" s="1">
        <v>38.22</v>
      </c>
      <c r="F118" s="2">
        <v>0</v>
      </c>
      <c r="I118" s="1">
        <v>160</v>
      </c>
      <c r="J118" s="1">
        <v>0</v>
      </c>
      <c r="K118" s="1"/>
      <c r="L118" s="1">
        <v>70</v>
      </c>
      <c r="M118" s="1">
        <v>60</v>
      </c>
      <c r="N118" s="1">
        <v>0</v>
      </c>
    </row>
    <row r="119" spans="1:14" x14ac:dyDescent="0.25">
      <c r="A119" s="1">
        <f t="shared" si="3"/>
        <v>21</v>
      </c>
      <c r="B119" s="1">
        <v>0</v>
      </c>
      <c r="C119" s="3">
        <v>24.64</v>
      </c>
      <c r="D119" s="4">
        <f t="shared" si="2"/>
        <v>60</v>
      </c>
      <c r="E119" s="1">
        <v>33.03</v>
      </c>
      <c r="F119" s="2">
        <v>0</v>
      </c>
      <c r="I119" s="1">
        <v>0</v>
      </c>
      <c r="J119" s="1">
        <v>0</v>
      </c>
      <c r="K119" s="1">
        <v>0</v>
      </c>
      <c r="L119" s="1">
        <v>0</v>
      </c>
      <c r="M119" s="1">
        <v>60</v>
      </c>
      <c r="N119" s="1">
        <v>0</v>
      </c>
    </row>
    <row r="120" spans="1:14" x14ac:dyDescent="0.25">
      <c r="A120" s="1">
        <f t="shared" si="3"/>
        <v>22</v>
      </c>
      <c r="B120" s="1">
        <v>0</v>
      </c>
      <c r="C120" s="3">
        <v>23.54</v>
      </c>
      <c r="D120" s="4">
        <f t="shared" si="2"/>
        <v>60</v>
      </c>
      <c r="E120" s="1">
        <v>29.24</v>
      </c>
      <c r="F120" s="2">
        <v>0</v>
      </c>
      <c r="I120" s="1">
        <v>0</v>
      </c>
      <c r="J120" s="1">
        <v>0</v>
      </c>
      <c r="K120" s="1">
        <v>0</v>
      </c>
      <c r="L120" s="1">
        <v>0</v>
      </c>
      <c r="M120" s="1">
        <v>60</v>
      </c>
      <c r="N120" s="1">
        <v>0</v>
      </c>
    </row>
    <row r="121" spans="1:14" x14ac:dyDescent="0.25">
      <c r="A121" s="1">
        <f t="shared" si="3"/>
        <v>23</v>
      </c>
      <c r="B121" s="1">
        <v>0</v>
      </c>
      <c r="C121" s="3">
        <v>22.64</v>
      </c>
      <c r="D121" s="4">
        <f t="shared" si="2"/>
        <v>60</v>
      </c>
      <c r="E121" s="1">
        <v>23.8</v>
      </c>
      <c r="F121" s="2">
        <v>0</v>
      </c>
      <c r="I121" s="1">
        <v>0</v>
      </c>
      <c r="J121" s="1">
        <v>0</v>
      </c>
      <c r="K121" s="1">
        <v>0</v>
      </c>
      <c r="L121" s="1">
        <v>0</v>
      </c>
      <c r="M121" s="1">
        <v>60</v>
      </c>
      <c r="N121" s="1">
        <v>0</v>
      </c>
    </row>
    <row r="122" spans="1:14" x14ac:dyDescent="0.25">
      <c r="A122" s="1">
        <v>0</v>
      </c>
      <c r="B122" s="1">
        <v>0</v>
      </c>
      <c r="C122" s="3">
        <v>21.9</v>
      </c>
      <c r="D122" s="4">
        <f t="shared" si="2"/>
        <v>60</v>
      </c>
      <c r="E122" s="1">
        <v>18.149999999999999</v>
      </c>
      <c r="F122" s="2">
        <v>0</v>
      </c>
      <c r="I122" s="1">
        <v>0</v>
      </c>
      <c r="J122" s="1">
        <v>0</v>
      </c>
      <c r="K122" s="1">
        <v>0</v>
      </c>
      <c r="L122" s="1">
        <v>0</v>
      </c>
      <c r="M122" s="1">
        <v>60</v>
      </c>
      <c r="N122" s="1">
        <v>0</v>
      </c>
    </row>
    <row r="123" spans="1:14" x14ac:dyDescent="0.25">
      <c r="A123" s="1">
        <f t="shared" si="3"/>
        <v>1</v>
      </c>
      <c r="B123" s="1">
        <v>0</v>
      </c>
      <c r="C123" s="3">
        <v>21.25</v>
      </c>
      <c r="D123" s="4">
        <f t="shared" si="2"/>
        <v>60</v>
      </c>
      <c r="E123" s="1">
        <v>15.61</v>
      </c>
      <c r="F123" s="2">
        <v>0</v>
      </c>
      <c r="I123" s="1">
        <v>0</v>
      </c>
      <c r="J123" s="1">
        <v>0</v>
      </c>
      <c r="K123" s="1">
        <v>0</v>
      </c>
      <c r="L123" s="1">
        <v>0</v>
      </c>
      <c r="M123" s="1">
        <v>60</v>
      </c>
      <c r="N123" s="1">
        <v>0</v>
      </c>
    </row>
    <row r="124" spans="1:14" x14ac:dyDescent="0.25">
      <c r="A124" s="1">
        <f t="shared" si="3"/>
        <v>2</v>
      </c>
      <c r="B124" s="1">
        <v>0</v>
      </c>
      <c r="C124" s="3">
        <v>20.7</v>
      </c>
      <c r="D124" s="4">
        <f t="shared" si="2"/>
        <v>60</v>
      </c>
      <c r="E124" s="1">
        <v>39.880000000000003</v>
      </c>
      <c r="F124" s="2">
        <v>0</v>
      </c>
      <c r="I124" s="1">
        <v>0</v>
      </c>
      <c r="J124" s="1">
        <v>0</v>
      </c>
      <c r="K124" s="1">
        <v>0</v>
      </c>
      <c r="L124" s="1">
        <v>0</v>
      </c>
      <c r="M124" s="1">
        <v>60</v>
      </c>
      <c r="N124" s="1">
        <v>0</v>
      </c>
    </row>
    <row r="125" spans="1:14" x14ac:dyDescent="0.25">
      <c r="A125" s="1">
        <f t="shared" si="3"/>
        <v>3</v>
      </c>
      <c r="B125" s="1">
        <v>0</v>
      </c>
      <c r="C125" s="3">
        <v>20.149999999999999</v>
      </c>
      <c r="D125" s="4">
        <f t="shared" si="2"/>
        <v>60</v>
      </c>
      <c r="E125" s="1">
        <v>14.38</v>
      </c>
      <c r="F125" s="2">
        <v>0</v>
      </c>
      <c r="I125" s="1">
        <v>0</v>
      </c>
      <c r="J125" s="1">
        <v>0</v>
      </c>
      <c r="K125" s="1">
        <v>0</v>
      </c>
      <c r="L125" s="1">
        <v>0</v>
      </c>
      <c r="M125" s="1">
        <v>60</v>
      </c>
      <c r="N125" s="1">
        <v>0</v>
      </c>
    </row>
    <row r="126" spans="1:14" x14ac:dyDescent="0.25">
      <c r="A126" s="1">
        <f t="shared" si="3"/>
        <v>4</v>
      </c>
      <c r="B126" s="1">
        <v>0</v>
      </c>
      <c r="C126" s="3">
        <v>19.62</v>
      </c>
      <c r="D126" s="4">
        <f t="shared" si="2"/>
        <v>60</v>
      </c>
      <c r="E126" s="1">
        <v>19.16</v>
      </c>
      <c r="F126" s="2">
        <v>0</v>
      </c>
      <c r="I126" s="1">
        <v>0</v>
      </c>
      <c r="J126" s="1">
        <v>0</v>
      </c>
      <c r="K126" s="1">
        <v>0</v>
      </c>
      <c r="L126" s="1">
        <v>0</v>
      </c>
      <c r="M126" s="1">
        <v>60</v>
      </c>
      <c r="N126" s="1">
        <v>0</v>
      </c>
    </row>
    <row r="127" spans="1:14" x14ac:dyDescent="0.25">
      <c r="A127" s="1">
        <f t="shared" si="3"/>
        <v>5</v>
      </c>
      <c r="B127" s="1">
        <v>0</v>
      </c>
      <c r="C127" s="3">
        <v>19.63</v>
      </c>
      <c r="D127" s="4">
        <f t="shared" si="2"/>
        <v>2020</v>
      </c>
      <c r="E127" s="1">
        <v>19.809999999999999</v>
      </c>
      <c r="F127" s="2">
        <v>0</v>
      </c>
      <c r="I127" s="1">
        <v>160</v>
      </c>
      <c r="J127" s="1">
        <v>1800</v>
      </c>
      <c r="K127" s="1">
        <v>0</v>
      </c>
      <c r="L127" s="1">
        <v>0</v>
      </c>
      <c r="M127" s="1">
        <v>60</v>
      </c>
      <c r="N127" s="1">
        <v>0</v>
      </c>
    </row>
    <row r="128" spans="1:14" x14ac:dyDescent="0.25">
      <c r="A128" s="1">
        <f t="shared" si="3"/>
        <v>6</v>
      </c>
      <c r="B128" s="1">
        <v>0</v>
      </c>
      <c r="C128" s="3">
        <v>19.02</v>
      </c>
      <c r="D128" s="4">
        <f t="shared" si="2"/>
        <v>1290</v>
      </c>
      <c r="E128" s="1">
        <v>35.61</v>
      </c>
      <c r="F128" s="2">
        <v>0</v>
      </c>
      <c r="I128" s="1">
        <v>160</v>
      </c>
      <c r="J128" s="1">
        <v>0</v>
      </c>
      <c r="K128" s="1">
        <v>0</v>
      </c>
      <c r="L128" s="1">
        <v>70</v>
      </c>
      <c r="M128" s="1">
        <v>60</v>
      </c>
      <c r="N128" s="1">
        <v>1000</v>
      </c>
    </row>
    <row r="129" spans="1:14" x14ac:dyDescent="0.25">
      <c r="A129" s="1">
        <f t="shared" si="3"/>
        <v>7</v>
      </c>
      <c r="B129" s="1">
        <v>0</v>
      </c>
      <c r="C129" s="3">
        <v>20.04</v>
      </c>
      <c r="D129" s="4">
        <f t="shared" si="2"/>
        <v>130</v>
      </c>
      <c r="E129" s="1">
        <v>32.520000000000003</v>
      </c>
      <c r="F129" s="2">
        <v>0</v>
      </c>
      <c r="I129" s="1">
        <v>0</v>
      </c>
      <c r="J129" s="1">
        <v>0</v>
      </c>
      <c r="K129" s="1">
        <v>0</v>
      </c>
      <c r="L129" s="1">
        <v>70</v>
      </c>
      <c r="M129" s="1">
        <v>60</v>
      </c>
      <c r="N129" s="1">
        <v>0</v>
      </c>
    </row>
    <row r="130" spans="1:14" x14ac:dyDescent="0.25">
      <c r="A130" s="1">
        <f t="shared" si="3"/>
        <v>8</v>
      </c>
      <c r="B130" s="1">
        <v>0</v>
      </c>
      <c r="C130" s="3">
        <v>20.59</v>
      </c>
      <c r="D130" s="4">
        <f t="shared" si="2"/>
        <v>60</v>
      </c>
      <c r="E130" s="1">
        <v>44.67</v>
      </c>
      <c r="F130" s="2">
        <v>0</v>
      </c>
      <c r="I130" s="1">
        <v>0</v>
      </c>
      <c r="J130" s="1">
        <v>0</v>
      </c>
      <c r="K130" s="1">
        <v>0</v>
      </c>
      <c r="L130" s="1">
        <v>0</v>
      </c>
      <c r="M130" s="1">
        <v>60</v>
      </c>
      <c r="N130" s="1">
        <v>0</v>
      </c>
    </row>
    <row r="131" spans="1:14" x14ac:dyDescent="0.25">
      <c r="A131" s="1">
        <f t="shared" si="3"/>
        <v>9</v>
      </c>
      <c r="B131" s="1">
        <v>0</v>
      </c>
      <c r="C131" s="3">
        <v>22.78</v>
      </c>
      <c r="D131" s="4">
        <f t="shared" ref="D131:D169" si="4">SUM(I131:N131)</f>
        <v>60</v>
      </c>
      <c r="E131" s="1">
        <v>32.74</v>
      </c>
      <c r="F131" s="2">
        <v>0</v>
      </c>
      <c r="I131" s="1">
        <v>0</v>
      </c>
      <c r="J131" s="1">
        <v>0</v>
      </c>
      <c r="K131" s="1">
        <v>0</v>
      </c>
      <c r="L131" s="1">
        <v>0</v>
      </c>
      <c r="M131" s="1">
        <v>60</v>
      </c>
      <c r="N131" s="1">
        <v>0</v>
      </c>
    </row>
    <row r="132" spans="1:14" x14ac:dyDescent="0.25">
      <c r="A132" s="1">
        <f t="shared" si="3"/>
        <v>10</v>
      </c>
      <c r="B132" s="1">
        <v>0</v>
      </c>
      <c r="C132" s="3">
        <v>25.18</v>
      </c>
      <c r="D132" s="4">
        <f t="shared" si="4"/>
        <v>360</v>
      </c>
      <c r="E132" s="1">
        <v>41.53</v>
      </c>
      <c r="F132" s="2">
        <v>0</v>
      </c>
      <c r="I132" s="1">
        <v>0</v>
      </c>
      <c r="J132" s="1">
        <v>0</v>
      </c>
      <c r="K132" s="1">
        <v>300</v>
      </c>
      <c r="L132" s="1">
        <v>0</v>
      </c>
      <c r="M132" s="1">
        <v>60</v>
      </c>
      <c r="N132" s="1">
        <v>0</v>
      </c>
    </row>
    <row r="133" spans="1:14" x14ac:dyDescent="0.25">
      <c r="A133" s="1">
        <f t="shared" ref="A133:A169" si="5">A132+1</f>
        <v>11</v>
      </c>
      <c r="B133" s="1">
        <v>0</v>
      </c>
      <c r="C133" s="3">
        <v>26.9</v>
      </c>
      <c r="D133" s="4">
        <f t="shared" si="4"/>
        <v>60</v>
      </c>
      <c r="E133" s="1">
        <v>34.479999999999997</v>
      </c>
      <c r="F133" s="2">
        <v>0</v>
      </c>
      <c r="I133" s="1">
        <v>0</v>
      </c>
      <c r="J133" s="1">
        <v>0</v>
      </c>
      <c r="K133" s="1">
        <v>0</v>
      </c>
      <c r="L133" s="1">
        <v>0</v>
      </c>
      <c r="M133" s="1">
        <v>60</v>
      </c>
      <c r="N133" s="1">
        <v>0</v>
      </c>
    </row>
    <row r="134" spans="1:14" x14ac:dyDescent="0.25">
      <c r="A134" s="1">
        <f t="shared" si="5"/>
        <v>12</v>
      </c>
      <c r="B134" s="1">
        <v>0</v>
      </c>
      <c r="C134" s="3">
        <v>27.9</v>
      </c>
      <c r="D134" s="4">
        <f t="shared" si="4"/>
        <v>1060</v>
      </c>
      <c r="E134" s="1">
        <v>38.21</v>
      </c>
      <c r="F134" s="2">
        <v>0</v>
      </c>
      <c r="I134" s="1">
        <v>0</v>
      </c>
      <c r="J134" s="1">
        <v>0</v>
      </c>
      <c r="K134" s="1">
        <v>0</v>
      </c>
      <c r="L134" s="1">
        <v>0</v>
      </c>
      <c r="M134" s="1">
        <v>60</v>
      </c>
      <c r="N134" s="1">
        <v>1000</v>
      </c>
    </row>
    <row r="135" spans="1:14" x14ac:dyDescent="0.25">
      <c r="A135" s="1">
        <f t="shared" si="5"/>
        <v>13</v>
      </c>
      <c r="B135" s="1">
        <v>0</v>
      </c>
      <c r="C135" s="3">
        <v>28.8</v>
      </c>
      <c r="D135" s="4">
        <f t="shared" si="4"/>
        <v>130</v>
      </c>
      <c r="E135" s="1">
        <v>40.08</v>
      </c>
      <c r="F135" s="2">
        <v>0</v>
      </c>
      <c r="I135" s="1">
        <v>0</v>
      </c>
      <c r="J135" s="1">
        <v>0</v>
      </c>
      <c r="K135" s="1">
        <v>0</v>
      </c>
      <c r="L135" s="1">
        <v>70</v>
      </c>
      <c r="M135" s="1">
        <v>60</v>
      </c>
      <c r="N135" s="1">
        <v>0</v>
      </c>
    </row>
    <row r="136" spans="1:14" x14ac:dyDescent="0.25">
      <c r="A136" s="1">
        <f t="shared" si="5"/>
        <v>14</v>
      </c>
      <c r="B136" s="1">
        <v>0</v>
      </c>
      <c r="C136" s="3">
        <v>29.48</v>
      </c>
      <c r="D136" s="4">
        <f t="shared" si="4"/>
        <v>60</v>
      </c>
      <c r="E136" s="1">
        <v>43.61</v>
      </c>
      <c r="F136" s="2">
        <v>0</v>
      </c>
      <c r="I136" s="1">
        <v>0</v>
      </c>
      <c r="J136" s="1">
        <v>0</v>
      </c>
      <c r="K136" s="1">
        <v>0</v>
      </c>
      <c r="L136" s="1">
        <v>0</v>
      </c>
      <c r="M136" s="1">
        <v>60</v>
      </c>
      <c r="N136" s="1">
        <v>0</v>
      </c>
    </row>
    <row r="137" spans="1:14" x14ac:dyDescent="0.25">
      <c r="A137" s="1">
        <f t="shared" si="5"/>
        <v>15</v>
      </c>
      <c r="B137" s="1">
        <v>0</v>
      </c>
      <c r="C137" s="3">
        <v>29.94</v>
      </c>
      <c r="D137" s="4">
        <f t="shared" si="4"/>
        <v>60</v>
      </c>
      <c r="E137" s="1">
        <v>50.21</v>
      </c>
      <c r="F137" s="2">
        <v>0</v>
      </c>
      <c r="I137" s="1">
        <v>0</v>
      </c>
      <c r="J137" s="1">
        <v>0</v>
      </c>
      <c r="K137" s="1">
        <v>0</v>
      </c>
      <c r="L137" s="1">
        <v>0</v>
      </c>
      <c r="M137" s="1">
        <v>60</v>
      </c>
      <c r="N137" s="1">
        <v>0</v>
      </c>
    </row>
    <row r="138" spans="1:14" x14ac:dyDescent="0.25">
      <c r="A138" s="1">
        <f t="shared" si="5"/>
        <v>16</v>
      </c>
      <c r="B138" s="1">
        <v>0</v>
      </c>
      <c r="C138" s="3">
        <v>30.22</v>
      </c>
      <c r="D138" s="4">
        <f t="shared" si="4"/>
        <v>60</v>
      </c>
      <c r="E138" s="1">
        <v>97.28</v>
      </c>
      <c r="F138" s="2">
        <v>0</v>
      </c>
      <c r="I138" s="1">
        <v>0</v>
      </c>
      <c r="J138" s="1">
        <v>0</v>
      </c>
      <c r="K138" s="1">
        <v>0</v>
      </c>
      <c r="L138" s="1">
        <v>0</v>
      </c>
      <c r="M138" s="1">
        <v>60</v>
      </c>
      <c r="N138" s="1">
        <v>0</v>
      </c>
    </row>
    <row r="139" spans="1:14" x14ac:dyDescent="0.25">
      <c r="A139" s="1">
        <f t="shared" si="5"/>
        <v>17</v>
      </c>
      <c r="B139" s="1">
        <v>0</v>
      </c>
      <c r="C139" s="3">
        <v>30.28</v>
      </c>
      <c r="D139" s="4">
        <f t="shared" si="4"/>
        <v>1930</v>
      </c>
      <c r="E139" s="1">
        <v>53.82</v>
      </c>
      <c r="F139" s="2">
        <v>0</v>
      </c>
      <c r="I139" s="1">
        <v>0</v>
      </c>
      <c r="J139" s="1">
        <v>1800</v>
      </c>
      <c r="K139" s="1"/>
      <c r="L139" s="1">
        <v>70</v>
      </c>
      <c r="M139" s="1">
        <v>60</v>
      </c>
      <c r="N139" s="1">
        <v>0</v>
      </c>
    </row>
    <row r="140" spans="1:14" x14ac:dyDescent="0.25">
      <c r="A140" s="1">
        <f t="shared" si="5"/>
        <v>18</v>
      </c>
      <c r="B140" s="1">
        <v>0</v>
      </c>
      <c r="C140" s="3">
        <v>30.08</v>
      </c>
      <c r="D140" s="4">
        <f t="shared" si="4"/>
        <v>1290</v>
      </c>
      <c r="E140" s="1">
        <v>70.959999999999994</v>
      </c>
      <c r="F140" s="2">
        <v>0</v>
      </c>
      <c r="I140" s="1">
        <v>160</v>
      </c>
      <c r="J140" s="1">
        <v>0</v>
      </c>
      <c r="K140" s="1"/>
      <c r="L140" s="1">
        <v>70</v>
      </c>
      <c r="M140" s="1">
        <v>60</v>
      </c>
      <c r="N140" s="1">
        <v>1000</v>
      </c>
    </row>
    <row r="141" spans="1:14" x14ac:dyDescent="0.25">
      <c r="A141" s="1">
        <f t="shared" si="5"/>
        <v>19</v>
      </c>
      <c r="B141" s="1">
        <v>0</v>
      </c>
      <c r="C141" s="3">
        <v>29.61</v>
      </c>
      <c r="D141" s="4">
        <f t="shared" si="4"/>
        <v>290</v>
      </c>
      <c r="E141" s="1">
        <v>48.34</v>
      </c>
      <c r="F141" s="2">
        <v>0</v>
      </c>
      <c r="I141" s="1">
        <v>160</v>
      </c>
      <c r="J141" s="1">
        <v>0</v>
      </c>
      <c r="K141" s="1"/>
      <c r="L141" s="1">
        <v>70</v>
      </c>
      <c r="M141" s="1">
        <v>60</v>
      </c>
      <c r="N141" s="1">
        <v>0</v>
      </c>
    </row>
    <row r="142" spans="1:14" x14ac:dyDescent="0.25">
      <c r="A142" s="1">
        <f t="shared" si="5"/>
        <v>20</v>
      </c>
      <c r="B142" s="1">
        <v>0</v>
      </c>
      <c r="C142" s="3">
        <v>28.57</v>
      </c>
      <c r="D142" s="4">
        <f t="shared" si="4"/>
        <v>290</v>
      </c>
      <c r="E142" s="1">
        <v>36.950000000000003</v>
      </c>
      <c r="F142" s="2">
        <v>0</v>
      </c>
      <c r="I142" s="1">
        <v>160</v>
      </c>
      <c r="J142" s="1">
        <v>0</v>
      </c>
      <c r="K142" s="1"/>
      <c r="L142" s="1">
        <v>70</v>
      </c>
      <c r="M142" s="1">
        <v>60</v>
      </c>
      <c r="N142" s="1">
        <v>0</v>
      </c>
    </row>
    <row r="143" spans="1:14" x14ac:dyDescent="0.25">
      <c r="A143" s="1">
        <f t="shared" si="5"/>
        <v>21</v>
      </c>
      <c r="B143" s="1">
        <v>0</v>
      </c>
      <c r="C143" s="3">
        <v>25.3</v>
      </c>
      <c r="D143" s="4">
        <f t="shared" si="4"/>
        <v>60</v>
      </c>
      <c r="E143" s="1">
        <v>35.06</v>
      </c>
      <c r="F143" s="2">
        <v>0</v>
      </c>
      <c r="I143" s="1">
        <v>0</v>
      </c>
      <c r="J143" s="1">
        <v>0</v>
      </c>
      <c r="K143" s="1">
        <v>0</v>
      </c>
      <c r="L143" s="1">
        <v>0</v>
      </c>
      <c r="M143" s="1">
        <v>60</v>
      </c>
      <c r="N143" s="1">
        <v>0</v>
      </c>
    </row>
    <row r="144" spans="1:14" x14ac:dyDescent="0.25">
      <c r="A144" s="1">
        <f t="shared" si="5"/>
        <v>22</v>
      </c>
      <c r="B144" s="1">
        <v>0</v>
      </c>
      <c r="C144" s="3">
        <v>23.53</v>
      </c>
      <c r="D144" s="4">
        <f t="shared" si="4"/>
        <v>60</v>
      </c>
      <c r="E144" s="1">
        <v>33.01</v>
      </c>
      <c r="F144" s="2">
        <v>0</v>
      </c>
      <c r="I144" s="1">
        <v>0</v>
      </c>
      <c r="J144" s="1">
        <v>0</v>
      </c>
      <c r="K144" s="1">
        <v>0</v>
      </c>
      <c r="L144" s="1">
        <v>0</v>
      </c>
      <c r="M144" s="1">
        <v>60</v>
      </c>
      <c r="N144" s="1">
        <v>0</v>
      </c>
    </row>
    <row r="145" spans="1:14" x14ac:dyDescent="0.25">
      <c r="A145" s="1">
        <f t="shared" si="5"/>
        <v>23</v>
      </c>
      <c r="B145" s="1">
        <v>0</v>
      </c>
      <c r="C145" s="3">
        <v>22.2</v>
      </c>
      <c r="D145" s="4">
        <f t="shared" si="4"/>
        <v>60</v>
      </c>
      <c r="E145" s="1">
        <v>32.409999999999997</v>
      </c>
      <c r="F145" s="2">
        <v>0</v>
      </c>
      <c r="I145" s="1">
        <v>0</v>
      </c>
      <c r="J145" s="1">
        <v>0</v>
      </c>
      <c r="K145" s="1">
        <v>0</v>
      </c>
      <c r="L145" s="1">
        <v>0</v>
      </c>
      <c r="M145" s="1">
        <v>60</v>
      </c>
      <c r="N145" s="1">
        <v>0</v>
      </c>
    </row>
    <row r="146" spans="1:14" x14ac:dyDescent="0.25">
      <c r="A146" s="1">
        <v>0</v>
      </c>
      <c r="B146" s="1">
        <v>0</v>
      </c>
      <c r="C146" s="3">
        <v>21.15</v>
      </c>
      <c r="D146" s="4">
        <f t="shared" si="4"/>
        <v>60</v>
      </c>
      <c r="E146" s="1">
        <v>22.49</v>
      </c>
      <c r="F146" s="2">
        <v>0</v>
      </c>
      <c r="I146" s="1">
        <v>0</v>
      </c>
      <c r="J146" s="1">
        <v>0</v>
      </c>
      <c r="K146" s="1">
        <v>0</v>
      </c>
      <c r="L146" s="1">
        <v>0</v>
      </c>
      <c r="M146" s="1">
        <v>60</v>
      </c>
      <c r="N146" s="1">
        <v>0</v>
      </c>
    </row>
    <row r="147" spans="1:14" x14ac:dyDescent="0.25">
      <c r="A147" s="1">
        <f t="shared" si="5"/>
        <v>1</v>
      </c>
      <c r="B147" s="1">
        <v>0</v>
      </c>
      <c r="C147" s="3">
        <v>20.329999999999998</v>
      </c>
      <c r="D147" s="4">
        <f t="shared" si="4"/>
        <v>60</v>
      </c>
      <c r="E147" s="1">
        <v>17.8</v>
      </c>
      <c r="F147" s="2">
        <v>0</v>
      </c>
      <c r="I147" s="1">
        <v>0</v>
      </c>
      <c r="J147" s="1">
        <v>0</v>
      </c>
      <c r="K147" s="1">
        <v>0</v>
      </c>
      <c r="L147" s="1">
        <v>0</v>
      </c>
      <c r="M147" s="1">
        <v>60</v>
      </c>
      <c r="N147" s="1">
        <v>0</v>
      </c>
    </row>
    <row r="148" spans="1:14" x14ac:dyDescent="0.25">
      <c r="A148" s="1">
        <f t="shared" si="5"/>
        <v>2</v>
      </c>
      <c r="B148" s="1">
        <v>0</v>
      </c>
      <c r="C148" s="3">
        <v>19.48</v>
      </c>
      <c r="D148" s="4">
        <f t="shared" si="4"/>
        <v>60</v>
      </c>
      <c r="E148" s="1">
        <v>16.649999999999999</v>
      </c>
      <c r="F148" s="2">
        <v>0</v>
      </c>
      <c r="I148" s="1">
        <v>0</v>
      </c>
      <c r="J148" s="1">
        <v>0</v>
      </c>
      <c r="K148" s="1">
        <v>0</v>
      </c>
      <c r="L148" s="1">
        <v>0</v>
      </c>
      <c r="M148" s="1">
        <v>60</v>
      </c>
      <c r="N148" s="1">
        <v>0</v>
      </c>
    </row>
    <row r="149" spans="1:14" x14ac:dyDescent="0.25">
      <c r="A149" s="1">
        <f t="shared" si="5"/>
        <v>3</v>
      </c>
      <c r="B149" s="1">
        <v>0</v>
      </c>
      <c r="C149" s="3">
        <v>18.71</v>
      </c>
      <c r="D149" s="4">
        <f t="shared" si="4"/>
        <v>60</v>
      </c>
      <c r="E149" s="1">
        <v>14.37</v>
      </c>
      <c r="F149" s="2">
        <v>0</v>
      </c>
      <c r="I149" s="1">
        <v>0</v>
      </c>
      <c r="J149" s="1">
        <v>0</v>
      </c>
      <c r="K149" s="1">
        <v>0</v>
      </c>
      <c r="L149" s="1">
        <v>0</v>
      </c>
      <c r="M149" s="1">
        <v>60</v>
      </c>
      <c r="N149" s="1">
        <v>0</v>
      </c>
    </row>
    <row r="150" spans="1:14" x14ac:dyDescent="0.25">
      <c r="A150" s="1">
        <f t="shared" si="5"/>
        <v>4</v>
      </c>
      <c r="B150" s="1">
        <v>0</v>
      </c>
      <c r="C150" s="3">
        <v>17.88</v>
      </c>
      <c r="D150" s="4">
        <f t="shared" si="4"/>
        <v>60</v>
      </c>
      <c r="E150" s="1">
        <v>14.33</v>
      </c>
      <c r="F150" s="2">
        <v>0</v>
      </c>
      <c r="I150" s="1">
        <v>0</v>
      </c>
      <c r="J150" s="1">
        <v>0</v>
      </c>
      <c r="K150" s="1">
        <v>0</v>
      </c>
      <c r="L150" s="1">
        <v>0</v>
      </c>
      <c r="M150" s="1">
        <v>60</v>
      </c>
      <c r="N150" s="1">
        <v>0</v>
      </c>
    </row>
    <row r="151" spans="1:14" x14ac:dyDescent="0.25">
      <c r="A151" s="1">
        <f t="shared" si="5"/>
        <v>5</v>
      </c>
      <c r="B151" s="1">
        <v>0</v>
      </c>
      <c r="C151" s="3">
        <v>17.149999999999999</v>
      </c>
      <c r="D151" s="4">
        <f t="shared" si="4"/>
        <v>2020</v>
      </c>
      <c r="E151" s="1">
        <v>10.31</v>
      </c>
      <c r="F151" s="2">
        <v>0</v>
      </c>
      <c r="I151" s="1">
        <v>160</v>
      </c>
      <c r="J151" s="1">
        <v>1800</v>
      </c>
      <c r="K151" s="1">
        <v>0</v>
      </c>
      <c r="L151" s="1">
        <v>0</v>
      </c>
      <c r="M151" s="1">
        <v>60</v>
      </c>
      <c r="N151" s="1">
        <v>0</v>
      </c>
    </row>
    <row r="152" spans="1:14" x14ac:dyDescent="0.25">
      <c r="A152" s="1">
        <f t="shared" si="5"/>
        <v>6</v>
      </c>
      <c r="B152" s="1">
        <v>0</v>
      </c>
      <c r="C152" s="3">
        <v>16.68</v>
      </c>
      <c r="D152" s="4">
        <f t="shared" si="4"/>
        <v>1290</v>
      </c>
      <c r="E152" s="1">
        <v>27.16</v>
      </c>
      <c r="F152" s="2">
        <v>0</v>
      </c>
      <c r="I152" s="1">
        <v>160</v>
      </c>
      <c r="J152" s="1">
        <v>0</v>
      </c>
      <c r="K152" s="1">
        <v>0</v>
      </c>
      <c r="L152" s="1">
        <v>70</v>
      </c>
      <c r="M152" s="1">
        <v>60</v>
      </c>
      <c r="N152" s="1">
        <v>1000</v>
      </c>
    </row>
    <row r="153" spans="1:14" x14ac:dyDescent="0.25">
      <c r="A153" s="1">
        <f t="shared" si="5"/>
        <v>7</v>
      </c>
      <c r="B153" s="1">
        <v>0</v>
      </c>
      <c r="C153" s="3">
        <v>19.420000000000002</v>
      </c>
      <c r="D153" s="4">
        <f t="shared" si="4"/>
        <v>130</v>
      </c>
      <c r="E153" s="1">
        <v>30.59</v>
      </c>
      <c r="F153" s="2">
        <v>0</v>
      </c>
      <c r="I153" s="1">
        <v>0</v>
      </c>
      <c r="J153" s="1">
        <v>0</v>
      </c>
      <c r="K153" s="1">
        <v>0</v>
      </c>
      <c r="L153" s="1">
        <v>70</v>
      </c>
      <c r="M153" s="1">
        <v>60</v>
      </c>
      <c r="N153" s="1">
        <v>0</v>
      </c>
    </row>
    <row r="154" spans="1:14" x14ac:dyDescent="0.25">
      <c r="A154" s="1">
        <f t="shared" si="5"/>
        <v>8</v>
      </c>
      <c r="B154" s="1">
        <v>0</v>
      </c>
      <c r="C154" s="3">
        <v>24.17</v>
      </c>
      <c r="D154" s="4">
        <f t="shared" si="4"/>
        <v>60</v>
      </c>
      <c r="E154" s="1">
        <v>32.03</v>
      </c>
      <c r="F154" s="2">
        <v>0</v>
      </c>
      <c r="I154" s="1">
        <v>0</v>
      </c>
      <c r="J154" s="1">
        <v>0</v>
      </c>
      <c r="K154" s="1">
        <v>0</v>
      </c>
      <c r="L154" s="1">
        <v>0</v>
      </c>
      <c r="M154" s="1">
        <v>60</v>
      </c>
      <c r="N154" s="1">
        <v>0</v>
      </c>
    </row>
    <row r="155" spans="1:14" x14ac:dyDescent="0.25">
      <c r="A155" s="1">
        <f t="shared" si="5"/>
        <v>9</v>
      </c>
      <c r="B155" s="1">
        <v>0</v>
      </c>
      <c r="C155" s="3">
        <v>26.98</v>
      </c>
      <c r="D155" s="4">
        <f t="shared" si="4"/>
        <v>60</v>
      </c>
      <c r="E155" s="1">
        <v>31.62</v>
      </c>
      <c r="F155" s="2">
        <v>0</v>
      </c>
      <c r="I155" s="1">
        <v>0</v>
      </c>
      <c r="J155" s="1">
        <v>0</v>
      </c>
      <c r="K155" s="1">
        <v>0</v>
      </c>
      <c r="L155" s="1">
        <v>0</v>
      </c>
      <c r="M155" s="1">
        <v>60</v>
      </c>
      <c r="N155" s="1">
        <v>0</v>
      </c>
    </row>
    <row r="156" spans="1:14" x14ac:dyDescent="0.25">
      <c r="A156" s="1">
        <f t="shared" si="5"/>
        <v>10</v>
      </c>
      <c r="B156" s="1">
        <v>0</v>
      </c>
      <c r="C156" s="3">
        <v>28.92</v>
      </c>
      <c r="D156" s="4">
        <f t="shared" si="4"/>
        <v>360</v>
      </c>
      <c r="E156" s="1">
        <v>32.18</v>
      </c>
      <c r="F156" s="2">
        <v>0</v>
      </c>
      <c r="I156" s="1">
        <v>0</v>
      </c>
      <c r="J156" s="1">
        <v>0</v>
      </c>
      <c r="K156" s="1">
        <v>300</v>
      </c>
      <c r="L156" s="1">
        <v>0</v>
      </c>
      <c r="M156" s="1">
        <v>60</v>
      </c>
      <c r="N156" s="1">
        <v>0</v>
      </c>
    </row>
    <row r="157" spans="1:14" x14ac:dyDescent="0.25">
      <c r="A157" s="1">
        <f t="shared" si="5"/>
        <v>11</v>
      </c>
      <c r="B157" s="1">
        <v>0</v>
      </c>
      <c r="C157" s="3">
        <v>26.69</v>
      </c>
      <c r="D157" s="4">
        <f t="shared" si="4"/>
        <v>60</v>
      </c>
      <c r="E157" s="1">
        <v>36.81</v>
      </c>
      <c r="F157" s="2">
        <v>0</v>
      </c>
      <c r="I157" s="1">
        <v>0</v>
      </c>
      <c r="J157" s="1">
        <v>0</v>
      </c>
      <c r="K157" s="1">
        <v>0</v>
      </c>
      <c r="L157" s="1">
        <v>0</v>
      </c>
      <c r="M157" s="1">
        <v>60</v>
      </c>
      <c r="N157" s="1">
        <v>0</v>
      </c>
    </row>
    <row r="158" spans="1:14" x14ac:dyDescent="0.25">
      <c r="A158" s="1">
        <f t="shared" si="5"/>
        <v>12</v>
      </c>
      <c r="B158" s="1">
        <v>0</v>
      </c>
      <c r="C158" s="3">
        <v>26.86</v>
      </c>
      <c r="D158" s="4">
        <f t="shared" si="4"/>
        <v>1060</v>
      </c>
      <c r="E158" s="1">
        <v>30.83</v>
      </c>
      <c r="F158" s="2">
        <v>0</v>
      </c>
      <c r="I158" s="1">
        <v>0</v>
      </c>
      <c r="J158" s="1">
        <v>0</v>
      </c>
      <c r="K158" s="1">
        <v>0</v>
      </c>
      <c r="L158" s="1">
        <v>0</v>
      </c>
      <c r="M158" s="1">
        <v>60</v>
      </c>
      <c r="N158" s="1">
        <v>1000</v>
      </c>
    </row>
    <row r="159" spans="1:14" x14ac:dyDescent="0.25">
      <c r="A159" s="1">
        <f t="shared" si="5"/>
        <v>13</v>
      </c>
      <c r="B159" s="1">
        <v>0</v>
      </c>
      <c r="C159" s="3">
        <v>26.63</v>
      </c>
      <c r="D159" s="4">
        <f t="shared" si="4"/>
        <v>130</v>
      </c>
      <c r="E159" s="1">
        <v>29.14</v>
      </c>
      <c r="F159" s="2">
        <v>0</v>
      </c>
      <c r="I159" s="1">
        <v>0</v>
      </c>
      <c r="J159" s="1">
        <v>0</v>
      </c>
      <c r="K159" s="1">
        <v>0</v>
      </c>
      <c r="L159" s="1">
        <v>70</v>
      </c>
      <c r="M159" s="1">
        <v>60</v>
      </c>
      <c r="N159" s="1">
        <v>0</v>
      </c>
    </row>
    <row r="160" spans="1:14" x14ac:dyDescent="0.25">
      <c r="A160" s="1">
        <f t="shared" si="5"/>
        <v>14</v>
      </c>
      <c r="B160" s="1">
        <v>0</v>
      </c>
      <c r="C160" s="3">
        <v>29.24</v>
      </c>
      <c r="D160" s="4">
        <f t="shared" si="4"/>
        <v>60</v>
      </c>
      <c r="E160" s="1">
        <v>28.8</v>
      </c>
      <c r="F160" s="2">
        <v>0</v>
      </c>
      <c r="I160" s="1">
        <v>0</v>
      </c>
      <c r="J160" s="1">
        <v>0</v>
      </c>
      <c r="K160" s="1">
        <v>0</v>
      </c>
      <c r="L160" s="1">
        <v>0</v>
      </c>
      <c r="M160" s="1">
        <v>60</v>
      </c>
      <c r="N160" s="1">
        <v>0</v>
      </c>
    </row>
    <row r="161" spans="1:16" x14ac:dyDescent="0.25">
      <c r="A161" s="1">
        <f t="shared" si="5"/>
        <v>15</v>
      </c>
      <c r="B161" s="1">
        <v>0</v>
      </c>
      <c r="C161" s="3">
        <v>29.08</v>
      </c>
      <c r="D161" s="4">
        <f t="shared" si="4"/>
        <v>60</v>
      </c>
      <c r="E161" s="1">
        <v>31.05</v>
      </c>
      <c r="F161" s="2">
        <v>0</v>
      </c>
      <c r="I161" s="1">
        <v>0</v>
      </c>
      <c r="J161" s="1">
        <v>0</v>
      </c>
      <c r="K161" s="1">
        <v>0</v>
      </c>
      <c r="L161" s="1">
        <v>0</v>
      </c>
      <c r="M161" s="1">
        <v>60</v>
      </c>
      <c r="N161" s="1">
        <v>0</v>
      </c>
    </row>
    <row r="162" spans="1:16" x14ac:dyDescent="0.25">
      <c r="A162" s="1">
        <f t="shared" si="5"/>
        <v>16</v>
      </c>
      <c r="B162" s="1">
        <v>0</v>
      </c>
      <c r="C162" s="3">
        <v>27.63</v>
      </c>
      <c r="D162" s="4">
        <f t="shared" si="4"/>
        <v>60</v>
      </c>
      <c r="E162" s="1">
        <v>31.68</v>
      </c>
      <c r="F162" s="2">
        <v>0</v>
      </c>
      <c r="I162" s="1">
        <v>0</v>
      </c>
      <c r="J162" s="1">
        <v>0</v>
      </c>
      <c r="K162" s="1">
        <v>0</v>
      </c>
      <c r="L162" s="1">
        <v>0</v>
      </c>
      <c r="M162" s="1">
        <v>60</v>
      </c>
      <c r="N162" s="1">
        <v>0</v>
      </c>
    </row>
    <row r="163" spans="1:16" x14ac:dyDescent="0.25">
      <c r="A163" s="1">
        <f t="shared" si="5"/>
        <v>17</v>
      </c>
      <c r="B163" s="1">
        <v>0</v>
      </c>
      <c r="C163" s="3">
        <v>26.57</v>
      </c>
      <c r="D163" s="4">
        <f t="shared" si="4"/>
        <v>1930</v>
      </c>
      <c r="E163" s="1">
        <v>25.95</v>
      </c>
      <c r="F163" s="2">
        <v>0</v>
      </c>
      <c r="I163" s="1">
        <v>0</v>
      </c>
      <c r="J163" s="1">
        <v>1800</v>
      </c>
      <c r="K163" s="1"/>
      <c r="L163" s="1">
        <v>70</v>
      </c>
      <c r="M163" s="1">
        <v>60</v>
      </c>
      <c r="N163" s="1">
        <v>0</v>
      </c>
    </row>
    <row r="164" spans="1:16" x14ac:dyDescent="0.25">
      <c r="A164" s="1">
        <f t="shared" si="5"/>
        <v>18</v>
      </c>
      <c r="B164" s="1">
        <v>0</v>
      </c>
      <c r="C164" s="3">
        <v>25.75</v>
      </c>
      <c r="D164" s="4">
        <f t="shared" si="4"/>
        <v>1290</v>
      </c>
      <c r="E164" s="1">
        <v>29.88</v>
      </c>
      <c r="F164" s="2">
        <v>0</v>
      </c>
      <c r="I164" s="1">
        <v>160</v>
      </c>
      <c r="J164" s="1">
        <v>0</v>
      </c>
      <c r="K164" s="1"/>
      <c r="L164" s="1">
        <v>70</v>
      </c>
      <c r="M164" s="1">
        <v>60</v>
      </c>
      <c r="N164" s="1">
        <v>1000</v>
      </c>
    </row>
    <row r="165" spans="1:16" x14ac:dyDescent="0.25">
      <c r="A165" s="1">
        <f t="shared" si="5"/>
        <v>19</v>
      </c>
      <c r="B165" s="1">
        <v>0</v>
      </c>
      <c r="C165" s="3">
        <v>26.5</v>
      </c>
      <c r="D165" s="4">
        <f t="shared" si="4"/>
        <v>290</v>
      </c>
      <c r="E165" s="1">
        <v>30.81</v>
      </c>
      <c r="F165" s="2">
        <v>0</v>
      </c>
      <c r="I165" s="1">
        <v>160</v>
      </c>
      <c r="J165" s="1">
        <v>0</v>
      </c>
      <c r="K165" s="1"/>
      <c r="L165" s="1">
        <v>70</v>
      </c>
      <c r="M165" s="1">
        <v>60</v>
      </c>
      <c r="N165" s="1">
        <v>0</v>
      </c>
    </row>
    <row r="166" spans="1:16" x14ac:dyDescent="0.25">
      <c r="A166" s="1">
        <f t="shared" si="5"/>
        <v>20</v>
      </c>
      <c r="B166" s="1">
        <v>0</v>
      </c>
      <c r="C166" s="3">
        <v>25.35</v>
      </c>
      <c r="D166" s="4">
        <f t="shared" si="4"/>
        <v>290</v>
      </c>
      <c r="E166" s="1">
        <v>34.14</v>
      </c>
      <c r="F166" s="2">
        <v>0</v>
      </c>
      <c r="I166" s="1">
        <v>160</v>
      </c>
      <c r="J166" s="1">
        <v>0</v>
      </c>
      <c r="K166" s="1"/>
      <c r="L166" s="1">
        <v>70</v>
      </c>
      <c r="M166" s="1">
        <v>60</v>
      </c>
      <c r="N166" s="1">
        <v>0</v>
      </c>
    </row>
    <row r="167" spans="1:16" x14ac:dyDescent="0.25">
      <c r="A167" s="1">
        <f t="shared" si="5"/>
        <v>21</v>
      </c>
      <c r="B167" s="1">
        <v>0</v>
      </c>
      <c r="C167" s="3">
        <v>23.06</v>
      </c>
      <c r="D167" s="4">
        <f t="shared" si="4"/>
        <v>60</v>
      </c>
      <c r="E167" s="1">
        <v>29.15</v>
      </c>
      <c r="F167" s="2">
        <v>0</v>
      </c>
      <c r="I167" s="1">
        <v>0</v>
      </c>
      <c r="J167" s="1">
        <v>0</v>
      </c>
      <c r="K167" s="1">
        <v>0</v>
      </c>
      <c r="L167" s="1">
        <v>0</v>
      </c>
      <c r="M167" s="1">
        <v>60</v>
      </c>
      <c r="N167" s="1">
        <v>0</v>
      </c>
    </row>
    <row r="168" spans="1:16" x14ac:dyDescent="0.25">
      <c r="A168" s="1">
        <f t="shared" si="5"/>
        <v>22</v>
      </c>
      <c r="B168" s="1">
        <v>0</v>
      </c>
      <c r="C168" s="3">
        <v>21.91</v>
      </c>
      <c r="D168" s="4">
        <f t="shared" si="4"/>
        <v>60</v>
      </c>
      <c r="E168" s="1">
        <v>25.41</v>
      </c>
      <c r="F168" s="2">
        <v>0</v>
      </c>
      <c r="I168" s="1">
        <v>0</v>
      </c>
      <c r="J168" s="1">
        <v>0</v>
      </c>
      <c r="K168" s="1">
        <v>0</v>
      </c>
      <c r="L168" s="1">
        <v>0</v>
      </c>
      <c r="M168" s="1">
        <v>60</v>
      </c>
      <c r="N168" s="1">
        <v>0</v>
      </c>
    </row>
    <row r="169" spans="1:16" x14ac:dyDescent="0.25">
      <c r="A169" s="1">
        <f t="shared" si="5"/>
        <v>23</v>
      </c>
      <c r="B169" s="1">
        <v>0</v>
      </c>
      <c r="C169" s="3">
        <v>21.54</v>
      </c>
      <c r="D169" s="1">
        <f t="shared" si="4"/>
        <v>60</v>
      </c>
      <c r="E169" s="1">
        <v>47.04</v>
      </c>
      <c r="F169" s="2">
        <v>0</v>
      </c>
      <c r="I169" s="1">
        <v>0</v>
      </c>
      <c r="J169" s="1">
        <v>0</v>
      </c>
      <c r="K169" s="1">
        <v>0</v>
      </c>
      <c r="L169" s="1">
        <v>0</v>
      </c>
      <c r="M169" s="1">
        <v>60</v>
      </c>
      <c r="N169" s="1">
        <v>0</v>
      </c>
    </row>
    <row r="171" spans="1:16" x14ac:dyDescent="0.25">
      <c r="I171">
        <f>SUM(I2:I169)</f>
        <v>5600</v>
      </c>
      <c r="J171">
        <f t="shared" ref="J171:N171" si="6">SUM(J2:J169)</f>
        <v>25200</v>
      </c>
      <c r="K171">
        <f t="shared" si="6"/>
        <v>2100</v>
      </c>
      <c r="L171">
        <f t="shared" si="6"/>
        <v>3430</v>
      </c>
      <c r="M171">
        <f t="shared" si="6"/>
        <v>10080</v>
      </c>
      <c r="N171">
        <f t="shared" si="6"/>
        <v>21000</v>
      </c>
      <c r="P171">
        <f>SUM(I171:N171)/7</f>
        <v>9630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1"/>
  <sheetViews>
    <sheetView workbookViewId="0">
      <selection activeCell="F7" sqref="F7"/>
    </sheetView>
  </sheetViews>
  <sheetFormatPr defaultRowHeight="15" x14ac:dyDescent="0.25"/>
  <sheetData>
    <row r="1" spans="1:17" x14ac:dyDescent="0.25">
      <c r="A1" t="s">
        <v>19</v>
      </c>
      <c r="B1" t="s">
        <v>24</v>
      </c>
      <c r="C1" t="s">
        <v>20</v>
      </c>
      <c r="D1" t="s">
        <v>23</v>
      </c>
      <c r="E1" t="s">
        <v>9</v>
      </c>
      <c r="F1" t="s">
        <v>21</v>
      </c>
      <c r="G1" t="s">
        <v>14</v>
      </c>
      <c r="H1" t="s">
        <v>22</v>
      </c>
      <c r="I1" t="s">
        <v>13</v>
      </c>
      <c r="J1" t="s">
        <v>25</v>
      </c>
      <c r="L1" s="1" t="s">
        <v>5</v>
      </c>
      <c r="M1" s="1" t="s">
        <v>4</v>
      </c>
      <c r="N1" s="1" t="s">
        <v>3</v>
      </c>
      <c r="O1" s="1" t="s">
        <v>2</v>
      </c>
      <c r="P1" s="1" t="s">
        <v>1</v>
      </c>
      <c r="Q1" s="1" t="s">
        <v>0</v>
      </c>
    </row>
    <row r="2" spans="1:17" x14ac:dyDescent="0.25">
      <c r="A2" s="1">
        <v>23.69</v>
      </c>
      <c r="B2">
        <f>A2/97.28</f>
        <v>0.24352384868421054</v>
      </c>
      <c r="C2">
        <f>SUM(L2:Q2)*A2/1000</f>
        <v>1.4214</v>
      </c>
      <c r="D2">
        <f>H2*A2/1000</f>
        <v>4.3672649902470226</v>
      </c>
      <c r="E2">
        <v>30</v>
      </c>
      <c r="F2">
        <f>D2-C2</f>
        <v>2.9458649902470224</v>
      </c>
      <c r="G2">
        <f>SUM(L2:Q2)</f>
        <v>60</v>
      </c>
      <c r="H2">
        <v>184.35056944900899</v>
      </c>
      <c r="I2">
        <v>0</v>
      </c>
      <c r="J2">
        <f>C2-I2</f>
        <v>1.4214</v>
      </c>
      <c r="L2" s="1">
        <v>0</v>
      </c>
      <c r="M2" s="1">
        <v>0</v>
      </c>
      <c r="N2" s="1">
        <v>0</v>
      </c>
      <c r="O2" s="1">
        <v>0</v>
      </c>
      <c r="P2" s="1">
        <v>60</v>
      </c>
      <c r="Q2" s="1">
        <v>0</v>
      </c>
    </row>
    <row r="3" spans="1:17" x14ac:dyDescent="0.25">
      <c r="A3" s="1">
        <v>18.55</v>
      </c>
      <c r="B3">
        <f>A3/97.28</f>
        <v>0.19068667763157895</v>
      </c>
      <c r="C3">
        <f>SUM(L3:Q3)*A3/1000</f>
        <v>1.113</v>
      </c>
      <c r="D3">
        <f>H3*A3/1000</f>
        <v>18.737525124622515</v>
      </c>
      <c r="E3">
        <v>29.832229868334501</v>
      </c>
      <c r="F3">
        <f>D3-C3</f>
        <v>17.624525124622515</v>
      </c>
      <c r="G3">
        <f>SUM(L3:Q3)</f>
        <v>60</v>
      </c>
      <c r="H3">
        <v>1010.10917113868</v>
      </c>
      <c r="I3">
        <v>16.969834075129899</v>
      </c>
      <c r="J3">
        <f t="shared" ref="J3:J66" si="0">C3-I3</f>
        <v>-15.8568340751299</v>
      </c>
      <c r="L3" s="1">
        <v>0</v>
      </c>
      <c r="M3" s="1">
        <v>0</v>
      </c>
      <c r="N3" s="1">
        <v>0</v>
      </c>
      <c r="O3" s="1">
        <v>0</v>
      </c>
      <c r="P3" s="1">
        <v>60</v>
      </c>
      <c r="Q3" s="1">
        <v>0</v>
      </c>
    </row>
    <row r="4" spans="1:17" x14ac:dyDescent="0.25">
      <c r="A4" s="1">
        <v>16.8</v>
      </c>
      <c r="B4">
        <f>A4/97.28</f>
        <v>0.17269736842105263</v>
      </c>
      <c r="C4">
        <f>SUM(L4:Q4)*A4/1000</f>
        <v>1.008</v>
      </c>
      <c r="D4">
        <f>H4*A4/1000</f>
        <v>16.969742463149281</v>
      </c>
      <c r="E4">
        <v>30.079202186673601</v>
      </c>
      <c r="F4">
        <f>D4-C4</f>
        <v>15.961742463149282</v>
      </c>
      <c r="G4">
        <f>SUM(L4:Q4)</f>
        <v>60</v>
      </c>
      <c r="H4">
        <v>1010.1037180446</v>
      </c>
      <c r="I4">
        <v>14.515190428300899</v>
      </c>
      <c r="J4">
        <f t="shared" si="0"/>
        <v>-13.507190428300898</v>
      </c>
      <c r="L4" s="1">
        <v>0</v>
      </c>
      <c r="M4" s="1">
        <v>0</v>
      </c>
      <c r="N4" s="1">
        <v>0</v>
      </c>
      <c r="O4" s="1">
        <v>0</v>
      </c>
      <c r="P4" s="1">
        <v>60</v>
      </c>
      <c r="Q4" s="1">
        <v>0</v>
      </c>
    </row>
    <row r="5" spans="1:17" x14ac:dyDescent="0.25">
      <c r="A5" s="1">
        <v>14.37</v>
      </c>
      <c r="B5">
        <f>A5/97.28</f>
        <v>0.14771792763157893</v>
      </c>
      <c r="C5">
        <f>SUM(L5:Q5)*A5/1000</f>
        <v>0.86219999999999997</v>
      </c>
      <c r="D5">
        <f>H5*A5/1000</f>
        <v>14.515089671563061</v>
      </c>
      <c r="E5">
        <v>30.326174505012698</v>
      </c>
      <c r="F5">
        <f>D5-C5</f>
        <v>13.652889671563061</v>
      </c>
      <c r="G5">
        <f>SUM(L5:Q5)</f>
        <v>60</v>
      </c>
      <c r="H5">
        <v>1010.09670644141</v>
      </c>
      <c r="I5">
        <v>4.0908916610877304</v>
      </c>
      <c r="J5">
        <f t="shared" si="0"/>
        <v>-3.2286916610877303</v>
      </c>
      <c r="L5" s="1">
        <v>0</v>
      </c>
      <c r="M5" s="1">
        <v>0</v>
      </c>
      <c r="N5" s="1">
        <v>0</v>
      </c>
      <c r="O5" s="1">
        <v>0</v>
      </c>
      <c r="P5" s="1">
        <v>60</v>
      </c>
      <c r="Q5" s="1">
        <v>0</v>
      </c>
    </row>
    <row r="6" spans="1:17" x14ac:dyDescent="0.25">
      <c r="A6" s="1">
        <v>4.05</v>
      </c>
      <c r="B6">
        <f>A6/97.28</f>
        <v>4.163240131578947E-2</v>
      </c>
      <c r="C6">
        <f>SUM(L6:Q6)*A6/1000</f>
        <v>0.24299999999999999</v>
      </c>
      <c r="D6">
        <f>H6*A6/1000</f>
        <v>6.4513419690099107</v>
      </c>
      <c r="E6">
        <v>30.573146823351799</v>
      </c>
      <c r="F6">
        <f>D6-C6</f>
        <v>6.2083419690099104</v>
      </c>
      <c r="G6">
        <f>SUM(L6:Q6)</f>
        <v>60</v>
      </c>
      <c r="H6">
        <v>1592.9239429654101</v>
      </c>
      <c r="I6">
        <v>24.738108834252799</v>
      </c>
      <c r="J6">
        <f t="shared" si="0"/>
        <v>-24.4951088342528</v>
      </c>
      <c r="L6" s="1">
        <v>0</v>
      </c>
      <c r="M6" s="1">
        <v>0</v>
      </c>
      <c r="N6" s="1">
        <v>0</v>
      </c>
      <c r="O6" s="1">
        <v>0</v>
      </c>
      <c r="P6" s="1">
        <v>60</v>
      </c>
      <c r="Q6" s="1">
        <v>0</v>
      </c>
    </row>
    <row r="7" spans="1:17" x14ac:dyDescent="0.25">
      <c r="A7" s="1">
        <v>15.53</v>
      </c>
      <c r="B7">
        <f>A7/97.28</f>
        <v>0.15964226973684209</v>
      </c>
      <c r="C7">
        <f>SUM(L7:Q7)*A7/1000</f>
        <v>31.3706</v>
      </c>
      <c r="D7">
        <f>H7*A7/1000</f>
        <v>25.020986266120307</v>
      </c>
      <c r="E7">
        <v>30.573146823351799</v>
      </c>
      <c r="F7">
        <f>D7-C7</f>
        <v>-6.3496137338796927</v>
      </c>
      <c r="G7">
        <f>SUM(L7:Q7)</f>
        <v>2020</v>
      </c>
      <c r="H7">
        <v>1611.13884521058</v>
      </c>
      <c r="I7">
        <v>36.766188447705503</v>
      </c>
      <c r="J7">
        <f t="shared" si="0"/>
        <v>-5.3955884477055029</v>
      </c>
      <c r="L7" s="1">
        <v>160</v>
      </c>
      <c r="M7" s="1">
        <v>1800</v>
      </c>
      <c r="N7" s="1">
        <v>0</v>
      </c>
      <c r="O7" s="1">
        <v>0</v>
      </c>
      <c r="P7" s="1">
        <v>60</v>
      </c>
      <c r="Q7" s="1">
        <v>0</v>
      </c>
    </row>
    <row r="8" spans="1:17" x14ac:dyDescent="0.25">
      <c r="A8" s="1">
        <v>22.82</v>
      </c>
      <c r="B8">
        <f>A8/97.28</f>
        <v>0.23458059210526316</v>
      </c>
      <c r="C8">
        <f>SUM(L8:Q8)*A8/1000</f>
        <v>29.437799999999999</v>
      </c>
      <c r="D8">
        <f>H8*A8/1000</f>
        <v>21.628344907956848</v>
      </c>
      <c r="E8">
        <v>30.573146823351799</v>
      </c>
      <c r="F8">
        <f>D8-C8</f>
        <v>-7.8094550920431516</v>
      </c>
      <c r="G8">
        <f>SUM(L8:Q8)</f>
        <v>1290</v>
      </c>
      <c r="H8">
        <v>947.78023260108898</v>
      </c>
      <c r="I8">
        <v>29.618132268783999</v>
      </c>
      <c r="J8">
        <f t="shared" si="0"/>
        <v>-0.18033226878399944</v>
      </c>
      <c r="L8" s="1">
        <v>160</v>
      </c>
      <c r="M8" s="1">
        <v>0</v>
      </c>
      <c r="N8" s="1">
        <v>0</v>
      </c>
      <c r="O8" s="1">
        <v>70</v>
      </c>
      <c r="P8" s="1">
        <v>60</v>
      </c>
      <c r="Q8" s="1">
        <v>1000</v>
      </c>
    </row>
    <row r="9" spans="1:17" x14ac:dyDescent="0.25">
      <c r="A9" s="1">
        <v>31.25</v>
      </c>
      <c r="B9">
        <f>A9/97.28</f>
        <v>0.32123766447368418</v>
      </c>
      <c r="C9">
        <f>SUM(L9:Q9)*A9/1000</f>
        <v>4.0625</v>
      </c>
      <c r="D9">
        <f>H9*A9/1000</f>
        <v>26.667666003947126</v>
      </c>
      <c r="E9">
        <v>30.7782050620307</v>
      </c>
      <c r="F9">
        <f>D9-C9</f>
        <v>22.605166003947126</v>
      </c>
      <c r="G9">
        <f>SUM(L9:Q9)</f>
        <v>130</v>
      </c>
      <c r="H9">
        <v>853.36531212630803</v>
      </c>
      <c r="I9">
        <v>0</v>
      </c>
      <c r="J9">
        <f t="shared" si="0"/>
        <v>4.0625</v>
      </c>
      <c r="L9" s="1">
        <v>0</v>
      </c>
      <c r="M9" s="1">
        <v>0</v>
      </c>
      <c r="N9" s="1">
        <v>0</v>
      </c>
      <c r="O9" s="1">
        <v>70</v>
      </c>
      <c r="P9" s="1">
        <v>60</v>
      </c>
      <c r="Q9" s="1">
        <v>0</v>
      </c>
    </row>
    <row r="10" spans="1:17" x14ac:dyDescent="0.25">
      <c r="A10" s="1">
        <v>42.34</v>
      </c>
      <c r="B10">
        <f>A10/97.28</f>
        <v>0.43523848684210531</v>
      </c>
      <c r="C10">
        <f>SUM(L10:Q10)*A10/1000</f>
        <v>2.5404</v>
      </c>
      <c r="D10">
        <f>H10*A10/1000</f>
        <v>30.640108459137299</v>
      </c>
      <c r="E10">
        <v>30.9832364731997</v>
      </c>
      <c r="F10">
        <f>D10-C10</f>
        <v>28.099708459137297</v>
      </c>
      <c r="G10">
        <f>SUM(L10:Q10)</f>
        <v>60</v>
      </c>
      <c r="H10">
        <v>723.66812610149498</v>
      </c>
      <c r="I10">
        <v>0</v>
      </c>
      <c r="J10">
        <f t="shared" si="0"/>
        <v>2.5404</v>
      </c>
      <c r="L10" s="1">
        <v>0</v>
      </c>
      <c r="M10" s="1">
        <v>0</v>
      </c>
      <c r="N10" s="1">
        <v>0</v>
      </c>
      <c r="O10" s="1">
        <v>0</v>
      </c>
      <c r="P10" s="1">
        <v>60</v>
      </c>
      <c r="Q10" s="1">
        <v>0</v>
      </c>
    </row>
    <row r="11" spans="1:17" x14ac:dyDescent="0.25">
      <c r="A11" s="1">
        <v>51.49</v>
      </c>
      <c r="B11">
        <f>A11/97.28</f>
        <v>0.529296875</v>
      </c>
      <c r="C11">
        <f>SUM(L11:Q11)*A11/1000</f>
        <v>3.0893999999999999</v>
      </c>
      <c r="D11">
        <f>H11*A11/1000</f>
        <v>37.665240990754342</v>
      </c>
      <c r="E11">
        <v>31.153603022830101</v>
      </c>
      <c r="F11">
        <f>D11-C11</f>
        <v>34.575840990754344</v>
      </c>
      <c r="G11">
        <f>SUM(L11:Q11)</f>
        <v>60</v>
      </c>
      <c r="H11">
        <v>731.50594272197202</v>
      </c>
      <c r="I11">
        <v>0</v>
      </c>
      <c r="J11">
        <f t="shared" si="0"/>
        <v>3.0893999999999999</v>
      </c>
      <c r="L11" s="1">
        <v>0</v>
      </c>
      <c r="M11" s="1">
        <v>0</v>
      </c>
      <c r="N11" s="1">
        <v>0</v>
      </c>
      <c r="O11" s="1">
        <v>0</v>
      </c>
      <c r="P11" s="1">
        <v>60</v>
      </c>
      <c r="Q11" s="1">
        <v>0</v>
      </c>
    </row>
    <row r="12" spans="1:17" x14ac:dyDescent="0.25">
      <c r="A12" s="1">
        <v>51.01</v>
      </c>
      <c r="B12">
        <f>A12/97.28</f>
        <v>0.52436266447368418</v>
      </c>
      <c r="C12">
        <f>SUM(L12:Q12)*A12/1000</f>
        <v>18.363599999999998</v>
      </c>
      <c r="D12">
        <f>H12*A12/1000</f>
        <v>40.218515818203741</v>
      </c>
      <c r="E12">
        <v>31.2176719553871</v>
      </c>
      <c r="F12">
        <f>D12-C12</f>
        <v>21.854915818203743</v>
      </c>
      <c r="G12">
        <f>SUM(L12:Q12)</f>
        <v>360</v>
      </c>
      <c r="H12">
        <v>788.44375256231604</v>
      </c>
      <c r="I12">
        <v>0</v>
      </c>
      <c r="J12">
        <f t="shared" si="0"/>
        <v>18.363599999999998</v>
      </c>
      <c r="L12" s="1">
        <v>0</v>
      </c>
      <c r="M12" s="1">
        <v>0</v>
      </c>
      <c r="N12" s="1">
        <v>300</v>
      </c>
      <c r="O12" s="1">
        <v>0</v>
      </c>
      <c r="P12" s="1">
        <v>60</v>
      </c>
      <c r="Q12" s="1">
        <v>0</v>
      </c>
    </row>
    <row r="13" spans="1:17" x14ac:dyDescent="0.25">
      <c r="A13" s="1">
        <v>47.86</v>
      </c>
      <c r="B13">
        <f>A13/97.28</f>
        <v>0.49198190789473684</v>
      </c>
      <c r="C13">
        <f>SUM(L13:Q13)*A13/1000</f>
        <v>2.8715999999999999</v>
      </c>
      <c r="D13">
        <f>H13*A13/1000</f>
        <v>41.520675716590141</v>
      </c>
      <c r="E13">
        <v>31.4053671316112</v>
      </c>
      <c r="F13">
        <f>D13-C13</f>
        <v>38.64907571659014</v>
      </c>
      <c r="G13">
        <f>SUM(L13:Q13)</f>
        <v>60</v>
      </c>
      <c r="H13">
        <v>867.54441530693998</v>
      </c>
      <c r="I13">
        <v>0</v>
      </c>
      <c r="J13">
        <f t="shared" si="0"/>
        <v>2.8715999999999999</v>
      </c>
      <c r="L13" s="1">
        <v>0</v>
      </c>
      <c r="M13" s="1">
        <v>0</v>
      </c>
      <c r="N13" s="1">
        <v>0</v>
      </c>
      <c r="O13" s="1">
        <v>0</v>
      </c>
      <c r="P13" s="1">
        <v>60</v>
      </c>
      <c r="Q13" s="1">
        <v>0</v>
      </c>
    </row>
    <row r="14" spans="1:17" x14ac:dyDescent="0.25">
      <c r="A14" s="1">
        <v>40.840000000000003</v>
      </c>
      <c r="B14">
        <f>A14/97.28</f>
        <v>0.41981907894736847</v>
      </c>
      <c r="C14">
        <f>SUM(L14:Q14)*A14/1000</f>
        <v>43.290399999999998</v>
      </c>
      <c r="D14">
        <f>H14*A14/1000</f>
        <v>30.621431450168664</v>
      </c>
      <c r="E14">
        <v>31.447042581117699</v>
      </c>
      <c r="F14">
        <f>D14-C14</f>
        <v>-12.668968549831334</v>
      </c>
      <c r="G14">
        <f>SUM(L14:Q14)</f>
        <v>1060</v>
      </c>
      <c r="H14">
        <v>749.79019221764599</v>
      </c>
      <c r="I14">
        <v>0</v>
      </c>
      <c r="J14">
        <f t="shared" si="0"/>
        <v>43.290399999999998</v>
      </c>
      <c r="L14" s="1">
        <v>0</v>
      </c>
      <c r="M14" s="1">
        <v>0</v>
      </c>
      <c r="N14" s="1">
        <v>0</v>
      </c>
      <c r="O14" s="1">
        <v>0</v>
      </c>
      <c r="P14" s="1">
        <v>60</v>
      </c>
      <c r="Q14" s="1">
        <v>1000</v>
      </c>
    </row>
    <row r="15" spans="1:17" x14ac:dyDescent="0.25">
      <c r="A15" s="1">
        <v>39.96</v>
      </c>
      <c r="B15">
        <f>A15/97.28</f>
        <v>0.41077302631578949</v>
      </c>
      <c r="C15">
        <f>SUM(L15:Q15)*A15/1000</f>
        <v>5.1947999999999999</v>
      </c>
      <c r="D15">
        <f>H15*A15/1000</f>
        <v>16.485474591108165</v>
      </c>
      <c r="E15">
        <v>31.6327606061447</v>
      </c>
      <c r="F15">
        <f>D15-C15</f>
        <v>11.290674591108164</v>
      </c>
      <c r="G15">
        <f>SUM(L15:Q15)</f>
        <v>130</v>
      </c>
      <c r="H15">
        <v>412.54941419189601</v>
      </c>
      <c r="I15">
        <v>0</v>
      </c>
      <c r="J15">
        <f t="shared" si="0"/>
        <v>5.1947999999999999</v>
      </c>
      <c r="L15" s="1">
        <v>0</v>
      </c>
      <c r="M15" s="1">
        <v>0</v>
      </c>
      <c r="N15" s="1">
        <v>0</v>
      </c>
      <c r="O15" s="1">
        <v>70</v>
      </c>
      <c r="P15" s="1">
        <v>60</v>
      </c>
      <c r="Q15" s="1">
        <v>0</v>
      </c>
    </row>
    <row r="16" spans="1:17" x14ac:dyDescent="0.25">
      <c r="A16" s="1">
        <v>50.31</v>
      </c>
      <c r="B16">
        <f>A16/97.28</f>
        <v>0.51716694078947367</v>
      </c>
      <c r="C16">
        <f>SUM(L16:Q16)*A16/1000</f>
        <v>3.0186000000000002</v>
      </c>
      <c r="D16">
        <f>H16*A16/1000</f>
        <v>22.409543639285534</v>
      </c>
      <c r="E16">
        <v>31.808439562687301</v>
      </c>
      <c r="F16">
        <f>D16-C16</f>
        <v>19.390943639285535</v>
      </c>
      <c r="G16">
        <f>SUM(L16:Q16)</f>
        <v>60</v>
      </c>
      <c r="H16">
        <v>445.429211673336</v>
      </c>
      <c r="I16">
        <v>0</v>
      </c>
      <c r="J16">
        <f t="shared" si="0"/>
        <v>3.0186000000000002</v>
      </c>
      <c r="L16" s="1">
        <v>0</v>
      </c>
      <c r="M16" s="1">
        <v>0</v>
      </c>
      <c r="N16" s="1">
        <v>0</v>
      </c>
      <c r="O16" s="1">
        <v>0</v>
      </c>
      <c r="P16" s="1">
        <v>60</v>
      </c>
      <c r="Q16" s="1">
        <v>0</v>
      </c>
    </row>
    <row r="17" spans="1:17" x14ac:dyDescent="0.25">
      <c r="A17" s="1">
        <v>36.21</v>
      </c>
      <c r="B17">
        <f>A17/97.28</f>
        <v>0.3722245065789474</v>
      </c>
      <c r="C17">
        <f>SUM(L17:Q17)*A17/1000</f>
        <v>2.1726000000000001</v>
      </c>
      <c r="D17">
        <f>H17*A17/1000</f>
        <v>11.444920850692284</v>
      </c>
      <c r="E17">
        <v>32.028140814542802</v>
      </c>
      <c r="F17">
        <f>D17-C17</f>
        <v>9.2723208506922852</v>
      </c>
      <c r="G17">
        <f>SUM(L17:Q17)</f>
        <v>60</v>
      </c>
      <c r="H17">
        <v>316.07072219531301</v>
      </c>
      <c r="I17">
        <v>0</v>
      </c>
      <c r="J17">
        <f t="shared" si="0"/>
        <v>2.1726000000000001</v>
      </c>
      <c r="L17" s="1">
        <v>0</v>
      </c>
      <c r="M17" s="1">
        <v>0</v>
      </c>
      <c r="N17" s="1">
        <v>0</v>
      </c>
      <c r="O17" s="1">
        <v>0</v>
      </c>
      <c r="P17" s="1">
        <v>60</v>
      </c>
      <c r="Q17" s="1">
        <v>0</v>
      </c>
    </row>
    <row r="18" spans="1:17" x14ac:dyDescent="0.25">
      <c r="A18" s="1">
        <v>35.68</v>
      </c>
      <c r="B18">
        <f>A18/97.28</f>
        <v>0.36677631578947367</v>
      </c>
      <c r="C18">
        <f>SUM(L18:Q18)*A18/1000</f>
        <v>2.1408</v>
      </c>
      <c r="D18">
        <f>H18*A18/1000</f>
        <v>36.434882217734788</v>
      </c>
      <c r="E18">
        <v>32.249019253947402</v>
      </c>
      <c r="F18">
        <f>D18-C18</f>
        <v>34.29408221773479</v>
      </c>
      <c r="G18">
        <f>SUM(L18:Q18)</f>
        <v>60</v>
      </c>
      <c r="H18">
        <v>1021.1570128288899</v>
      </c>
      <c r="I18">
        <v>0</v>
      </c>
      <c r="J18">
        <f t="shared" si="0"/>
        <v>2.1408</v>
      </c>
      <c r="L18" s="1">
        <v>0</v>
      </c>
      <c r="M18" s="1">
        <v>0</v>
      </c>
      <c r="N18" s="1">
        <v>0</v>
      </c>
      <c r="O18" s="1">
        <v>0</v>
      </c>
      <c r="P18" s="1">
        <v>60</v>
      </c>
      <c r="Q18" s="1">
        <v>0</v>
      </c>
    </row>
    <row r="19" spans="1:17" x14ac:dyDescent="0.25">
      <c r="A19" s="1">
        <v>33.549999999999997</v>
      </c>
      <c r="B19">
        <f>A19/97.28</f>
        <v>0.34488075657894735</v>
      </c>
      <c r="C19">
        <f>SUM(L19:Q19)*A19/1000</f>
        <v>64.751499999999993</v>
      </c>
      <c r="D19">
        <f>H19*A19/1000</f>
        <v>23.137636819239525</v>
      </c>
      <c r="E19">
        <v>32.249019253947402</v>
      </c>
      <c r="F19">
        <f>D19-C19</f>
        <v>-41.613863180760468</v>
      </c>
      <c r="G19">
        <f>SUM(L19:Q19)</f>
        <v>1930</v>
      </c>
      <c r="H19">
        <v>689.64640295795903</v>
      </c>
      <c r="I19">
        <v>0</v>
      </c>
      <c r="J19">
        <f t="shared" si="0"/>
        <v>64.751499999999993</v>
      </c>
      <c r="L19" s="1">
        <v>0</v>
      </c>
      <c r="M19" s="1">
        <v>1800</v>
      </c>
      <c r="N19" s="1"/>
      <c r="O19" s="1">
        <v>70</v>
      </c>
      <c r="P19" s="1">
        <v>60</v>
      </c>
      <c r="Q19" s="1">
        <v>0</v>
      </c>
    </row>
    <row r="20" spans="1:17" x14ac:dyDescent="0.25">
      <c r="A20" s="1">
        <v>32.020000000000003</v>
      </c>
      <c r="B20">
        <f>A20/97.28</f>
        <v>0.32915296052631582</v>
      </c>
      <c r="C20">
        <f>SUM(L20:Q20)*A20/1000</f>
        <v>41.305800000000005</v>
      </c>
      <c r="D20">
        <f>H20*A20/1000</f>
        <v>9.8825408703475652</v>
      </c>
      <c r="E20">
        <v>32.249019253947402</v>
      </c>
      <c r="F20">
        <f>D20-C20</f>
        <v>-31.42325912965244</v>
      </c>
      <c r="G20">
        <f>SUM(L20:Q20)</f>
        <v>1290</v>
      </c>
      <c r="H20">
        <v>308.63650438312197</v>
      </c>
      <c r="I20">
        <v>0</v>
      </c>
      <c r="J20">
        <f t="shared" si="0"/>
        <v>41.305800000000005</v>
      </c>
      <c r="L20" s="1">
        <v>160</v>
      </c>
      <c r="M20" s="1">
        <v>0</v>
      </c>
      <c r="N20" s="1"/>
      <c r="O20" s="1">
        <v>70</v>
      </c>
      <c r="P20" s="1">
        <v>60</v>
      </c>
      <c r="Q20" s="1">
        <v>1000</v>
      </c>
    </row>
    <row r="21" spans="1:17" x14ac:dyDescent="0.25">
      <c r="A21" s="1">
        <v>36.340000000000003</v>
      </c>
      <c r="B21">
        <f>A21/97.28</f>
        <v>0.37356085526315791</v>
      </c>
      <c r="C21">
        <f>SUM(L21:Q21)*A21/1000</f>
        <v>10.538600000000001</v>
      </c>
      <c r="D21">
        <f>H21*A21/1000</f>
        <v>11.664992232009341</v>
      </c>
      <c r="E21">
        <v>32.385518978189999</v>
      </c>
      <c r="F21">
        <f>D21-C21</f>
        <v>1.1263922320093407</v>
      </c>
      <c r="G21">
        <f>SUM(L21:Q21)</f>
        <v>290</v>
      </c>
      <c r="H21">
        <v>320.99593373718602</v>
      </c>
      <c r="I21">
        <v>0</v>
      </c>
      <c r="J21">
        <f t="shared" si="0"/>
        <v>10.538600000000001</v>
      </c>
      <c r="L21" s="1">
        <v>160</v>
      </c>
      <c r="M21" s="1">
        <v>0</v>
      </c>
      <c r="N21" s="1"/>
      <c r="O21" s="1">
        <v>70</v>
      </c>
      <c r="P21" s="1">
        <v>60</v>
      </c>
      <c r="Q21" s="1">
        <v>0</v>
      </c>
    </row>
    <row r="22" spans="1:17" x14ac:dyDescent="0.25">
      <c r="A22" s="1">
        <v>32.24</v>
      </c>
      <c r="B22">
        <f>A22/97.28</f>
        <v>0.33141447368421056</v>
      </c>
      <c r="C22">
        <f>SUM(L22:Q22)*A22/1000</f>
        <v>9.3496000000000006</v>
      </c>
      <c r="D22">
        <f>H22*A22/1000</f>
        <v>10.679554509735542</v>
      </c>
      <c r="E22">
        <v>32.528520819250303</v>
      </c>
      <c r="F22">
        <f>D22-C22</f>
        <v>1.3299545097355416</v>
      </c>
      <c r="G22">
        <f>SUM(L22:Q22)</f>
        <v>290</v>
      </c>
      <c r="H22">
        <v>331.251690748621</v>
      </c>
      <c r="I22">
        <v>0</v>
      </c>
      <c r="J22">
        <f t="shared" si="0"/>
        <v>9.3496000000000006</v>
      </c>
      <c r="L22" s="1">
        <v>160</v>
      </c>
      <c r="M22" s="1">
        <v>0</v>
      </c>
      <c r="N22" s="1"/>
      <c r="O22" s="1">
        <v>70</v>
      </c>
      <c r="P22" s="1">
        <v>60</v>
      </c>
      <c r="Q22" s="1">
        <v>0</v>
      </c>
    </row>
    <row r="23" spans="1:17" x14ac:dyDescent="0.25">
      <c r="A23" s="1">
        <v>27.06</v>
      </c>
      <c r="B23">
        <f>A23/97.28</f>
        <v>0.2781661184210526</v>
      </c>
      <c r="C23">
        <f>SUM(L23:Q23)*A23/1000</f>
        <v>1.6235999999999999</v>
      </c>
      <c r="D23">
        <f>H23*A23/1000</f>
        <v>10.246301869936836</v>
      </c>
      <c r="E23">
        <v>32.768219977691999</v>
      </c>
      <c r="F23">
        <f>D23-C23</f>
        <v>8.6227018699368365</v>
      </c>
      <c r="G23">
        <f>SUM(L23:Q23)</f>
        <v>60</v>
      </c>
      <c r="H23">
        <v>378.651214705722</v>
      </c>
      <c r="I23">
        <v>0</v>
      </c>
      <c r="J23">
        <f t="shared" si="0"/>
        <v>1.6235999999999999</v>
      </c>
      <c r="L23" s="1">
        <v>0</v>
      </c>
      <c r="M23" s="1">
        <v>0</v>
      </c>
      <c r="N23" s="1">
        <v>0</v>
      </c>
      <c r="O23" s="1">
        <v>0</v>
      </c>
      <c r="P23" s="1">
        <v>60</v>
      </c>
      <c r="Q23" s="1">
        <v>0</v>
      </c>
    </row>
    <row r="24" spans="1:17" x14ac:dyDescent="0.25">
      <c r="A24" s="1">
        <v>11.75</v>
      </c>
      <c r="B24">
        <f>A24/97.28</f>
        <v>0.12078536184210527</v>
      </c>
      <c r="C24">
        <f>SUM(L24:Q24)*A24/1000</f>
        <v>0.70499999999999996</v>
      </c>
      <c r="D24">
        <f>H24*A24/1000</f>
        <v>4.8857807526457062</v>
      </c>
      <c r="E24">
        <v>33.015192296031103</v>
      </c>
      <c r="F24">
        <f>D24-C24</f>
        <v>4.1807807526457061</v>
      </c>
      <c r="G24">
        <f>SUM(L24:Q24)</f>
        <v>60</v>
      </c>
      <c r="H24">
        <v>415.81112788474098</v>
      </c>
      <c r="I24">
        <v>0</v>
      </c>
      <c r="J24">
        <f t="shared" si="0"/>
        <v>0.70499999999999996</v>
      </c>
      <c r="L24" s="1">
        <v>0</v>
      </c>
      <c r="M24" s="1">
        <v>0</v>
      </c>
      <c r="N24" s="1">
        <v>0</v>
      </c>
      <c r="O24" s="1">
        <v>0</v>
      </c>
      <c r="P24" s="1">
        <v>60</v>
      </c>
      <c r="Q24" s="1">
        <v>0</v>
      </c>
    </row>
    <row r="25" spans="1:17" x14ac:dyDescent="0.25">
      <c r="A25" s="1">
        <v>6.09</v>
      </c>
      <c r="B25">
        <f>A25/97.28</f>
        <v>6.2602796052631582E-2</v>
      </c>
      <c r="C25">
        <f>SUM(L25:Q25)*A25/1000</f>
        <v>0.3654</v>
      </c>
      <c r="D25">
        <f>H25*A25/1000</f>
        <v>2.5257159759312993</v>
      </c>
      <c r="E25">
        <v>33.262164614370199</v>
      </c>
      <c r="F25">
        <f>D25-C25</f>
        <v>2.1603159759312991</v>
      </c>
      <c r="G25">
        <f>SUM(L25:Q25)</f>
        <v>60</v>
      </c>
      <c r="H25">
        <v>414.731687345041</v>
      </c>
      <c r="I25">
        <v>0</v>
      </c>
      <c r="J25">
        <f t="shared" si="0"/>
        <v>0.3654</v>
      </c>
      <c r="L25" s="1">
        <v>0</v>
      </c>
      <c r="M25" s="1">
        <v>0</v>
      </c>
      <c r="N25" s="1">
        <v>0</v>
      </c>
      <c r="O25" s="1">
        <v>0</v>
      </c>
      <c r="P25" s="1">
        <v>60</v>
      </c>
      <c r="Q25" s="1">
        <v>0</v>
      </c>
    </row>
    <row r="26" spans="1:17" x14ac:dyDescent="0.25">
      <c r="A26" s="1">
        <v>5.98</v>
      </c>
      <c r="B26">
        <f>A26/97.28</f>
        <v>6.1472039473684216E-2</v>
      </c>
      <c r="C26">
        <f>SUM(L26:Q26)*A26/1000</f>
        <v>0.35880000000000001</v>
      </c>
      <c r="D26">
        <f>H26*A26/1000</f>
        <v>2.3226461342997506</v>
      </c>
      <c r="E26">
        <v>33.509136932709303</v>
      </c>
      <c r="F26">
        <f>D26-C26</f>
        <v>1.9638461342997506</v>
      </c>
      <c r="G26">
        <f>SUM(L26:Q26)</f>
        <v>60</v>
      </c>
      <c r="H26">
        <v>388.40236359527597</v>
      </c>
      <c r="I26">
        <v>0</v>
      </c>
      <c r="J26">
        <f t="shared" si="0"/>
        <v>0.35880000000000001</v>
      </c>
      <c r="L26" s="1">
        <v>0</v>
      </c>
      <c r="M26" s="1">
        <v>0</v>
      </c>
      <c r="N26" s="1">
        <v>0</v>
      </c>
      <c r="O26" s="1">
        <v>0</v>
      </c>
      <c r="P26" s="1">
        <v>60</v>
      </c>
      <c r="Q26" s="1">
        <v>0</v>
      </c>
    </row>
    <row r="27" spans="1:17" x14ac:dyDescent="0.25">
      <c r="A27" s="1">
        <v>10.67</v>
      </c>
      <c r="B27">
        <f>A27/97.28</f>
        <v>0.10968338815789473</v>
      </c>
      <c r="C27">
        <f>SUM(L27:Q27)*A27/1000</f>
        <v>0.64019999999999999</v>
      </c>
      <c r="D27">
        <f>H27*A27/1000</f>
        <v>3.6020047005202538</v>
      </c>
      <c r="E27">
        <v>33.7561092510484</v>
      </c>
      <c r="F27">
        <f>D27-C27</f>
        <v>2.9618047005202537</v>
      </c>
      <c r="G27">
        <f>SUM(L27:Q27)</f>
        <v>60</v>
      </c>
      <c r="H27">
        <v>337.58244615934899</v>
      </c>
      <c r="I27">
        <v>0</v>
      </c>
      <c r="J27">
        <f t="shared" si="0"/>
        <v>0.64019999999999999</v>
      </c>
      <c r="L27" s="1">
        <v>0</v>
      </c>
      <c r="M27" s="1">
        <v>0</v>
      </c>
      <c r="N27" s="1">
        <v>0</v>
      </c>
      <c r="O27" s="1">
        <v>0</v>
      </c>
      <c r="P27" s="1">
        <v>60</v>
      </c>
      <c r="Q27" s="1">
        <v>0</v>
      </c>
    </row>
    <row r="28" spans="1:17" x14ac:dyDescent="0.25">
      <c r="A28" s="1">
        <v>14.37</v>
      </c>
      <c r="B28">
        <f>A28/97.28</f>
        <v>0.14771792763157893</v>
      </c>
      <c r="C28">
        <f>SUM(L28:Q28)*A28/1000</f>
        <v>0.86219999999999997</v>
      </c>
      <c r="D28">
        <f>H28*A28/1000</f>
        <v>5.1658914892413152</v>
      </c>
      <c r="E28">
        <v>34.003081569387497</v>
      </c>
      <c r="F28">
        <f>D28-C28</f>
        <v>4.3036914892413156</v>
      </c>
      <c r="G28">
        <f>SUM(L28:Q28)</f>
        <v>60</v>
      </c>
      <c r="H28">
        <v>359.49140495764198</v>
      </c>
      <c r="I28">
        <v>0</v>
      </c>
      <c r="J28">
        <f t="shared" si="0"/>
        <v>0.86219999999999997</v>
      </c>
      <c r="L28" s="1">
        <v>0</v>
      </c>
      <c r="M28" s="1">
        <v>0</v>
      </c>
      <c r="N28" s="1">
        <v>0</v>
      </c>
      <c r="O28" s="1">
        <v>0</v>
      </c>
      <c r="P28" s="1">
        <v>60</v>
      </c>
      <c r="Q28" s="1">
        <v>0</v>
      </c>
    </row>
    <row r="29" spans="1:17" x14ac:dyDescent="0.25">
      <c r="A29" s="1">
        <v>15.46</v>
      </c>
      <c r="B29">
        <f>A29/97.28</f>
        <v>0.15892269736842107</v>
      </c>
      <c r="C29">
        <f>SUM(L29:Q29)*A29/1000</f>
        <v>0.92759999999999998</v>
      </c>
      <c r="D29">
        <f>H29*A29/1000</f>
        <v>6.0869210504403402</v>
      </c>
      <c r="E29">
        <v>34.250053887726601</v>
      </c>
      <c r="F29">
        <f>D29-C29</f>
        <v>5.1593210504403402</v>
      </c>
      <c r="G29">
        <f>SUM(L29:Q29)</f>
        <v>60</v>
      </c>
      <c r="H29">
        <v>393.72063715655497</v>
      </c>
      <c r="I29">
        <v>0</v>
      </c>
      <c r="J29">
        <f t="shared" si="0"/>
        <v>0.92759999999999998</v>
      </c>
      <c r="L29" s="1">
        <v>0</v>
      </c>
      <c r="M29" s="1">
        <v>0</v>
      </c>
      <c r="N29" s="1">
        <v>0</v>
      </c>
      <c r="O29" s="1">
        <v>0</v>
      </c>
      <c r="P29" s="1">
        <v>60</v>
      </c>
      <c r="Q29" s="1">
        <v>0</v>
      </c>
    </row>
    <row r="30" spans="1:17" x14ac:dyDescent="0.25">
      <c r="A30" s="1">
        <v>21.47</v>
      </c>
      <c r="B30">
        <f>A30/97.28</f>
        <v>0.22070312499999997</v>
      </c>
      <c r="C30">
        <f>SUM(L30:Q30)*A30/1000</f>
        <v>1.2881999999999998</v>
      </c>
      <c r="D30">
        <f>H30*A30/1000</f>
        <v>33.502525030060099</v>
      </c>
      <c r="E30">
        <v>34.497026206065698</v>
      </c>
      <c r="F30">
        <f>D30-C30</f>
        <v>32.214325030060095</v>
      </c>
      <c r="G30">
        <f>SUM(L30:Q30)</f>
        <v>60</v>
      </c>
      <c r="H30">
        <v>1560.43432836796</v>
      </c>
      <c r="I30">
        <v>0</v>
      </c>
      <c r="J30">
        <f t="shared" si="0"/>
        <v>1.2881999999999998</v>
      </c>
      <c r="L30" s="1">
        <v>0</v>
      </c>
      <c r="M30" s="1">
        <v>0</v>
      </c>
      <c r="N30" s="1">
        <v>0</v>
      </c>
      <c r="O30" s="1">
        <v>0</v>
      </c>
      <c r="P30" s="1">
        <v>60</v>
      </c>
      <c r="Q30" s="1">
        <v>0</v>
      </c>
    </row>
    <row r="31" spans="1:17" x14ac:dyDescent="0.25">
      <c r="A31" s="1">
        <v>23.55</v>
      </c>
      <c r="B31">
        <f>A31/97.28</f>
        <v>0.24208470394736842</v>
      </c>
      <c r="C31">
        <f>SUM(L31:Q31)*A31/1000</f>
        <v>47.570999999999998</v>
      </c>
      <c r="D31">
        <f>H31*A31/1000</f>
        <v>36.298232982086539</v>
      </c>
      <c r="E31">
        <v>34.497026206065698</v>
      </c>
      <c r="F31">
        <f>D31-C31</f>
        <v>-11.272767017913459</v>
      </c>
      <c r="G31">
        <f>SUM(L31:Q31)</f>
        <v>2020</v>
      </c>
      <c r="H31">
        <v>1541.32624127756</v>
      </c>
      <c r="I31">
        <v>0</v>
      </c>
      <c r="J31">
        <f t="shared" si="0"/>
        <v>47.570999999999998</v>
      </c>
      <c r="L31" s="1">
        <v>160</v>
      </c>
      <c r="M31" s="1">
        <v>1800</v>
      </c>
      <c r="N31" s="1">
        <v>0</v>
      </c>
      <c r="O31" s="1">
        <v>0</v>
      </c>
      <c r="P31" s="1">
        <v>60</v>
      </c>
      <c r="Q31" s="1">
        <v>0</v>
      </c>
    </row>
    <row r="32" spans="1:17" x14ac:dyDescent="0.25">
      <c r="A32" s="1">
        <v>28.63</v>
      </c>
      <c r="B32">
        <f>A32/97.28</f>
        <v>0.29430509868421051</v>
      </c>
      <c r="C32">
        <f>SUM(L32:Q32)*A32/1000</f>
        <v>36.932699999999997</v>
      </c>
      <c r="D32">
        <f>H32*A32/1000</f>
        <v>16.736713137881733</v>
      </c>
      <c r="E32">
        <v>34.497026206065698</v>
      </c>
      <c r="F32">
        <f>D32-C32</f>
        <v>-20.195986862118264</v>
      </c>
      <c r="G32">
        <f>SUM(L32:Q32)</f>
        <v>1290</v>
      </c>
      <c r="H32">
        <v>584.586557383225</v>
      </c>
      <c r="I32">
        <v>0</v>
      </c>
      <c r="J32">
        <f t="shared" si="0"/>
        <v>36.932699999999997</v>
      </c>
      <c r="L32" s="1">
        <v>160</v>
      </c>
      <c r="M32" s="1">
        <v>0</v>
      </c>
      <c r="N32" s="1">
        <v>0</v>
      </c>
      <c r="O32" s="1">
        <v>70</v>
      </c>
      <c r="P32" s="1">
        <v>60</v>
      </c>
      <c r="Q32" s="1">
        <v>1000</v>
      </c>
    </row>
    <row r="33" spans="1:17" x14ac:dyDescent="0.25">
      <c r="A33" s="1">
        <v>28.63</v>
      </c>
      <c r="B33">
        <f>A33/97.28</f>
        <v>0.29430509868421051</v>
      </c>
      <c r="C33">
        <f>SUM(L33:Q33)*A33/1000</f>
        <v>3.7219000000000002</v>
      </c>
      <c r="D33">
        <f>H33*A33/1000</f>
        <v>15.655899978232462</v>
      </c>
      <c r="E33">
        <v>34.707797145268501</v>
      </c>
      <c r="F33">
        <f>D33-C33</f>
        <v>11.933999978232462</v>
      </c>
      <c r="G33">
        <f>SUM(L33:Q33)</f>
        <v>130</v>
      </c>
      <c r="H33">
        <v>546.83548649083002</v>
      </c>
      <c r="I33">
        <v>0</v>
      </c>
      <c r="J33">
        <f t="shared" si="0"/>
        <v>3.7219000000000002</v>
      </c>
      <c r="L33" s="1">
        <v>0</v>
      </c>
      <c r="M33" s="1">
        <v>0</v>
      </c>
      <c r="N33" s="1">
        <v>0</v>
      </c>
      <c r="O33" s="1">
        <v>70</v>
      </c>
      <c r="P33" s="1">
        <v>60</v>
      </c>
      <c r="Q33" s="1">
        <v>0</v>
      </c>
    </row>
    <row r="34" spans="1:17" x14ac:dyDescent="0.25">
      <c r="A34" s="1">
        <v>31.02</v>
      </c>
      <c r="B34">
        <f>A34/97.28</f>
        <v>0.31887335526315791</v>
      </c>
      <c r="C34">
        <f>SUM(L34:Q34)*A34/1000</f>
        <v>1.8612</v>
      </c>
      <c r="D34">
        <f>H34*A34/1000</f>
        <v>15.323786814228077</v>
      </c>
      <c r="E34">
        <v>34.938582132448303</v>
      </c>
      <c r="F34">
        <f>D34-C34</f>
        <v>13.462586814228077</v>
      </c>
      <c r="G34">
        <f>SUM(L34:Q34)</f>
        <v>60</v>
      </c>
      <c r="H34">
        <v>493.996995945457</v>
      </c>
      <c r="I34">
        <v>0</v>
      </c>
      <c r="J34">
        <f t="shared" si="0"/>
        <v>1.8612</v>
      </c>
      <c r="L34" s="1">
        <v>0</v>
      </c>
      <c r="M34" s="1">
        <v>0</v>
      </c>
      <c r="N34" s="1">
        <v>0</v>
      </c>
      <c r="O34" s="1">
        <v>0</v>
      </c>
      <c r="P34" s="1">
        <v>60</v>
      </c>
      <c r="Q34" s="1">
        <v>0</v>
      </c>
    </row>
    <row r="35" spans="1:17" x14ac:dyDescent="0.25">
      <c r="A35" s="1">
        <v>31.5</v>
      </c>
      <c r="B35">
        <f>A35/97.28</f>
        <v>0.32380756578947367</v>
      </c>
      <c r="C35">
        <f>SUM(L35:Q35)*A35/1000</f>
        <v>1.89</v>
      </c>
      <c r="D35">
        <f>H35*A35/1000</f>
        <v>11.322887609962088</v>
      </c>
      <c r="E35">
        <v>35.168319934983501</v>
      </c>
      <c r="F35">
        <f>D35-C35</f>
        <v>9.4328876099620871</v>
      </c>
      <c r="G35">
        <f>SUM(L35:Q35)</f>
        <v>60</v>
      </c>
      <c r="H35">
        <v>359.456749522606</v>
      </c>
      <c r="I35">
        <v>0</v>
      </c>
      <c r="J35">
        <f t="shared" si="0"/>
        <v>1.89</v>
      </c>
      <c r="L35" s="1">
        <v>0</v>
      </c>
      <c r="M35" s="1">
        <v>0</v>
      </c>
      <c r="N35" s="1">
        <v>0</v>
      </c>
      <c r="O35" s="1">
        <v>0</v>
      </c>
      <c r="P35" s="1">
        <v>60</v>
      </c>
      <c r="Q35" s="1">
        <v>0</v>
      </c>
    </row>
    <row r="36" spans="1:17" x14ac:dyDescent="0.25">
      <c r="A36" s="1">
        <v>31.57</v>
      </c>
      <c r="B36">
        <f>A36/97.28</f>
        <v>0.32452713815789475</v>
      </c>
      <c r="C36">
        <f>SUM(L36:Q36)*A36/1000</f>
        <v>11.365200000000002</v>
      </c>
      <c r="D36">
        <f>H36*A36/1000</f>
        <v>11.670543523090355</v>
      </c>
      <c r="E36">
        <v>35.289772159584501</v>
      </c>
      <c r="F36">
        <f>D36-C36</f>
        <v>0.30534352309035384</v>
      </c>
      <c r="G36">
        <f>SUM(L36:Q36)</f>
        <v>360</v>
      </c>
      <c r="H36">
        <v>369.67195195091398</v>
      </c>
      <c r="I36">
        <v>0</v>
      </c>
      <c r="J36">
        <f t="shared" si="0"/>
        <v>11.365200000000002</v>
      </c>
      <c r="L36" s="1">
        <v>0</v>
      </c>
      <c r="M36" s="1">
        <v>0</v>
      </c>
      <c r="N36" s="1">
        <v>300</v>
      </c>
      <c r="O36" s="1">
        <v>0</v>
      </c>
      <c r="P36" s="1">
        <v>60</v>
      </c>
      <c r="Q36" s="1">
        <v>0</v>
      </c>
    </row>
    <row r="37" spans="1:17" x14ac:dyDescent="0.25">
      <c r="A37" s="1">
        <v>30.57</v>
      </c>
      <c r="B37">
        <f>A37/97.28</f>
        <v>0.31424753289473684</v>
      </c>
      <c r="C37">
        <f>SUM(L37:Q37)*A37/1000</f>
        <v>1.8342000000000001</v>
      </c>
      <c r="D37">
        <f>H37*A37/1000</f>
        <v>19.666664405446586</v>
      </c>
      <c r="E37">
        <v>35.521503532292201</v>
      </c>
      <c r="F37">
        <f>D37-C37</f>
        <v>17.832464405446586</v>
      </c>
      <c r="G37">
        <f>SUM(L37:Q37)</f>
        <v>60</v>
      </c>
      <c r="H37">
        <v>643.33216897110196</v>
      </c>
      <c r="I37">
        <v>0</v>
      </c>
      <c r="J37">
        <f t="shared" si="0"/>
        <v>1.8342000000000001</v>
      </c>
      <c r="L37" s="1">
        <v>0</v>
      </c>
      <c r="M37" s="1">
        <v>0</v>
      </c>
      <c r="N37" s="1">
        <v>0</v>
      </c>
      <c r="O37" s="1">
        <v>0</v>
      </c>
      <c r="P37" s="1">
        <v>60</v>
      </c>
      <c r="Q37" s="1">
        <v>0</v>
      </c>
    </row>
    <row r="38" spans="1:17" x14ac:dyDescent="0.25">
      <c r="A38" s="1">
        <v>32.31</v>
      </c>
      <c r="B38">
        <f>A38/97.28</f>
        <v>0.33213404605263158</v>
      </c>
      <c r="C38">
        <f>SUM(L38:Q38)*A38/1000</f>
        <v>34.248600000000003</v>
      </c>
      <c r="D38">
        <f>H38*A38/1000</f>
        <v>10.55330502621937</v>
      </c>
      <c r="E38">
        <v>35.5631789817986</v>
      </c>
      <c r="F38">
        <f>D38-C38</f>
        <v>-23.695294973780634</v>
      </c>
      <c r="G38">
        <f>SUM(L38:Q38)</f>
        <v>1060</v>
      </c>
      <c r="H38">
        <v>326.626587007718</v>
      </c>
      <c r="I38">
        <v>0</v>
      </c>
      <c r="J38">
        <f t="shared" si="0"/>
        <v>34.248600000000003</v>
      </c>
      <c r="L38" s="1">
        <v>0</v>
      </c>
      <c r="M38" s="1">
        <v>0</v>
      </c>
      <c r="N38" s="1">
        <v>0</v>
      </c>
      <c r="O38" s="1">
        <v>0</v>
      </c>
      <c r="P38" s="1">
        <v>60</v>
      </c>
      <c r="Q38" s="1">
        <v>1000</v>
      </c>
    </row>
    <row r="39" spans="1:17" x14ac:dyDescent="0.25">
      <c r="A39" s="1">
        <v>32.020000000000003</v>
      </c>
      <c r="B39">
        <f>A39/97.28</f>
        <v>0.32915296052631582</v>
      </c>
      <c r="C39">
        <f>SUM(L39:Q39)*A39/1000</f>
        <v>4.1626000000000003</v>
      </c>
      <c r="D39">
        <f>H39*A39/1000</f>
        <v>7.7226596549448425</v>
      </c>
      <c r="E39">
        <v>35.766577911313199</v>
      </c>
      <c r="F39">
        <f>D39-C39</f>
        <v>3.5600596549448422</v>
      </c>
      <c r="G39">
        <f>SUM(L39:Q39)</f>
        <v>130</v>
      </c>
      <c r="H39">
        <v>241.18237523250599</v>
      </c>
      <c r="I39">
        <v>0</v>
      </c>
      <c r="J39">
        <f t="shared" si="0"/>
        <v>4.1626000000000003</v>
      </c>
      <c r="L39" s="1">
        <v>0</v>
      </c>
      <c r="M39" s="1">
        <v>0</v>
      </c>
      <c r="N39" s="1">
        <v>0</v>
      </c>
      <c r="O39" s="1">
        <v>70</v>
      </c>
      <c r="P39" s="1">
        <v>60</v>
      </c>
      <c r="Q39" s="1">
        <v>0</v>
      </c>
    </row>
    <row r="40" spans="1:17" x14ac:dyDescent="0.25">
      <c r="A40" s="1">
        <v>32.31</v>
      </c>
      <c r="B40">
        <f>A40/97.28</f>
        <v>0.33213404605263158</v>
      </c>
      <c r="C40">
        <f>SUM(L40:Q40)*A40/1000</f>
        <v>1.9386000000000001</v>
      </c>
      <c r="D40">
        <f>H40*A40/1000</f>
        <v>5.93014619364385</v>
      </c>
      <c r="E40">
        <v>35.994611712571903</v>
      </c>
      <c r="F40">
        <f>D40-C40</f>
        <v>3.9915461936438499</v>
      </c>
      <c r="G40">
        <f>SUM(L40:Q40)</f>
        <v>60</v>
      </c>
      <c r="H40">
        <v>183.53903415796501</v>
      </c>
      <c r="I40">
        <v>0</v>
      </c>
      <c r="J40">
        <f t="shared" si="0"/>
        <v>1.9386000000000001</v>
      </c>
      <c r="L40" s="1">
        <v>0</v>
      </c>
      <c r="M40" s="1">
        <v>0</v>
      </c>
      <c r="N40" s="1">
        <v>0</v>
      </c>
      <c r="O40" s="1">
        <v>0</v>
      </c>
      <c r="P40" s="1">
        <v>60</v>
      </c>
      <c r="Q40" s="1">
        <v>0</v>
      </c>
    </row>
    <row r="41" spans="1:17" x14ac:dyDescent="0.25">
      <c r="A41" s="1">
        <v>33.630000000000003</v>
      </c>
      <c r="B41">
        <f>A41/97.28</f>
        <v>0.345703125</v>
      </c>
      <c r="C41">
        <f>SUM(L41:Q41)*A41/1000</f>
        <v>2.0178000000000003</v>
      </c>
      <c r="D41">
        <f>H41*A41/1000</f>
        <v>6.1643670435940328</v>
      </c>
      <c r="E41">
        <v>36.219847095920201</v>
      </c>
      <c r="F41">
        <f>D41-C41</f>
        <v>4.1465670435940325</v>
      </c>
      <c r="G41">
        <f>SUM(L41:Q41)</f>
        <v>60</v>
      </c>
      <c r="H41">
        <v>183.29964447201999</v>
      </c>
      <c r="I41">
        <v>0</v>
      </c>
      <c r="J41">
        <f t="shared" si="0"/>
        <v>2.0178000000000003</v>
      </c>
      <c r="L41" s="1">
        <v>0</v>
      </c>
      <c r="M41" s="1">
        <v>0</v>
      </c>
      <c r="N41" s="1">
        <v>0</v>
      </c>
      <c r="O41" s="1">
        <v>0</v>
      </c>
      <c r="P41" s="1">
        <v>60</v>
      </c>
      <c r="Q41" s="1">
        <v>0</v>
      </c>
    </row>
    <row r="42" spans="1:17" x14ac:dyDescent="0.25">
      <c r="A42" s="1">
        <v>39.42</v>
      </c>
      <c r="B42">
        <f>A42/97.28</f>
        <v>0.40522203947368424</v>
      </c>
      <c r="C42">
        <f>SUM(L42:Q42)*A42/1000</f>
        <v>2.3652000000000002</v>
      </c>
      <c r="D42">
        <f>H42*A42/1000</f>
        <v>19.582150727875337</v>
      </c>
      <c r="E42">
        <v>36.4320772315384</v>
      </c>
      <c r="F42">
        <f>D42-C42</f>
        <v>17.216950727875336</v>
      </c>
      <c r="G42">
        <f>SUM(L42:Q42)</f>
        <v>60</v>
      </c>
      <c r="H42">
        <v>496.75674094052101</v>
      </c>
      <c r="I42">
        <v>0</v>
      </c>
      <c r="J42">
        <f t="shared" si="0"/>
        <v>2.3652000000000002</v>
      </c>
      <c r="L42" s="1">
        <v>0</v>
      </c>
      <c r="M42" s="1">
        <v>0</v>
      </c>
      <c r="N42" s="1">
        <v>0</v>
      </c>
      <c r="O42" s="1">
        <v>0</v>
      </c>
      <c r="P42" s="1">
        <v>60</v>
      </c>
      <c r="Q42" s="1">
        <v>0</v>
      </c>
    </row>
    <row r="43" spans="1:17" x14ac:dyDescent="0.25">
      <c r="A43" s="1">
        <v>60.95</v>
      </c>
      <c r="B43">
        <f>A43/97.28</f>
        <v>0.62654194078947367</v>
      </c>
      <c r="C43">
        <f>SUM(L43:Q43)*A43/1000</f>
        <v>117.6335</v>
      </c>
      <c r="D43">
        <f>H43*A43/1000</f>
        <v>19.216836867968897</v>
      </c>
      <c r="E43">
        <v>36.4320772315384</v>
      </c>
      <c r="F43">
        <f>D43-C43</f>
        <v>-98.416663132031104</v>
      </c>
      <c r="G43">
        <f>SUM(L43:Q43)</f>
        <v>1930</v>
      </c>
      <c r="H43">
        <v>315.28854582393598</v>
      </c>
      <c r="I43">
        <v>0</v>
      </c>
      <c r="J43">
        <f t="shared" si="0"/>
        <v>117.6335</v>
      </c>
      <c r="L43" s="1">
        <v>0</v>
      </c>
      <c r="M43" s="1">
        <v>1800</v>
      </c>
      <c r="N43" s="1"/>
      <c r="O43" s="1">
        <v>70</v>
      </c>
      <c r="P43" s="1">
        <v>60</v>
      </c>
      <c r="Q43" s="1">
        <v>0</v>
      </c>
    </row>
    <row r="44" spans="1:17" x14ac:dyDescent="0.25">
      <c r="A44" s="1">
        <v>57.41</v>
      </c>
      <c r="B44">
        <f>A44/97.28</f>
        <v>0.59015213815789469</v>
      </c>
      <c r="C44">
        <f>SUM(L44:Q44)*A44/1000</f>
        <v>74.058899999999994</v>
      </c>
      <c r="D44">
        <f>H44*A44/1000</f>
        <v>10.776113048892675</v>
      </c>
      <c r="E44">
        <v>36.4320772315384</v>
      </c>
      <c r="F44">
        <f>D44-C44</f>
        <v>-63.282786951107319</v>
      </c>
      <c r="G44">
        <f>SUM(L44:Q44)</f>
        <v>1290</v>
      </c>
      <c r="H44">
        <v>187.70446000509801</v>
      </c>
      <c r="I44">
        <v>0</v>
      </c>
      <c r="J44">
        <f t="shared" si="0"/>
        <v>74.058899999999994</v>
      </c>
      <c r="L44" s="1">
        <v>160</v>
      </c>
      <c r="M44" s="1">
        <v>0</v>
      </c>
      <c r="N44" s="1"/>
      <c r="O44" s="1">
        <v>70</v>
      </c>
      <c r="P44" s="1">
        <v>60</v>
      </c>
      <c r="Q44" s="1">
        <v>1000</v>
      </c>
    </row>
    <row r="45" spans="1:17" x14ac:dyDescent="0.25">
      <c r="A45" s="1">
        <v>46.22</v>
      </c>
      <c r="B45">
        <f>A45/97.28</f>
        <v>0.47512335526315785</v>
      </c>
      <c r="C45">
        <f>SUM(L45:Q45)*A45/1000</f>
        <v>13.403799999999999</v>
      </c>
      <c r="D45">
        <f>H45*A45/1000</f>
        <v>8.6260257773688469</v>
      </c>
      <c r="E45">
        <v>36.544982918640898</v>
      </c>
      <c r="F45">
        <f>D45-C45</f>
        <v>-4.7777742226311517</v>
      </c>
      <c r="G45">
        <f>SUM(L45:Q45)</f>
        <v>290</v>
      </c>
      <c r="H45">
        <v>186.62972257396899</v>
      </c>
      <c r="I45">
        <v>0</v>
      </c>
      <c r="J45">
        <f t="shared" si="0"/>
        <v>13.403799999999999</v>
      </c>
      <c r="L45" s="1">
        <v>160</v>
      </c>
      <c r="M45" s="1">
        <v>0</v>
      </c>
      <c r="N45" s="1"/>
      <c r="O45" s="1">
        <v>70</v>
      </c>
      <c r="P45" s="1">
        <v>60</v>
      </c>
      <c r="Q45" s="1">
        <v>0</v>
      </c>
    </row>
    <row r="46" spans="1:17" x14ac:dyDescent="0.25">
      <c r="A46" s="1">
        <v>45.86</v>
      </c>
      <c r="B46">
        <f>A46/97.28</f>
        <v>0.47142269736842102</v>
      </c>
      <c r="C46">
        <f>SUM(L46:Q46)*A46/1000</f>
        <v>13.2994</v>
      </c>
      <c r="D46">
        <f>H46*A46/1000</f>
        <v>8.7310525091253108</v>
      </c>
      <c r="E46">
        <v>36.659276195030401</v>
      </c>
      <c r="F46">
        <f>D46-C46</f>
        <v>-4.5683474908746895</v>
      </c>
      <c r="G46">
        <f>SUM(L46:Q46)</f>
        <v>290</v>
      </c>
      <c r="H46">
        <v>190.38492169919999</v>
      </c>
      <c r="I46">
        <v>0</v>
      </c>
      <c r="J46">
        <f t="shared" si="0"/>
        <v>13.2994</v>
      </c>
      <c r="L46" s="1">
        <v>160</v>
      </c>
      <c r="M46" s="1">
        <v>0</v>
      </c>
      <c r="N46" s="1"/>
      <c r="O46" s="1">
        <v>70</v>
      </c>
      <c r="P46" s="1">
        <v>60</v>
      </c>
      <c r="Q46" s="1">
        <v>0</v>
      </c>
    </row>
    <row r="47" spans="1:17" x14ac:dyDescent="0.25">
      <c r="A47" s="1">
        <v>36.07</v>
      </c>
      <c r="B47">
        <f>A47/97.28</f>
        <v>0.37078536184210525</v>
      </c>
      <c r="C47">
        <f>SUM(L47:Q47)*A47/1000</f>
        <v>2.1641999999999997</v>
      </c>
      <c r="D47">
        <f>H47*A47/1000</f>
        <v>6.7304400796959083</v>
      </c>
      <c r="E47">
        <v>36.879300085809099</v>
      </c>
      <c r="F47">
        <f>D47-C47</f>
        <v>4.5662400796959091</v>
      </c>
      <c r="G47">
        <f>SUM(L47:Q47)</f>
        <v>60</v>
      </c>
      <c r="H47">
        <v>186.59384751028301</v>
      </c>
      <c r="I47">
        <v>0</v>
      </c>
      <c r="J47">
        <f t="shared" si="0"/>
        <v>2.1641999999999997</v>
      </c>
      <c r="L47" s="1">
        <v>0</v>
      </c>
      <c r="M47" s="1">
        <v>0</v>
      </c>
      <c r="N47" s="1">
        <v>0</v>
      </c>
      <c r="O47" s="1">
        <v>0</v>
      </c>
      <c r="P47" s="1">
        <v>60</v>
      </c>
      <c r="Q47" s="1">
        <v>0</v>
      </c>
    </row>
    <row r="48" spans="1:17" x14ac:dyDescent="0.25">
      <c r="A48" s="1">
        <v>32.44</v>
      </c>
      <c r="B48">
        <f>A48/97.28</f>
        <v>0.33347039473684209</v>
      </c>
      <c r="C48">
        <f>SUM(L48:Q48)*A48/1000</f>
        <v>1.9463999999999999</v>
      </c>
      <c r="D48">
        <f>H48*A48/1000</f>
        <v>6.0186654383816141</v>
      </c>
      <c r="E48">
        <v>37.107066547164003</v>
      </c>
      <c r="F48">
        <f>D48-C48</f>
        <v>4.0722654383816144</v>
      </c>
      <c r="G48">
        <f>SUM(L48:Q48)</f>
        <v>60</v>
      </c>
      <c r="H48">
        <v>185.532226830506</v>
      </c>
      <c r="I48">
        <v>0</v>
      </c>
      <c r="J48">
        <f t="shared" si="0"/>
        <v>1.9463999999999999</v>
      </c>
      <c r="L48" s="1">
        <v>0</v>
      </c>
      <c r="M48" s="1">
        <v>0</v>
      </c>
      <c r="N48" s="1">
        <v>0</v>
      </c>
      <c r="O48" s="1">
        <v>0</v>
      </c>
      <c r="P48" s="1">
        <v>60</v>
      </c>
      <c r="Q48" s="1">
        <v>0</v>
      </c>
    </row>
    <row r="49" spans="1:17" x14ac:dyDescent="0.25">
      <c r="A49">
        <v>26.95</v>
      </c>
      <c r="B49">
        <f>A49/97.28</f>
        <v>0.27703536184210525</v>
      </c>
      <c r="C49">
        <f>SUM(L49:Q49)*A49/1000</f>
        <v>1.617</v>
      </c>
      <c r="D49">
        <f>H49*A49/1000</f>
        <v>6.316744684394024</v>
      </c>
      <c r="E49">
        <v>37.347028056831299</v>
      </c>
      <c r="F49">
        <f>D49-C49</f>
        <v>4.699744684394024</v>
      </c>
      <c r="G49">
        <f>SUM(L49:Q49)</f>
        <v>60</v>
      </c>
      <c r="H49">
        <v>234.387557862487</v>
      </c>
      <c r="I49">
        <v>0</v>
      </c>
      <c r="J49">
        <f t="shared" si="0"/>
        <v>1.617</v>
      </c>
      <c r="L49" s="1">
        <v>0</v>
      </c>
      <c r="M49" s="1">
        <v>0</v>
      </c>
      <c r="N49" s="1">
        <v>0</v>
      </c>
      <c r="O49" s="1">
        <v>0</v>
      </c>
      <c r="P49" s="1">
        <v>60</v>
      </c>
      <c r="Q49" s="1">
        <v>0</v>
      </c>
    </row>
    <row r="50" spans="1:17" x14ac:dyDescent="0.25">
      <c r="A50" s="1">
        <v>21.84</v>
      </c>
      <c r="B50">
        <f>A50/97.28</f>
        <v>0.22450657894736842</v>
      </c>
      <c r="C50">
        <f>SUM(L50:Q50)*A50/1000</f>
        <v>1.3104</v>
      </c>
      <c r="D50">
        <f>H50*A50/1000</f>
        <v>4.0027912483163179</v>
      </c>
      <c r="E50">
        <v>37.594000375170403</v>
      </c>
      <c r="F50">
        <f>D50-C50</f>
        <v>2.6923912483163179</v>
      </c>
      <c r="G50">
        <f>SUM(L50:Q50)</f>
        <v>60</v>
      </c>
      <c r="H50">
        <v>183.27798756027099</v>
      </c>
      <c r="I50">
        <v>0</v>
      </c>
      <c r="J50">
        <f t="shared" si="0"/>
        <v>1.3104</v>
      </c>
      <c r="L50" s="1">
        <v>0</v>
      </c>
      <c r="M50" s="1">
        <v>0</v>
      </c>
      <c r="N50" s="1">
        <v>0</v>
      </c>
      <c r="O50" s="1">
        <v>0</v>
      </c>
      <c r="P50" s="1">
        <v>60</v>
      </c>
      <c r="Q50" s="1">
        <v>0</v>
      </c>
    </row>
    <row r="51" spans="1:17" x14ac:dyDescent="0.25">
      <c r="A51" s="1">
        <v>25</v>
      </c>
      <c r="B51">
        <f>A51/97.28</f>
        <v>0.25699013157894735</v>
      </c>
      <c r="C51">
        <f>SUM(L51:Q51)*A51/1000</f>
        <v>1.5</v>
      </c>
      <c r="D51">
        <f>H51*A51/1000</f>
        <v>5.9045404021541756</v>
      </c>
      <c r="E51">
        <v>37.839053110762698</v>
      </c>
      <c r="F51">
        <f>D51-C51</f>
        <v>4.4045404021541756</v>
      </c>
      <c r="G51">
        <f>SUM(L51:Q51)</f>
        <v>60</v>
      </c>
      <c r="H51">
        <v>236.181616086167</v>
      </c>
      <c r="I51">
        <v>0</v>
      </c>
      <c r="J51">
        <f t="shared" si="0"/>
        <v>1.5</v>
      </c>
      <c r="L51" s="1">
        <v>0</v>
      </c>
      <c r="M51" s="1">
        <v>0</v>
      </c>
      <c r="N51" s="1">
        <v>0</v>
      </c>
      <c r="O51" s="1">
        <v>0</v>
      </c>
      <c r="P51" s="1">
        <v>60</v>
      </c>
      <c r="Q51" s="1">
        <v>0</v>
      </c>
    </row>
    <row r="52" spans="1:17" x14ac:dyDescent="0.25">
      <c r="A52" s="1">
        <v>21.5</v>
      </c>
      <c r="B52">
        <f>A52/97.28</f>
        <v>0.22101151315789475</v>
      </c>
      <c r="C52">
        <f>SUM(L52:Q52)*A52/1000</f>
        <v>1.29</v>
      </c>
      <c r="D52">
        <f>H52*A52/1000</f>
        <v>7.1852591645915336</v>
      </c>
      <c r="E52">
        <v>38.086025429101802</v>
      </c>
      <c r="F52">
        <f>D52-C52</f>
        <v>5.8952591645915335</v>
      </c>
      <c r="G52">
        <f>SUM(L52:Q52)</f>
        <v>60</v>
      </c>
      <c r="H52">
        <v>334.19810067867598</v>
      </c>
      <c r="I52">
        <v>0</v>
      </c>
      <c r="J52">
        <f t="shared" si="0"/>
        <v>1.29</v>
      </c>
      <c r="L52" s="1">
        <v>0</v>
      </c>
      <c r="M52" s="1">
        <v>0</v>
      </c>
      <c r="N52" s="1">
        <v>0</v>
      </c>
      <c r="O52" s="1">
        <v>0</v>
      </c>
      <c r="P52" s="1">
        <v>60</v>
      </c>
      <c r="Q52" s="1">
        <v>0</v>
      </c>
    </row>
    <row r="53" spans="1:17" x14ac:dyDescent="0.25">
      <c r="A53" s="1">
        <v>15.53</v>
      </c>
      <c r="B53">
        <f>A53/97.28</f>
        <v>0.15964226973684209</v>
      </c>
      <c r="C53">
        <f>SUM(L53:Q53)*A53/1000</f>
        <v>0.93179999999999996</v>
      </c>
      <c r="D53">
        <f>H53*A53/1000</f>
        <v>5.5088154205816213</v>
      </c>
      <c r="E53">
        <v>38.332997747440899</v>
      </c>
      <c r="F53">
        <f>D53-C53</f>
        <v>4.5770154205816214</v>
      </c>
      <c r="G53">
        <f>SUM(L53:Q53)</f>
        <v>60</v>
      </c>
      <c r="H53">
        <v>354.72088992798598</v>
      </c>
      <c r="I53">
        <v>0</v>
      </c>
      <c r="J53">
        <f t="shared" si="0"/>
        <v>0.93179999999999996</v>
      </c>
      <c r="L53" s="1">
        <v>0</v>
      </c>
      <c r="M53" s="1">
        <v>0</v>
      </c>
      <c r="N53" s="1">
        <v>0</v>
      </c>
      <c r="O53" s="1">
        <v>0</v>
      </c>
      <c r="P53" s="1">
        <v>60</v>
      </c>
      <c r="Q53" s="1">
        <v>0</v>
      </c>
    </row>
    <row r="54" spans="1:17" x14ac:dyDescent="0.25">
      <c r="A54" s="1">
        <v>14.34</v>
      </c>
      <c r="B54">
        <f>A54/97.28</f>
        <v>0.14740953947368421</v>
      </c>
      <c r="C54">
        <f>SUM(L54:Q54)*A54/1000</f>
        <v>0.86039999999999994</v>
      </c>
      <c r="D54">
        <f>H54*A54/1000</f>
        <v>14.484882903587136</v>
      </c>
      <c r="E54">
        <v>38.579970065780003</v>
      </c>
      <c r="F54">
        <f>D54-C54</f>
        <v>13.624482903587136</v>
      </c>
      <c r="G54">
        <f>SUM(L54:Q54)</f>
        <v>60</v>
      </c>
      <c r="H54">
        <v>1010.10341029199</v>
      </c>
      <c r="I54">
        <v>0</v>
      </c>
      <c r="J54">
        <f t="shared" si="0"/>
        <v>0.86039999999999994</v>
      </c>
      <c r="L54" s="1">
        <v>0</v>
      </c>
      <c r="M54" s="1">
        <v>0</v>
      </c>
      <c r="N54" s="1">
        <v>0</v>
      </c>
      <c r="O54" s="1">
        <v>0</v>
      </c>
      <c r="P54" s="1">
        <v>60</v>
      </c>
      <c r="Q54" s="1">
        <v>0</v>
      </c>
    </row>
    <row r="55" spans="1:17" x14ac:dyDescent="0.25">
      <c r="A55" s="1">
        <v>5.14</v>
      </c>
      <c r="B55">
        <f>A55/97.28</f>
        <v>5.2837171052631575E-2</v>
      </c>
      <c r="C55">
        <f>SUM(L55:Q55)*A55/1000</f>
        <v>10.3828</v>
      </c>
      <c r="D55">
        <f>H55*A55/1000</f>
        <v>5.1919146358370174</v>
      </c>
      <c r="E55">
        <v>38.579970065780003</v>
      </c>
      <c r="F55">
        <f>D55-C55</f>
        <v>-5.1908853641629822</v>
      </c>
      <c r="G55">
        <f>SUM(L55:Q55)</f>
        <v>2020</v>
      </c>
      <c r="H55">
        <v>1010.1001237037</v>
      </c>
      <c r="I55">
        <v>0</v>
      </c>
      <c r="J55">
        <f t="shared" si="0"/>
        <v>10.3828</v>
      </c>
      <c r="L55" s="1">
        <v>160</v>
      </c>
      <c r="M55" s="1">
        <v>1800</v>
      </c>
      <c r="N55" s="1">
        <v>0</v>
      </c>
      <c r="O55" s="1">
        <v>0</v>
      </c>
      <c r="P55" s="1">
        <v>60</v>
      </c>
      <c r="Q55" s="1">
        <v>0</v>
      </c>
    </row>
    <row r="56" spans="1:17" x14ac:dyDescent="0.25">
      <c r="A56" s="1">
        <v>6.78</v>
      </c>
      <c r="B56">
        <f>A56/97.28</f>
        <v>6.9695723684210523E-2</v>
      </c>
      <c r="C56">
        <f>SUM(L56:Q56)*A56/1000</f>
        <v>8.7462</v>
      </c>
      <c r="D56">
        <f>H56*A56/1000</f>
        <v>1.2619991777373281</v>
      </c>
      <c r="E56">
        <v>38.579970065780003</v>
      </c>
      <c r="F56">
        <f>D56-C56</f>
        <v>-7.4842008222626717</v>
      </c>
      <c r="G56">
        <f>SUM(L56:Q56)</f>
        <v>1290</v>
      </c>
      <c r="H56">
        <v>186.13557193765899</v>
      </c>
      <c r="I56">
        <v>0</v>
      </c>
      <c r="J56">
        <f t="shared" si="0"/>
        <v>8.7462</v>
      </c>
      <c r="L56" s="1">
        <v>160</v>
      </c>
      <c r="M56" s="1">
        <v>0</v>
      </c>
      <c r="N56" s="1">
        <v>0</v>
      </c>
      <c r="O56" s="1">
        <v>70</v>
      </c>
      <c r="P56" s="1">
        <v>60</v>
      </c>
      <c r="Q56" s="1">
        <v>1000</v>
      </c>
    </row>
    <row r="57" spans="1:17" x14ac:dyDescent="0.25">
      <c r="A57" s="1">
        <v>23.31</v>
      </c>
      <c r="B57">
        <f>A57/97.28</f>
        <v>0.23961759868421051</v>
      </c>
      <c r="C57">
        <f>SUM(L57:Q57)*A57/1000</f>
        <v>3.0302999999999995</v>
      </c>
      <c r="D57">
        <f>H57*A57/1000</f>
        <v>3.9954694083769686</v>
      </c>
      <c r="E57">
        <v>38.801711703611602</v>
      </c>
      <c r="F57">
        <f>D57-C57</f>
        <v>0.96516940837696907</v>
      </c>
      <c r="G57">
        <f>SUM(L57:Q57)</f>
        <v>130</v>
      </c>
      <c r="H57">
        <v>171.40580902518099</v>
      </c>
      <c r="I57">
        <v>0</v>
      </c>
      <c r="J57">
        <f t="shared" si="0"/>
        <v>3.0302999999999995</v>
      </c>
      <c r="L57" s="1">
        <v>0</v>
      </c>
      <c r="M57" s="1">
        <v>0</v>
      </c>
      <c r="N57" s="1">
        <v>0</v>
      </c>
      <c r="O57" s="1">
        <v>70</v>
      </c>
      <c r="P57" s="1">
        <v>60</v>
      </c>
      <c r="Q57" s="1">
        <v>0</v>
      </c>
    </row>
    <row r="58" spans="1:17" x14ac:dyDescent="0.25">
      <c r="A58" s="1">
        <v>28.9</v>
      </c>
      <c r="B58">
        <f>A58/97.28</f>
        <v>0.29708059210526316</v>
      </c>
      <c r="C58">
        <f>SUM(L58:Q58)*A58/1000</f>
        <v>1.734</v>
      </c>
      <c r="D58">
        <f>H58*A58/1000</f>
        <v>4.9842877794244735</v>
      </c>
      <c r="E58">
        <v>39.037119806291301</v>
      </c>
      <c r="F58">
        <f>D58-C58</f>
        <v>3.2502877794244736</v>
      </c>
      <c r="G58">
        <f>SUM(L58:Q58)</f>
        <v>60</v>
      </c>
      <c r="H58">
        <v>172.46670517039701</v>
      </c>
      <c r="I58">
        <v>0</v>
      </c>
      <c r="J58">
        <f t="shared" si="0"/>
        <v>1.734</v>
      </c>
      <c r="L58" s="1">
        <v>0</v>
      </c>
      <c r="M58" s="1">
        <v>0</v>
      </c>
      <c r="N58" s="1">
        <v>0</v>
      </c>
      <c r="O58" s="1">
        <v>0</v>
      </c>
      <c r="P58" s="1">
        <v>60</v>
      </c>
      <c r="Q58" s="1">
        <v>0</v>
      </c>
    </row>
    <row r="59" spans="1:17" x14ac:dyDescent="0.25">
      <c r="A59" s="1">
        <v>28.72</v>
      </c>
      <c r="B59">
        <f>A59/97.28</f>
        <v>0.29523026315789475</v>
      </c>
      <c r="C59">
        <f>SUM(L59:Q59)*A59/1000</f>
        <v>1.7231999999999998</v>
      </c>
      <c r="D59">
        <f>H59*A59/1000</f>
        <v>5.1402494064331803</v>
      </c>
      <c r="E59">
        <v>39.272925605269798</v>
      </c>
      <c r="F59">
        <f>D59-C59</f>
        <v>3.4170494064331804</v>
      </c>
      <c r="G59">
        <f>SUM(L59:Q59)</f>
        <v>60</v>
      </c>
      <c r="H59">
        <v>178.97804339948399</v>
      </c>
      <c r="I59">
        <v>0</v>
      </c>
      <c r="J59">
        <f t="shared" si="0"/>
        <v>1.7231999999999998</v>
      </c>
      <c r="L59" s="1">
        <v>0</v>
      </c>
      <c r="M59" s="1">
        <v>0</v>
      </c>
      <c r="N59" s="1">
        <v>0</v>
      </c>
      <c r="O59" s="1">
        <v>0</v>
      </c>
      <c r="P59" s="1">
        <v>60</v>
      </c>
      <c r="Q59" s="1">
        <v>0</v>
      </c>
    </row>
    <row r="60" spans="1:17" x14ac:dyDescent="0.25">
      <c r="A60" s="1">
        <v>29.44</v>
      </c>
      <c r="B60">
        <f>A60/97.28</f>
        <v>0.30263157894736842</v>
      </c>
      <c r="C60">
        <f>SUM(L60:Q60)*A60/1000</f>
        <v>10.5984</v>
      </c>
      <c r="D60">
        <f>H60*A60/1000</f>
        <v>5.2500914492197559</v>
      </c>
      <c r="E60">
        <v>39.399014999316002</v>
      </c>
      <c r="F60">
        <f>D60-C60</f>
        <v>-5.3483085507802439</v>
      </c>
      <c r="G60">
        <f>SUM(L60:Q60)</f>
        <v>360</v>
      </c>
      <c r="H60">
        <v>178.33191063925801</v>
      </c>
      <c r="I60">
        <v>0</v>
      </c>
      <c r="J60">
        <f t="shared" si="0"/>
        <v>10.5984</v>
      </c>
      <c r="L60" s="1">
        <v>0</v>
      </c>
      <c r="M60" s="1">
        <v>0</v>
      </c>
      <c r="N60" s="1">
        <v>300</v>
      </c>
      <c r="O60" s="1">
        <v>0</v>
      </c>
      <c r="P60" s="1">
        <v>60</v>
      </c>
      <c r="Q60" s="1">
        <v>0</v>
      </c>
    </row>
    <row r="61" spans="1:17" x14ac:dyDescent="0.25">
      <c r="A61" s="1">
        <v>31.69</v>
      </c>
      <c r="B61">
        <f>A61/97.28</f>
        <v>0.32576069078947367</v>
      </c>
      <c r="C61">
        <f>SUM(L61:Q61)*A61/1000</f>
        <v>1.9014000000000002</v>
      </c>
      <c r="D61">
        <f>H61*A61/1000</f>
        <v>6.0290298876270851</v>
      </c>
      <c r="E61">
        <v>39.628328895744602</v>
      </c>
      <c r="F61">
        <f>D61-C61</f>
        <v>4.1276298876270854</v>
      </c>
      <c r="G61">
        <f>SUM(L61:Q61)</f>
        <v>60</v>
      </c>
      <c r="H61">
        <v>190.25023312171299</v>
      </c>
      <c r="I61">
        <v>0</v>
      </c>
      <c r="J61">
        <f t="shared" si="0"/>
        <v>1.9014000000000002</v>
      </c>
      <c r="L61" s="1">
        <v>0</v>
      </c>
      <c r="M61" s="1">
        <v>0</v>
      </c>
      <c r="N61" s="1">
        <v>0</v>
      </c>
      <c r="O61" s="1">
        <v>0</v>
      </c>
      <c r="P61" s="1">
        <v>60</v>
      </c>
      <c r="Q61" s="1">
        <v>0</v>
      </c>
    </row>
    <row r="62" spans="1:17" x14ac:dyDescent="0.25">
      <c r="A62" s="1">
        <v>31.98</v>
      </c>
      <c r="B62">
        <f>A62/97.28</f>
        <v>0.32874177631578949</v>
      </c>
      <c r="C62">
        <f>SUM(L62:Q62)*A62/1000</f>
        <v>33.898800000000001</v>
      </c>
      <c r="D62">
        <f>H62*A62/1000</f>
        <v>6.0490224405290309</v>
      </c>
      <c r="E62">
        <v>39.670004345251002</v>
      </c>
      <c r="F62">
        <f>D62-C62</f>
        <v>-27.849777559470972</v>
      </c>
      <c r="G62">
        <f>SUM(L62:Q62)</f>
        <v>1060</v>
      </c>
      <c r="H62">
        <v>189.15017012285901</v>
      </c>
      <c r="I62">
        <v>0</v>
      </c>
      <c r="J62">
        <f t="shared" si="0"/>
        <v>33.898800000000001</v>
      </c>
      <c r="L62" s="1">
        <v>0</v>
      </c>
      <c r="M62" s="1">
        <v>0</v>
      </c>
      <c r="N62" s="1">
        <v>0</v>
      </c>
      <c r="O62" s="1">
        <v>0</v>
      </c>
      <c r="P62" s="1">
        <v>60</v>
      </c>
      <c r="Q62" s="1">
        <v>1000</v>
      </c>
    </row>
    <row r="63" spans="1:17" x14ac:dyDescent="0.25">
      <c r="A63" s="1">
        <v>32.53</v>
      </c>
      <c r="B63">
        <f>A63/97.28</f>
        <v>0.33439555921052633</v>
      </c>
      <c r="C63">
        <f>SUM(L63:Q63)*A63/1000</f>
        <v>4.2289000000000003</v>
      </c>
      <c r="D63">
        <f>H63*A63/1000</f>
        <v>6.1825810405115407</v>
      </c>
      <c r="E63">
        <v>39.872354952694998</v>
      </c>
      <c r="F63">
        <f>D63-C63</f>
        <v>1.9536810405115403</v>
      </c>
      <c r="G63">
        <f>SUM(L63:Q63)</f>
        <v>130</v>
      </c>
      <c r="H63">
        <v>190.05782479285401</v>
      </c>
      <c r="I63">
        <v>0</v>
      </c>
      <c r="J63">
        <f t="shared" si="0"/>
        <v>4.2289000000000003</v>
      </c>
      <c r="L63" s="1">
        <v>0</v>
      </c>
      <c r="M63" s="1">
        <v>0</v>
      </c>
      <c r="N63" s="1">
        <v>0</v>
      </c>
      <c r="O63" s="1">
        <v>70</v>
      </c>
      <c r="P63" s="1">
        <v>60</v>
      </c>
      <c r="Q63" s="1">
        <v>0</v>
      </c>
    </row>
    <row r="64" spans="1:17" x14ac:dyDescent="0.25">
      <c r="A64" s="1">
        <v>35.96</v>
      </c>
      <c r="B64">
        <f>A64/97.28</f>
        <v>0.36965460526315791</v>
      </c>
      <c r="C64">
        <f>SUM(L64:Q64)*A64/1000</f>
        <v>2.1576</v>
      </c>
      <c r="D64">
        <f>H64*A64/1000</f>
        <v>6.3170514495178409</v>
      </c>
      <c r="E64">
        <v>40.092627322983901</v>
      </c>
      <c r="F64">
        <f>D64-C64</f>
        <v>4.1594514495178405</v>
      </c>
      <c r="G64">
        <f>SUM(L64:Q64)</f>
        <v>60</v>
      </c>
      <c r="H64">
        <v>175.66883897435599</v>
      </c>
      <c r="I64">
        <v>0</v>
      </c>
      <c r="J64">
        <f t="shared" si="0"/>
        <v>2.1576</v>
      </c>
      <c r="L64" s="1">
        <v>0</v>
      </c>
      <c r="M64" s="1">
        <v>0</v>
      </c>
      <c r="N64" s="1">
        <v>0</v>
      </c>
      <c r="O64" s="1">
        <v>0</v>
      </c>
      <c r="P64" s="1">
        <v>60</v>
      </c>
      <c r="Q64" s="1">
        <v>0</v>
      </c>
    </row>
    <row r="65" spans="1:17" x14ac:dyDescent="0.25">
      <c r="A65" s="1">
        <v>42.32</v>
      </c>
      <c r="B65">
        <f>A65/97.28</f>
        <v>0.43503289473684209</v>
      </c>
      <c r="C65">
        <f>SUM(L65:Q65)*A65/1000</f>
        <v>2.5391999999999997</v>
      </c>
      <c r="D65">
        <f>H65*A65/1000</f>
        <v>6.9033125736388481</v>
      </c>
      <c r="E65">
        <v>40.2977121325561</v>
      </c>
      <c r="F65">
        <f>D65-C65</f>
        <v>4.3641125736388489</v>
      </c>
      <c r="G65">
        <f>SUM(L65:Q65)</f>
        <v>60</v>
      </c>
      <c r="H65">
        <v>163.12175268522799</v>
      </c>
      <c r="I65">
        <v>0</v>
      </c>
      <c r="J65">
        <f t="shared" si="0"/>
        <v>2.5391999999999997</v>
      </c>
      <c r="L65" s="1">
        <v>0</v>
      </c>
      <c r="M65" s="1">
        <v>0</v>
      </c>
      <c r="N65" s="1">
        <v>0</v>
      </c>
      <c r="O65" s="1">
        <v>0</v>
      </c>
      <c r="P65" s="1">
        <v>60</v>
      </c>
      <c r="Q65" s="1">
        <v>0</v>
      </c>
    </row>
    <row r="66" spans="1:17" x14ac:dyDescent="0.25">
      <c r="A66" s="1">
        <v>49.42</v>
      </c>
      <c r="B66">
        <f>A66/97.28</f>
        <v>0.50801809210526316</v>
      </c>
      <c r="C66">
        <f>SUM(L66:Q66)*A66/1000</f>
        <v>2.9652000000000003</v>
      </c>
      <c r="D66">
        <f>H66*A66/1000</f>
        <v>9.8371721756453567</v>
      </c>
      <c r="E66">
        <v>40.477888145444297</v>
      </c>
      <c r="F66">
        <f>D66-C66</f>
        <v>6.8719721756453565</v>
      </c>
      <c r="G66">
        <f>SUM(L66:Q66)</f>
        <v>60</v>
      </c>
      <c r="H66">
        <v>199.05245195559201</v>
      </c>
      <c r="I66">
        <v>0</v>
      </c>
      <c r="J66">
        <f t="shared" si="0"/>
        <v>2.9652000000000003</v>
      </c>
      <c r="L66" s="1">
        <v>0</v>
      </c>
      <c r="M66" s="1">
        <v>0</v>
      </c>
      <c r="N66" s="1">
        <v>0</v>
      </c>
      <c r="O66" s="1">
        <v>0</v>
      </c>
      <c r="P66" s="1">
        <v>60</v>
      </c>
      <c r="Q66" s="1">
        <v>0</v>
      </c>
    </row>
    <row r="67" spans="1:17" x14ac:dyDescent="0.25">
      <c r="A67" s="1">
        <v>42.52</v>
      </c>
      <c r="B67">
        <f>A67/97.28</f>
        <v>0.43708881578947373</v>
      </c>
      <c r="C67">
        <f>SUM(L67:Q67)*A67/1000</f>
        <v>82.063600000000008</v>
      </c>
      <c r="D67">
        <f>H67*A67/1000</f>
        <v>8.0144140436696567</v>
      </c>
      <c r="E67">
        <v>40.477888145444297</v>
      </c>
      <c r="F67">
        <f>D67-C67</f>
        <v>-74.049185956330348</v>
      </c>
      <c r="G67">
        <f>SUM(L67:Q67)</f>
        <v>1930</v>
      </c>
      <c r="H67">
        <v>188.485748910387</v>
      </c>
      <c r="I67">
        <v>0</v>
      </c>
      <c r="J67">
        <f t="shared" ref="J67:J130" si="1">C67-I67</f>
        <v>82.063600000000008</v>
      </c>
      <c r="L67" s="1">
        <v>0</v>
      </c>
      <c r="M67" s="1">
        <v>1800</v>
      </c>
      <c r="N67" s="1"/>
      <c r="O67" s="1">
        <v>70</v>
      </c>
      <c r="P67" s="1">
        <v>60</v>
      </c>
      <c r="Q67" s="1">
        <v>0</v>
      </c>
    </row>
    <row r="68" spans="1:17" x14ac:dyDescent="0.25">
      <c r="A68" s="1">
        <v>35.409999999999997</v>
      </c>
      <c r="B68">
        <f>A68/97.28</f>
        <v>0.36400082236842102</v>
      </c>
      <c r="C68">
        <f>SUM(L68:Q68)*A68/1000</f>
        <v>45.678899999999992</v>
      </c>
      <c r="D68">
        <f>H68*A68/1000</f>
        <v>6.7052058744157046</v>
      </c>
      <c r="E68">
        <v>40.477888145444297</v>
      </c>
      <c r="F68">
        <f>D68-C68</f>
        <v>-38.973694125584288</v>
      </c>
      <c r="G68">
        <f>SUM(L68:Q68)</f>
        <v>1290</v>
      </c>
      <c r="H68">
        <v>189.35910405014701</v>
      </c>
      <c r="I68">
        <v>0</v>
      </c>
      <c r="J68">
        <f t="shared" si="1"/>
        <v>45.678899999999992</v>
      </c>
      <c r="L68" s="1">
        <v>160</v>
      </c>
      <c r="M68" s="1">
        <v>0</v>
      </c>
      <c r="N68" s="1"/>
      <c r="O68" s="1">
        <v>70</v>
      </c>
      <c r="P68" s="1">
        <v>60</v>
      </c>
      <c r="Q68" s="1">
        <v>1000</v>
      </c>
    </row>
    <row r="69" spans="1:17" x14ac:dyDescent="0.25">
      <c r="A69" s="1">
        <v>35.72</v>
      </c>
      <c r="B69">
        <f>A69/97.28</f>
        <v>0.3671875</v>
      </c>
      <c r="C69">
        <f>SUM(L69:Q69)*A69/1000</f>
        <v>10.358799999999999</v>
      </c>
      <c r="D69">
        <f>H69*A69/1000</f>
        <v>6.7268037427559992</v>
      </c>
      <c r="E69">
        <v>40.615663302321103</v>
      </c>
      <c r="F69">
        <f>D69-C69</f>
        <v>-3.6319962572439994</v>
      </c>
      <c r="G69">
        <f>SUM(L69:Q69)</f>
        <v>290</v>
      </c>
      <c r="H69">
        <v>188.32037353740199</v>
      </c>
      <c r="I69">
        <v>0</v>
      </c>
      <c r="J69">
        <f t="shared" si="1"/>
        <v>10.358799999999999</v>
      </c>
      <c r="L69" s="1">
        <v>160</v>
      </c>
      <c r="M69" s="1">
        <v>0</v>
      </c>
      <c r="N69" s="1"/>
      <c r="O69" s="1">
        <v>70</v>
      </c>
      <c r="P69" s="1">
        <v>60</v>
      </c>
      <c r="Q69" s="1">
        <v>0</v>
      </c>
    </row>
    <row r="70" spans="1:17" x14ac:dyDescent="0.25">
      <c r="A70" s="1">
        <v>35.35</v>
      </c>
      <c r="B70">
        <f>A70/97.28</f>
        <v>0.36338404605263158</v>
      </c>
      <c r="C70">
        <f>SUM(L70:Q70)*A70/1000</f>
        <v>10.2515</v>
      </c>
      <c r="D70">
        <f>H70*A70/1000</f>
        <v>6.4871841561750179</v>
      </c>
      <c r="E70">
        <v>40.753899950749101</v>
      </c>
      <c r="F70">
        <f>D70-C70</f>
        <v>-3.7643158438249822</v>
      </c>
      <c r="G70">
        <f>SUM(L70:Q70)</f>
        <v>290</v>
      </c>
      <c r="H70">
        <v>183.51298885926499</v>
      </c>
      <c r="I70">
        <v>0</v>
      </c>
      <c r="J70">
        <f t="shared" si="1"/>
        <v>10.2515</v>
      </c>
      <c r="L70" s="1">
        <v>160</v>
      </c>
      <c r="M70" s="1">
        <v>0</v>
      </c>
      <c r="N70" s="1"/>
      <c r="O70" s="1">
        <v>70</v>
      </c>
      <c r="P70" s="1">
        <v>60</v>
      </c>
      <c r="Q70" s="1">
        <v>0</v>
      </c>
    </row>
    <row r="71" spans="1:17" x14ac:dyDescent="0.25">
      <c r="A71" s="1">
        <v>33.619999999999997</v>
      </c>
      <c r="B71">
        <f>A71/97.28</f>
        <v>0.34560032894736842</v>
      </c>
      <c r="C71">
        <f>SUM(L71:Q71)*A71/1000</f>
        <v>2.0171999999999999</v>
      </c>
      <c r="D71">
        <f>H71*A71/1000</f>
        <v>5.5924295833241224</v>
      </c>
      <c r="E71">
        <v>40.979155794396597</v>
      </c>
      <c r="F71">
        <f>D71-C71</f>
        <v>3.5752295833241226</v>
      </c>
      <c r="G71">
        <f>SUM(L71:Q71)</f>
        <v>60</v>
      </c>
      <c r="H71">
        <v>166.34234334694</v>
      </c>
      <c r="I71">
        <v>0</v>
      </c>
      <c r="J71">
        <f t="shared" si="1"/>
        <v>2.0171999999999999</v>
      </c>
      <c r="L71" s="1">
        <v>0</v>
      </c>
      <c r="M71" s="1">
        <v>0</v>
      </c>
      <c r="N71" s="1">
        <v>0</v>
      </c>
      <c r="O71" s="1">
        <v>0</v>
      </c>
      <c r="P71" s="1">
        <v>60</v>
      </c>
      <c r="Q71" s="1">
        <v>0</v>
      </c>
    </row>
    <row r="72" spans="1:17" x14ac:dyDescent="0.25">
      <c r="A72" s="1">
        <v>26.66</v>
      </c>
      <c r="B72">
        <f>A72/97.28</f>
        <v>0.27405427631578949</v>
      </c>
      <c r="C72">
        <f>SUM(L72:Q72)*A72/1000</f>
        <v>1.5995999999999999</v>
      </c>
      <c r="D72">
        <f>H72*A72/1000</f>
        <v>4.587661406957162</v>
      </c>
      <c r="E72">
        <v>41.219874545368697</v>
      </c>
      <c r="F72">
        <f>D72-C72</f>
        <v>2.9880614069571623</v>
      </c>
      <c r="G72">
        <f>SUM(L72:Q72)</f>
        <v>60</v>
      </c>
      <c r="H72">
        <v>172.08032284160399</v>
      </c>
      <c r="I72">
        <v>0</v>
      </c>
      <c r="J72">
        <f t="shared" si="1"/>
        <v>1.5995999999999999</v>
      </c>
      <c r="L72" s="1">
        <v>0</v>
      </c>
      <c r="M72" s="1">
        <v>0</v>
      </c>
      <c r="N72" s="1">
        <v>0</v>
      </c>
      <c r="O72" s="1">
        <v>0</v>
      </c>
      <c r="P72" s="1">
        <v>60</v>
      </c>
      <c r="Q72" s="1">
        <v>0</v>
      </c>
    </row>
    <row r="73" spans="1:17" x14ac:dyDescent="0.25">
      <c r="A73" s="1">
        <v>29.18</v>
      </c>
      <c r="B73">
        <f>A73/97.28</f>
        <v>0.29995888157894735</v>
      </c>
      <c r="C73">
        <f>SUM(L73:Q73)*A73/1000</f>
        <v>1.7507999999999999</v>
      </c>
      <c r="D73">
        <f>H73*A73/1000</f>
        <v>5.5081329487718236</v>
      </c>
      <c r="E73">
        <v>41.454665956796603</v>
      </c>
      <c r="F73">
        <f>D73-C73</f>
        <v>3.7573329487718237</v>
      </c>
      <c r="G73">
        <f>SUM(L73:Q73)</f>
        <v>60</v>
      </c>
      <c r="H73">
        <v>188.76398042398301</v>
      </c>
      <c r="I73">
        <v>0</v>
      </c>
      <c r="J73">
        <f t="shared" si="1"/>
        <v>1.7507999999999999</v>
      </c>
      <c r="L73" s="1">
        <v>0</v>
      </c>
      <c r="M73" s="1">
        <v>0</v>
      </c>
      <c r="N73" s="1">
        <v>0</v>
      </c>
      <c r="O73" s="1">
        <v>0</v>
      </c>
      <c r="P73" s="1">
        <v>60</v>
      </c>
      <c r="Q73" s="1">
        <v>0</v>
      </c>
    </row>
    <row r="74" spans="1:17" x14ac:dyDescent="0.25">
      <c r="A74" s="1">
        <v>37.450000000000003</v>
      </c>
      <c r="B74">
        <f>A74/97.28</f>
        <v>0.38497121710526316</v>
      </c>
      <c r="C74">
        <f>SUM(L74:Q74)*A74/1000</f>
        <v>2.2469999999999999</v>
      </c>
      <c r="D74">
        <f>H74*A74/1000</f>
        <v>6.5701230508155213</v>
      </c>
      <c r="E74">
        <v>41.671546827693803</v>
      </c>
      <c r="F74">
        <f>D74-C74</f>
        <v>4.3231230508155214</v>
      </c>
      <c r="G74">
        <f>SUM(L74:Q74)</f>
        <v>60</v>
      </c>
      <c r="H74">
        <v>175.43719761857199</v>
      </c>
      <c r="I74">
        <v>0</v>
      </c>
      <c r="J74">
        <f t="shared" si="1"/>
        <v>2.2469999999999999</v>
      </c>
      <c r="L74" s="1">
        <v>0</v>
      </c>
      <c r="M74" s="1">
        <v>0</v>
      </c>
      <c r="N74" s="1">
        <v>0</v>
      </c>
      <c r="O74" s="1">
        <v>0</v>
      </c>
      <c r="P74" s="1">
        <v>60</v>
      </c>
      <c r="Q74" s="1">
        <v>0</v>
      </c>
    </row>
    <row r="75" spans="1:17" x14ac:dyDescent="0.25">
      <c r="A75" s="1">
        <v>42.41</v>
      </c>
      <c r="B75">
        <f>A75/97.28</f>
        <v>0.43595805921052627</v>
      </c>
      <c r="C75">
        <f>SUM(L75:Q75)*A75/1000</f>
        <v>2.5446</v>
      </c>
      <c r="D75">
        <f>H75*A75/1000</f>
        <v>7.0337416565532376</v>
      </c>
      <c r="E75">
        <v>41.8763911453185</v>
      </c>
      <c r="F75">
        <f>D75-C75</f>
        <v>4.4891416565532376</v>
      </c>
      <c r="G75">
        <f>SUM(L75:Q75)</f>
        <v>60</v>
      </c>
      <c r="H75">
        <v>165.85101760323599</v>
      </c>
      <c r="I75">
        <v>0</v>
      </c>
      <c r="J75">
        <f t="shared" si="1"/>
        <v>2.5446</v>
      </c>
      <c r="L75" s="1">
        <v>0</v>
      </c>
      <c r="M75" s="1">
        <v>0</v>
      </c>
      <c r="N75" s="1">
        <v>0</v>
      </c>
      <c r="O75" s="1">
        <v>0</v>
      </c>
      <c r="P75" s="1">
        <v>60</v>
      </c>
      <c r="Q75" s="1">
        <v>0</v>
      </c>
    </row>
    <row r="76" spans="1:17" x14ac:dyDescent="0.25">
      <c r="A76" s="1">
        <v>46.53</v>
      </c>
      <c r="B76">
        <f>A76/97.28</f>
        <v>0.47831003289473684</v>
      </c>
      <c r="C76">
        <f>SUM(L76:Q76)*A76/1000</f>
        <v>2.7918000000000003</v>
      </c>
      <c r="D76">
        <f>H76*A76/1000</f>
        <v>8.5824255381564214</v>
      </c>
      <c r="E76">
        <v>42.068958849401398</v>
      </c>
      <c r="F76">
        <f>D76-C76</f>
        <v>5.7906255381564211</v>
      </c>
      <c r="G76">
        <f>SUM(L76:Q76)</f>
        <v>60</v>
      </c>
      <c r="H76">
        <v>184.449291600181</v>
      </c>
      <c r="I76">
        <v>0</v>
      </c>
      <c r="J76">
        <f t="shared" si="1"/>
        <v>2.7918000000000003</v>
      </c>
      <c r="L76" s="1">
        <v>0</v>
      </c>
      <c r="M76" s="1">
        <v>0</v>
      </c>
      <c r="N76" s="1">
        <v>0</v>
      </c>
      <c r="O76" s="1">
        <v>0</v>
      </c>
      <c r="P76" s="1">
        <v>60</v>
      </c>
      <c r="Q76" s="1">
        <v>0</v>
      </c>
    </row>
    <row r="77" spans="1:17" x14ac:dyDescent="0.25">
      <c r="A77" s="1">
        <v>15.52</v>
      </c>
      <c r="B77">
        <f>A77/97.28</f>
        <v>0.15953947368421051</v>
      </c>
      <c r="C77">
        <f>SUM(L77:Q77)*A77/1000</f>
        <v>0.93119999999999992</v>
      </c>
      <c r="D77">
        <f>H77*A77/1000</f>
        <v>2.7320872084027674</v>
      </c>
      <c r="E77">
        <v>42.315931167740501</v>
      </c>
      <c r="F77">
        <f>D77-C77</f>
        <v>1.8008872084027674</v>
      </c>
      <c r="G77">
        <f>SUM(L77:Q77)</f>
        <v>60</v>
      </c>
      <c r="H77">
        <v>176.03654693316801</v>
      </c>
      <c r="I77">
        <v>0</v>
      </c>
      <c r="J77">
        <f t="shared" si="1"/>
        <v>0.93119999999999992</v>
      </c>
      <c r="L77" s="1">
        <v>0</v>
      </c>
      <c r="M77" s="1">
        <v>0</v>
      </c>
      <c r="N77" s="1">
        <v>0</v>
      </c>
      <c r="O77" s="1">
        <v>0</v>
      </c>
      <c r="P77" s="1">
        <v>60</v>
      </c>
      <c r="Q77" s="1">
        <v>0</v>
      </c>
    </row>
    <row r="78" spans="1:17" x14ac:dyDescent="0.25">
      <c r="A78" s="1">
        <v>13.61</v>
      </c>
      <c r="B78">
        <f>A78/97.28</f>
        <v>0.13990542763157893</v>
      </c>
      <c r="C78">
        <f>SUM(L78:Q78)*A78/1000</f>
        <v>0.81659999999999988</v>
      </c>
      <c r="D78">
        <f>H78*A78/1000</f>
        <v>13.747416174667588</v>
      </c>
      <c r="E78">
        <v>42.562903486079598</v>
      </c>
      <c r="F78">
        <f>D78-C78</f>
        <v>12.930816174667589</v>
      </c>
      <c r="G78">
        <f>SUM(L78:Q78)</f>
        <v>60</v>
      </c>
      <c r="H78">
        <v>1010.09670644141</v>
      </c>
      <c r="I78">
        <v>0</v>
      </c>
      <c r="J78">
        <f t="shared" si="1"/>
        <v>0.81659999999999988</v>
      </c>
      <c r="L78" s="1">
        <v>0</v>
      </c>
      <c r="M78" s="1">
        <v>0</v>
      </c>
      <c r="N78" s="1">
        <v>0</v>
      </c>
      <c r="O78" s="1">
        <v>0</v>
      </c>
      <c r="P78" s="1">
        <v>60</v>
      </c>
      <c r="Q78" s="1">
        <v>0</v>
      </c>
    </row>
    <row r="79" spans="1:17" x14ac:dyDescent="0.25">
      <c r="A79" s="1">
        <v>8.24</v>
      </c>
      <c r="B79">
        <f>A79/97.28</f>
        <v>8.4703947368421059E-2</v>
      </c>
      <c r="C79">
        <f>SUM(L79:Q79)*A79/1000</f>
        <v>16.6448</v>
      </c>
      <c r="D79">
        <f>H79*A79/1000</f>
        <v>3.3404828118722625</v>
      </c>
      <c r="E79">
        <v>42.562903486079598</v>
      </c>
      <c r="F79">
        <f>D79-C79</f>
        <v>-13.304317188127737</v>
      </c>
      <c r="G79">
        <f>SUM(L79:Q79)</f>
        <v>2020</v>
      </c>
      <c r="H79">
        <v>405.39839949906099</v>
      </c>
      <c r="I79">
        <v>0</v>
      </c>
      <c r="J79">
        <f t="shared" si="1"/>
        <v>16.6448</v>
      </c>
      <c r="L79" s="1">
        <v>160</v>
      </c>
      <c r="M79" s="1">
        <v>1800</v>
      </c>
      <c r="N79" s="1">
        <v>0</v>
      </c>
      <c r="O79" s="1">
        <v>0</v>
      </c>
      <c r="P79" s="1">
        <v>60</v>
      </c>
      <c r="Q79" s="1">
        <v>0</v>
      </c>
    </row>
    <row r="80" spans="1:17" x14ac:dyDescent="0.25">
      <c r="A80" s="1">
        <v>26.79</v>
      </c>
      <c r="B80">
        <f>A80/97.28</f>
        <v>0.275390625</v>
      </c>
      <c r="C80">
        <f>SUM(L80:Q80)*A80/1000</f>
        <v>34.559100000000001</v>
      </c>
      <c r="D80">
        <f>H80*A80/1000</f>
        <v>4.7013382326839119</v>
      </c>
      <c r="E80">
        <v>42.562903486079598</v>
      </c>
      <c r="F80">
        <f>D80-C80</f>
        <v>-29.857761767316088</v>
      </c>
      <c r="G80">
        <f>SUM(L80:Q80)</f>
        <v>1290</v>
      </c>
      <c r="H80">
        <v>175.488549185663</v>
      </c>
      <c r="I80">
        <v>0</v>
      </c>
      <c r="J80">
        <f t="shared" si="1"/>
        <v>34.559100000000001</v>
      </c>
      <c r="L80" s="1">
        <v>160</v>
      </c>
      <c r="M80" s="1">
        <v>0</v>
      </c>
      <c r="N80" s="1">
        <v>0</v>
      </c>
      <c r="O80" s="1">
        <v>70</v>
      </c>
      <c r="P80" s="1">
        <v>60</v>
      </c>
      <c r="Q80" s="1">
        <v>1000</v>
      </c>
    </row>
    <row r="81" spans="1:17" x14ac:dyDescent="0.25">
      <c r="A81" s="1">
        <v>42.39</v>
      </c>
      <c r="B81">
        <f>A81/97.28</f>
        <v>0.43575246710526316</v>
      </c>
      <c r="C81">
        <f>SUM(L81:Q81)*A81/1000</f>
        <v>5.5106999999999999</v>
      </c>
      <c r="D81">
        <f>H81*A81/1000</f>
        <v>7.1637263955980561</v>
      </c>
      <c r="E81">
        <v>42.742570610129803</v>
      </c>
      <c r="F81">
        <f>D81-C81</f>
        <v>1.6530263955980562</v>
      </c>
      <c r="G81">
        <f>SUM(L81:Q81)</f>
        <v>130</v>
      </c>
      <c r="H81">
        <v>168.995668685965</v>
      </c>
      <c r="I81">
        <v>0</v>
      </c>
      <c r="J81">
        <f t="shared" si="1"/>
        <v>5.5106999999999999</v>
      </c>
      <c r="L81" s="1">
        <v>0</v>
      </c>
      <c r="M81" s="1">
        <v>0</v>
      </c>
      <c r="N81" s="1">
        <v>0</v>
      </c>
      <c r="O81" s="1">
        <v>70</v>
      </c>
      <c r="P81" s="1">
        <v>60</v>
      </c>
      <c r="Q81" s="1">
        <v>0</v>
      </c>
    </row>
    <row r="82" spans="1:17" x14ac:dyDescent="0.25">
      <c r="A82" s="1">
        <v>45.1</v>
      </c>
      <c r="B82">
        <f>A82/97.28</f>
        <v>0.46361019736842107</v>
      </c>
      <c r="C82">
        <f>SUM(L82:Q82)*A82/1000</f>
        <v>2.706</v>
      </c>
      <c r="D82">
        <f>H82*A82/1000</f>
        <v>8.4591244007677826</v>
      </c>
      <c r="E82">
        <v>42.939815558504897</v>
      </c>
      <c r="F82">
        <f>D82-C82</f>
        <v>5.7531244007677831</v>
      </c>
      <c r="G82">
        <f>SUM(L82:Q82)</f>
        <v>60</v>
      </c>
      <c r="H82">
        <v>187.563733941636</v>
      </c>
      <c r="I82">
        <v>0</v>
      </c>
      <c r="J82">
        <f t="shared" si="1"/>
        <v>2.706</v>
      </c>
      <c r="L82" s="1">
        <v>0</v>
      </c>
      <c r="M82" s="1">
        <v>0</v>
      </c>
      <c r="N82" s="1">
        <v>0</v>
      </c>
      <c r="O82" s="1">
        <v>0</v>
      </c>
      <c r="P82" s="1">
        <v>60</v>
      </c>
      <c r="Q82" s="1">
        <v>0</v>
      </c>
    </row>
    <row r="83" spans="1:17" x14ac:dyDescent="0.25">
      <c r="A83" s="1">
        <v>35.07</v>
      </c>
      <c r="B83">
        <f>A83/97.28</f>
        <v>0.36050575657894735</v>
      </c>
      <c r="C83">
        <f>SUM(L83:Q83)*A83/1000</f>
        <v>2.1041999999999996</v>
      </c>
      <c r="D83">
        <f>H83*A83/1000</f>
        <v>6.6024713045291872</v>
      </c>
      <c r="E83">
        <v>43.161979700338499</v>
      </c>
      <c r="F83">
        <f>D83-C83</f>
        <v>4.4982713045291876</v>
      </c>
      <c r="G83">
        <f>SUM(L83:Q83)</f>
        <v>60</v>
      </c>
      <c r="H83">
        <v>188.26550625974301</v>
      </c>
      <c r="I83">
        <v>0</v>
      </c>
      <c r="J83">
        <f t="shared" si="1"/>
        <v>2.1041999999999996</v>
      </c>
      <c r="L83" s="1">
        <v>0</v>
      </c>
      <c r="M83" s="1">
        <v>0</v>
      </c>
      <c r="N83" s="1">
        <v>0</v>
      </c>
      <c r="O83" s="1">
        <v>0</v>
      </c>
      <c r="P83" s="1">
        <v>60</v>
      </c>
      <c r="Q83" s="1">
        <v>0</v>
      </c>
    </row>
    <row r="84" spans="1:17" x14ac:dyDescent="0.25">
      <c r="A84" s="1">
        <v>35.33</v>
      </c>
      <c r="B84">
        <f>A84/97.28</f>
        <v>0.36317845394736842</v>
      </c>
      <c r="C84">
        <f>SUM(L84:Q84)*A84/1000</f>
        <v>12.7188</v>
      </c>
      <c r="D84">
        <f>H84*A84/1000</f>
        <v>5.8587662550445696</v>
      </c>
      <c r="E84">
        <v>43.275470367231499</v>
      </c>
      <c r="F84">
        <f>D84-C84</f>
        <v>-6.8600337449554303</v>
      </c>
      <c r="G84">
        <f>SUM(L84:Q84)</f>
        <v>360</v>
      </c>
      <c r="H84">
        <v>165.82978361292299</v>
      </c>
      <c r="I84">
        <v>0</v>
      </c>
      <c r="J84">
        <f t="shared" si="1"/>
        <v>12.7188</v>
      </c>
      <c r="L84" s="1">
        <v>0</v>
      </c>
      <c r="M84" s="1">
        <v>0</v>
      </c>
      <c r="N84" s="1">
        <v>300</v>
      </c>
      <c r="O84" s="1">
        <v>0</v>
      </c>
      <c r="P84" s="1">
        <v>60</v>
      </c>
      <c r="Q84" s="1">
        <v>0</v>
      </c>
    </row>
    <row r="85" spans="1:17" x14ac:dyDescent="0.25">
      <c r="A85" s="1">
        <v>46.54</v>
      </c>
      <c r="B85">
        <f>A85/97.28</f>
        <v>0.47841282894736842</v>
      </c>
      <c r="C85">
        <f>SUM(L85:Q85)*A85/1000</f>
        <v>2.7924000000000002</v>
      </c>
      <c r="D85">
        <f>H85*A85/1000</f>
        <v>8.8305886903090283</v>
      </c>
      <c r="E85">
        <v>43.468003311985598</v>
      </c>
      <c r="F85">
        <f>D85-C85</f>
        <v>6.0381886903090276</v>
      </c>
      <c r="G85">
        <f>SUM(L85:Q85)</f>
        <v>60</v>
      </c>
      <c r="H85">
        <v>189.741914273937</v>
      </c>
      <c r="I85">
        <v>0</v>
      </c>
      <c r="J85">
        <f t="shared" si="1"/>
        <v>2.7924000000000002</v>
      </c>
      <c r="L85" s="1">
        <v>0</v>
      </c>
      <c r="M85" s="1">
        <v>0</v>
      </c>
      <c r="N85" s="1">
        <v>0</v>
      </c>
      <c r="O85" s="1">
        <v>0</v>
      </c>
      <c r="P85" s="1">
        <v>60</v>
      </c>
      <c r="Q85" s="1">
        <v>0</v>
      </c>
    </row>
    <row r="86" spans="1:17" x14ac:dyDescent="0.25">
      <c r="A86" s="1">
        <v>56.34</v>
      </c>
      <c r="B86">
        <f>A86/97.28</f>
        <v>0.57915296052631582</v>
      </c>
      <c r="C86">
        <f>SUM(L86:Q86)*A86/1000</f>
        <v>59.720399999999998</v>
      </c>
      <c r="D86">
        <f>H86*A86/1000</f>
        <v>10.180256323958991</v>
      </c>
      <c r="E86">
        <v>43.473081539776103</v>
      </c>
      <c r="F86">
        <f>D86-C86</f>
        <v>-49.540143676041005</v>
      </c>
      <c r="G86">
        <f>SUM(L86:Q86)</f>
        <v>1060</v>
      </c>
      <c r="H86">
        <v>180.69322548738</v>
      </c>
      <c r="I86">
        <v>0</v>
      </c>
      <c r="J86">
        <f t="shared" si="1"/>
        <v>59.720399999999998</v>
      </c>
      <c r="L86" s="1">
        <v>0</v>
      </c>
      <c r="M86" s="1">
        <v>0</v>
      </c>
      <c r="N86" s="1">
        <v>0</v>
      </c>
      <c r="O86" s="1">
        <v>0</v>
      </c>
      <c r="P86" s="1">
        <v>60</v>
      </c>
      <c r="Q86" s="1">
        <v>1000</v>
      </c>
    </row>
    <row r="87" spans="1:17" x14ac:dyDescent="0.25">
      <c r="A87" s="1">
        <v>56.91</v>
      </c>
      <c r="B87">
        <f>A87/97.28</f>
        <v>0.58501233552631571</v>
      </c>
      <c r="C87">
        <f>SUM(L87:Q87)*A87/1000</f>
        <v>7.398299999999999</v>
      </c>
      <c r="D87">
        <f>H87*A87/1000</f>
        <v>9.4726641160161318</v>
      </c>
      <c r="E87">
        <v>43.599033095596397</v>
      </c>
      <c r="F87">
        <f>D87-C87</f>
        <v>2.0743641160161328</v>
      </c>
      <c r="G87">
        <f>SUM(L87:Q87)</f>
        <v>130</v>
      </c>
      <c r="H87">
        <v>166.44990539476601</v>
      </c>
      <c r="I87">
        <v>0</v>
      </c>
      <c r="J87">
        <f t="shared" si="1"/>
        <v>7.398299999999999</v>
      </c>
      <c r="L87" s="1">
        <v>0</v>
      </c>
      <c r="M87" s="1">
        <v>0</v>
      </c>
      <c r="N87" s="1">
        <v>0</v>
      </c>
      <c r="O87" s="1">
        <v>70</v>
      </c>
      <c r="P87" s="1">
        <v>60</v>
      </c>
      <c r="Q87" s="1">
        <v>0</v>
      </c>
    </row>
    <row r="88" spans="1:17" x14ac:dyDescent="0.25">
      <c r="A88" s="1">
        <v>51.03</v>
      </c>
      <c r="B88">
        <f>A88/97.28</f>
        <v>0.52456825657894735</v>
      </c>
      <c r="C88">
        <f>SUM(L88:Q88)*A88/1000</f>
        <v>3.0618000000000003</v>
      </c>
      <c r="D88">
        <f>H88*A88/1000</f>
        <v>8.8186632777661345</v>
      </c>
      <c r="E88">
        <v>43.7714099635267</v>
      </c>
      <c r="F88">
        <f>D88-C88</f>
        <v>5.7568632777661346</v>
      </c>
      <c r="G88">
        <f>SUM(L88:Q88)</f>
        <v>60</v>
      </c>
      <c r="H88">
        <v>172.813311341684</v>
      </c>
      <c r="I88">
        <v>0</v>
      </c>
      <c r="J88">
        <f t="shared" si="1"/>
        <v>3.0618000000000003</v>
      </c>
      <c r="L88" s="1">
        <v>0</v>
      </c>
      <c r="M88" s="1">
        <v>0</v>
      </c>
      <c r="N88" s="1">
        <v>0</v>
      </c>
      <c r="O88" s="1">
        <v>0</v>
      </c>
      <c r="P88" s="1">
        <v>60</v>
      </c>
      <c r="Q88" s="1">
        <v>0</v>
      </c>
    </row>
    <row r="89" spans="1:17" x14ac:dyDescent="0.25">
      <c r="A89" s="1">
        <v>43.47</v>
      </c>
      <c r="B89">
        <f>A89/97.28</f>
        <v>0.44685444078947367</v>
      </c>
      <c r="C89">
        <f>SUM(L89:Q89)*A89/1000</f>
        <v>2.6081999999999996</v>
      </c>
      <c r="D89">
        <f>H89*A89/1000</f>
        <v>7.2271695346090663</v>
      </c>
      <c r="E89">
        <v>43.973425925599301</v>
      </c>
      <c r="F89">
        <f>D89-C89</f>
        <v>4.6189695346090662</v>
      </c>
      <c r="G89">
        <f>SUM(L89:Q89)</f>
        <v>60</v>
      </c>
      <c r="H89">
        <v>166.256488028734</v>
      </c>
      <c r="I89">
        <v>0</v>
      </c>
      <c r="J89">
        <f t="shared" si="1"/>
        <v>2.6081999999999996</v>
      </c>
      <c r="L89" s="1">
        <v>0</v>
      </c>
      <c r="M89" s="1">
        <v>0</v>
      </c>
      <c r="N89" s="1">
        <v>0</v>
      </c>
      <c r="O89" s="1">
        <v>0</v>
      </c>
      <c r="P89" s="1">
        <v>60</v>
      </c>
      <c r="Q89" s="1">
        <v>0</v>
      </c>
    </row>
    <row r="90" spans="1:17" x14ac:dyDescent="0.25">
      <c r="A90" s="1">
        <v>50.94</v>
      </c>
      <c r="B90">
        <f>A90/97.28</f>
        <v>0.52364309210526316</v>
      </c>
      <c r="C90">
        <f>SUM(L90:Q90)*A90/1000</f>
        <v>3.0563999999999996</v>
      </c>
      <c r="D90">
        <f>H90*A90/1000</f>
        <v>8.2598059970327071</v>
      </c>
      <c r="E90">
        <v>44.146196593640298</v>
      </c>
      <c r="F90">
        <f>D90-C90</f>
        <v>5.2034059970327071</v>
      </c>
      <c r="G90">
        <f>SUM(L90:Q90)</f>
        <v>60</v>
      </c>
      <c r="H90">
        <v>162.14774238383799</v>
      </c>
      <c r="I90">
        <v>0</v>
      </c>
      <c r="J90">
        <f t="shared" si="1"/>
        <v>3.0563999999999996</v>
      </c>
      <c r="L90" s="1">
        <v>0</v>
      </c>
      <c r="M90" s="1">
        <v>0</v>
      </c>
      <c r="N90" s="1">
        <v>0</v>
      </c>
      <c r="O90" s="1">
        <v>0</v>
      </c>
      <c r="P90" s="1">
        <v>60</v>
      </c>
      <c r="Q90" s="1">
        <v>0</v>
      </c>
    </row>
    <row r="91" spans="1:17" x14ac:dyDescent="0.25">
      <c r="A91" s="1">
        <v>48.92</v>
      </c>
      <c r="B91">
        <f>A91/97.28</f>
        <v>0.50287828947368418</v>
      </c>
      <c r="C91">
        <f>SUM(L91:Q91)*A91/1000</f>
        <v>94.415600000000012</v>
      </c>
      <c r="D91">
        <f>H91*A91/1000</f>
        <v>9.0826766935685335</v>
      </c>
      <c r="E91">
        <v>44.146196593640298</v>
      </c>
      <c r="F91">
        <f>D91-C91</f>
        <v>-85.332923306431482</v>
      </c>
      <c r="G91">
        <f>SUM(L91:Q91)</f>
        <v>1930</v>
      </c>
      <c r="H91">
        <v>185.663873539831</v>
      </c>
      <c r="I91">
        <v>0</v>
      </c>
      <c r="J91">
        <f t="shared" si="1"/>
        <v>94.415600000000012</v>
      </c>
      <c r="L91" s="1">
        <v>0</v>
      </c>
      <c r="M91" s="1">
        <v>1800</v>
      </c>
      <c r="N91" s="1"/>
      <c r="O91" s="1">
        <v>70</v>
      </c>
      <c r="P91" s="1">
        <v>60</v>
      </c>
      <c r="Q91" s="1">
        <v>0</v>
      </c>
    </row>
    <row r="92" spans="1:17" x14ac:dyDescent="0.25">
      <c r="A92" s="1">
        <v>48.44</v>
      </c>
      <c r="B92">
        <f>A92/97.28</f>
        <v>0.49794407894736842</v>
      </c>
      <c r="C92">
        <f>SUM(L92:Q92)*A92/1000</f>
        <v>62.4876</v>
      </c>
      <c r="D92">
        <f>H92*A92/1000</f>
        <v>10.148383424628038</v>
      </c>
      <c r="E92">
        <v>44.146196593640298</v>
      </c>
      <c r="F92">
        <f>D92-C92</f>
        <v>-52.339216575371964</v>
      </c>
      <c r="G92">
        <f>SUM(L92:Q92)</f>
        <v>1290</v>
      </c>
      <c r="H92">
        <v>209.504199517507</v>
      </c>
      <c r="I92">
        <v>0</v>
      </c>
      <c r="J92">
        <f t="shared" si="1"/>
        <v>62.4876</v>
      </c>
      <c r="L92" s="1">
        <v>160</v>
      </c>
      <c r="M92" s="1">
        <v>0</v>
      </c>
      <c r="N92" s="1"/>
      <c r="O92" s="1">
        <v>70</v>
      </c>
      <c r="P92" s="1">
        <v>60</v>
      </c>
      <c r="Q92" s="1">
        <v>1000</v>
      </c>
    </row>
    <row r="93" spans="1:17" x14ac:dyDescent="0.25">
      <c r="A93" s="1">
        <v>66.58</v>
      </c>
      <c r="B93">
        <f>A93/97.28</f>
        <v>0.68441611842105265</v>
      </c>
      <c r="C93">
        <f>SUM(L93:Q93)*A93/1000</f>
        <v>19.308199999999999</v>
      </c>
      <c r="D93">
        <f>H93*A93/1000</f>
        <v>11.982153172301024</v>
      </c>
      <c r="E93">
        <v>44.189611194737303</v>
      </c>
      <c r="F93">
        <f>D93-C93</f>
        <v>-7.3260468276989759</v>
      </c>
      <c r="G93">
        <f>SUM(L93:Q93)</f>
        <v>290</v>
      </c>
      <c r="H93">
        <v>179.96625371434399</v>
      </c>
      <c r="I93">
        <v>0</v>
      </c>
      <c r="J93">
        <f t="shared" si="1"/>
        <v>19.308199999999999</v>
      </c>
      <c r="L93" s="1">
        <v>160</v>
      </c>
      <c r="M93" s="1">
        <v>0</v>
      </c>
      <c r="N93" s="1"/>
      <c r="O93" s="1">
        <v>70</v>
      </c>
      <c r="P93" s="1">
        <v>60</v>
      </c>
      <c r="Q93" s="1">
        <v>0</v>
      </c>
    </row>
    <row r="94" spans="1:17" x14ac:dyDescent="0.25">
      <c r="A94" s="1">
        <v>56.63</v>
      </c>
      <c r="B94">
        <f>A94/97.28</f>
        <v>0.58213404605263164</v>
      </c>
      <c r="C94">
        <f>SUM(L94:Q94)*A94/1000</f>
        <v>16.422699999999999</v>
      </c>
      <c r="D94">
        <f>H94*A94/1000</f>
        <v>10.748002031766516</v>
      </c>
      <c r="E94">
        <v>44.255337486483803</v>
      </c>
      <c r="F94">
        <f>D94-C94</f>
        <v>-5.6746979682334828</v>
      </c>
      <c r="G94">
        <f>SUM(L94:Q94)</f>
        <v>290</v>
      </c>
      <c r="H94">
        <v>189.793431604565</v>
      </c>
      <c r="I94">
        <v>0</v>
      </c>
      <c r="J94">
        <f t="shared" si="1"/>
        <v>16.422699999999999</v>
      </c>
      <c r="L94" s="1">
        <v>160</v>
      </c>
      <c r="M94" s="1">
        <v>0</v>
      </c>
      <c r="N94" s="1"/>
      <c r="O94" s="1">
        <v>70</v>
      </c>
      <c r="P94" s="1">
        <v>60</v>
      </c>
      <c r="Q94" s="1">
        <v>0</v>
      </c>
    </row>
    <row r="95" spans="1:17" x14ac:dyDescent="0.25">
      <c r="A95" s="1">
        <v>35.869999999999997</v>
      </c>
      <c r="B95">
        <f>A95/97.28</f>
        <v>0.36872944078947367</v>
      </c>
      <c r="C95">
        <f>SUM(L95:Q95)*A95/1000</f>
        <v>2.1521999999999997</v>
      </c>
      <c r="D95">
        <f>H95*A95/1000</f>
        <v>6.3170847488977255</v>
      </c>
      <c r="E95">
        <v>44.475805006437703</v>
      </c>
      <c r="F95">
        <f>D95-C95</f>
        <v>4.1648847488977259</v>
      </c>
      <c r="G95">
        <f>SUM(L95:Q95)</f>
        <v>60</v>
      </c>
      <c r="H95">
        <v>176.11053105374199</v>
      </c>
      <c r="I95">
        <v>0</v>
      </c>
      <c r="J95">
        <f t="shared" si="1"/>
        <v>2.1521999999999997</v>
      </c>
      <c r="L95" s="1">
        <v>0</v>
      </c>
      <c r="M95" s="1">
        <v>0</v>
      </c>
      <c r="N95" s="1">
        <v>0</v>
      </c>
      <c r="O95" s="1">
        <v>0</v>
      </c>
      <c r="P95" s="1">
        <v>60</v>
      </c>
      <c r="Q95" s="1">
        <v>0</v>
      </c>
    </row>
    <row r="96" spans="1:17" x14ac:dyDescent="0.25">
      <c r="A96" s="1">
        <v>30.82</v>
      </c>
      <c r="B96">
        <f>A96/97.28</f>
        <v>0.31681743421052633</v>
      </c>
      <c r="C96">
        <f>SUM(L96:Q96)*A96/1000</f>
        <v>1.8492</v>
      </c>
      <c r="D96">
        <f>H96*A96/1000</f>
        <v>5.2871525824367405</v>
      </c>
      <c r="E96">
        <v>44.707010371740097</v>
      </c>
      <c r="F96">
        <f>D96-C96</f>
        <v>3.4379525824367407</v>
      </c>
      <c r="G96">
        <f>SUM(L96:Q96)</f>
        <v>60</v>
      </c>
      <c r="H96">
        <v>171.54940241520899</v>
      </c>
      <c r="I96">
        <v>0</v>
      </c>
      <c r="J96">
        <f t="shared" si="1"/>
        <v>1.8492</v>
      </c>
      <c r="L96" s="1">
        <v>0</v>
      </c>
      <c r="M96" s="1">
        <v>0</v>
      </c>
      <c r="N96" s="1">
        <v>0</v>
      </c>
      <c r="O96" s="1">
        <v>0</v>
      </c>
      <c r="P96" s="1">
        <v>60</v>
      </c>
      <c r="Q96" s="1">
        <v>0</v>
      </c>
    </row>
    <row r="97" spans="1:17" x14ac:dyDescent="0.25">
      <c r="A97" s="1">
        <v>28.96</v>
      </c>
      <c r="B97">
        <f>A97/97.28</f>
        <v>0.29769736842105265</v>
      </c>
      <c r="C97">
        <f>SUM(L97:Q97)*A97/1000</f>
        <v>1.7376</v>
      </c>
      <c r="D97">
        <f>H97*A97/1000</f>
        <v>4.8609644084960992</v>
      </c>
      <c r="E97">
        <v>44.942286127040802</v>
      </c>
      <c r="F97">
        <f>D97-C97</f>
        <v>3.1233644084960992</v>
      </c>
      <c r="G97">
        <f>SUM(L97:Q97)</f>
        <v>60</v>
      </c>
      <c r="H97">
        <v>167.85098095635701</v>
      </c>
      <c r="I97">
        <v>0</v>
      </c>
      <c r="J97">
        <f t="shared" si="1"/>
        <v>1.7376</v>
      </c>
      <c r="L97" s="1">
        <v>0</v>
      </c>
      <c r="M97" s="1">
        <v>0</v>
      </c>
      <c r="N97" s="1">
        <v>0</v>
      </c>
      <c r="O97" s="1">
        <v>0</v>
      </c>
      <c r="P97" s="1">
        <v>60</v>
      </c>
      <c r="Q97" s="1">
        <v>0</v>
      </c>
    </row>
    <row r="98" spans="1:17" x14ac:dyDescent="0.25">
      <c r="A98" s="1">
        <v>51.67</v>
      </c>
      <c r="B98">
        <f>A98/97.28</f>
        <v>0.53114720394736847</v>
      </c>
      <c r="C98">
        <f>SUM(L98:Q98)*A98/1000</f>
        <v>3.1002000000000001</v>
      </c>
      <c r="D98">
        <f>H98*A98/1000</f>
        <v>9.7305137006775606</v>
      </c>
      <c r="E98">
        <v>45.111866298452199</v>
      </c>
      <c r="F98">
        <f>D98-C98</f>
        <v>6.6303137006775605</v>
      </c>
      <c r="G98">
        <f>SUM(L98:Q98)</f>
        <v>60</v>
      </c>
      <c r="H98">
        <v>188.32037353740199</v>
      </c>
      <c r="I98">
        <v>0</v>
      </c>
      <c r="J98">
        <f t="shared" si="1"/>
        <v>3.1002000000000001</v>
      </c>
      <c r="L98" s="1">
        <v>0</v>
      </c>
      <c r="M98" s="1">
        <v>0</v>
      </c>
      <c r="N98" s="1">
        <v>0</v>
      </c>
      <c r="O98" s="1">
        <v>0</v>
      </c>
      <c r="P98" s="1">
        <v>60</v>
      </c>
      <c r="Q98" s="1">
        <v>0</v>
      </c>
    </row>
    <row r="99" spans="1:17" x14ac:dyDescent="0.25">
      <c r="A99" s="1">
        <v>35.35</v>
      </c>
      <c r="B99">
        <f>A99/97.28</f>
        <v>0.36338404605263158</v>
      </c>
      <c r="C99">
        <f>SUM(L99:Q99)*A99/1000</f>
        <v>2.121</v>
      </c>
      <c r="D99">
        <f>H99*A99/1000</f>
        <v>5.7339340587415908</v>
      </c>
      <c r="E99">
        <v>45.333446627891703</v>
      </c>
      <c r="F99">
        <f>D99-C99</f>
        <v>3.6129340587415908</v>
      </c>
      <c r="G99">
        <f>SUM(L99:Q99)</f>
        <v>60</v>
      </c>
      <c r="H99">
        <v>162.20464098278899</v>
      </c>
      <c r="I99">
        <v>0</v>
      </c>
      <c r="J99">
        <f t="shared" si="1"/>
        <v>2.121</v>
      </c>
      <c r="L99" s="1">
        <v>0</v>
      </c>
      <c r="M99" s="1">
        <v>0</v>
      </c>
      <c r="N99" s="1">
        <v>0</v>
      </c>
      <c r="O99" s="1">
        <v>0</v>
      </c>
      <c r="P99" s="1">
        <v>60</v>
      </c>
      <c r="Q99" s="1">
        <v>0</v>
      </c>
    </row>
    <row r="100" spans="1:17" x14ac:dyDescent="0.25">
      <c r="A100" s="1">
        <v>48.95</v>
      </c>
      <c r="B100">
        <f>A100/97.28</f>
        <v>0.50318667763157898</v>
      </c>
      <c r="C100">
        <f>SUM(L100:Q100)*A100/1000</f>
        <v>2.9369999999999998</v>
      </c>
      <c r="D100">
        <f>H100*A100/1000</f>
        <v>8.7752168828673529</v>
      </c>
      <c r="E100">
        <v>45.5161390973051</v>
      </c>
      <c r="F100">
        <f>D100-C100</f>
        <v>5.8382168828673535</v>
      </c>
      <c r="G100">
        <f>SUM(L100:Q100)</f>
        <v>60</v>
      </c>
      <c r="H100">
        <v>179.26898637114101</v>
      </c>
      <c r="I100">
        <v>0</v>
      </c>
      <c r="J100">
        <f t="shared" si="1"/>
        <v>2.9369999999999998</v>
      </c>
      <c r="L100" s="1">
        <v>0</v>
      </c>
      <c r="M100" s="1">
        <v>0</v>
      </c>
      <c r="N100" s="1">
        <v>0</v>
      </c>
      <c r="O100" s="1">
        <v>0</v>
      </c>
      <c r="P100" s="1">
        <v>60</v>
      </c>
      <c r="Q100" s="1">
        <v>0</v>
      </c>
    </row>
    <row r="101" spans="1:17" x14ac:dyDescent="0.25">
      <c r="A101" s="1">
        <v>14.36</v>
      </c>
      <c r="B101">
        <f>A101/97.28</f>
        <v>0.14761513157894737</v>
      </c>
      <c r="C101">
        <f>SUM(L101:Q101)*A101/1000</f>
        <v>0.86159999999999992</v>
      </c>
      <c r="D101">
        <f>H101*A101/1000</f>
        <v>2.3697714558781158</v>
      </c>
      <c r="E101">
        <v>45.763111415644197</v>
      </c>
      <c r="F101">
        <f>D101-C101</f>
        <v>1.5081714558781159</v>
      </c>
      <c r="G101">
        <f>SUM(L101:Q101)</f>
        <v>60</v>
      </c>
      <c r="H101">
        <v>165.025867400983</v>
      </c>
      <c r="I101">
        <v>0</v>
      </c>
      <c r="J101">
        <f t="shared" si="1"/>
        <v>0.86159999999999992</v>
      </c>
      <c r="L101" s="1">
        <v>0</v>
      </c>
      <c r="M101" s="1">
        <v>0</v>
      </c>
      <c r="N101" s="1">
        <v>0</v>
      </c>
      <c r="O101" s="1">
        <v>0</v>
      </c>
      <c r="P101" s="1">
        <v>60</v>
      </c>
      <c r="Q101" s="1">
        <v>0</v>
      </c>
    </row>
    <row r="102" spans="1:17" x14ac:dyDescent="0.25">
      <c r="A102" s="1">
        <v>23.29</v>
      </c>
      <c r="B102">
        <f>A102/97.28</f>
        <v>0.23941200657894735</v>
      </c>
      <c r="C102">
        <f>SUM(L102:Q102)*A102/1000</f>
        <v>1.3973999999999998</v>
      </c>
      <c r="D102">
        <f>H102*A102/1000</f>
        <v>18.257213205084394</v>
      </c>
      <c r="E102">
        <v>46.010083733983301</v>
      </c>
      <c r="F102">
        <f>D102-C102</f>
        <v>16.859813205084393</v>
      </c>
      <c r="G102">
        <f>SUM(L102:Q102)</f>
        <v>60</v>
      </c>
      <c r="H102">
        <v>783.90782331835101</v>
      </c>
      <c r="I102">
        <v>0</v>
      </c>
      <c r="J102">
        <f t="shared" si="1"/>
        <v>1.3973999999999998</v>
      </c>
      <c r="L102" s="1">
        <v>0</v>
      </c>
      <c r="M102" s="1">
        <v>0</v>
      </c>
      <c r="N102" s="1">
        <v>0</v>
      </c>
      <c r="O102" s="1">
        <v>0</v>
      </c>
      <c r="P102" s="1">
        <v>60</v>
      </c>
      <c r="Q102" s="1">
        <v>0</v>
      </c>
    </row>
    <row r="103" spans="1:17" x14ac:dyDescent="0.25">
      <c r="A103" s="1">
        <v>15.62</v>
      </c>
      <c r="B103">
        <f>A103/97.28</f>
        <v>0.1605674342105263</v>
      </c>
      <c r="C103">
        <f>SUM(L103:Q103)*A103/1000</f>
        <v>31.552399999999999</v>
      </c>
      <c r="D103">
        <f>H103*A103/1000</f>
        <v>6.158027316121899</v>
      </c>
      <c r="E103">
        <v>46.010083733983301</v>
      </c>
      <c r="F103">
        <f>D103-C103</f>
        <v>-25.3943726838781</v>
      </c>
      <c r="G103">
        <f>SUM(L103:Q103)</f>
        <v>2020</v>
      </c>
      <c r="H103">
        <v>394.23990500140201</v>
      </c>
      <c r="I103">
        <v>0</v>
      </c>
      <c r="J103">
        <f t="shared" si="1"/>
        <v>31.552399999999999</v>
      </c>
      <c r="L103" s="1">
        <v>160</v>
      </c>
      <c r="M103" s="1">
        <v>1800</v>
      </c>
      <c r="N103" s="1">
        <v>0</v>
      </c>
      <c r="O103" s="1">
        <v>0</v>
      </c>
      <c r="P103" s="1">
        <v>60</v>
      </c>
      <c r="Q103" s="1">
        <v>0</v>
      </c>
    </row>
    <row r="104" spans="1:17" x14ac:dyDescent="0.25">
      <c r="A104" s="1">
        <v>28.02</v>
      </c>
      <c r="B104">
        <f>A104/97.28</f>
        <v>0.28803453947368418</v>
      </c>
      <c r="C104">
        <f>SUM(L104:Q104)*A104/1000</f>
        <v>36.145800000000001</v>
      </c>
      <c r="D104">
        <f>H104*A104/1000</f>
        <v>5.3287388741213819</v>
      </c>
      <c r="E104">
        <v>46.010083733983301</v>
      </c>
      <c r="F104">
        <f>D104-C104</f>
        <v>-30.81706112587862</v>
      </c>
      <c r="G104">
        <f>SUM(L104:Q104)</f>
        <v>1290</v>
      </c>
      <c r="H104">
        <v>190.17626245972099</v>
      </c>
      <c r="I104">
        <v>0</v>
      </c>
      <c r="J104">
        <f t="shared" si="1"/>
        <v>36.145800000000001</v>
      </c>
      <c r="L104" s="1">
        <v>160</v>
      </c>
      <c r="M104" s="1">
        <v>0</v>
      </c>
      <c r="N104" s="1">
        <v>0</v>
      </c>
      <c r="O104" s="1">
        <v>70</v>
      </c>
      <c r="P104" s="1">
        <v>60</v>
      </c>
      <c r="Q104" s="1">
        <v>1000</v>
      </c>
    </row>
    <row r="105" spans="1:17" x14ac:dyDescent="0.25">
      <c r="A105" s="1">
        <v>36.96</v>
      </c>
      <c r="B105">
        <f>A105/97.28</f>
        <v>0.37993421052631582</v>
      </c>
      <c r="C105">
        <f>SUM(L105:Q105)*A105/1000</f>
        <v>4.8048000000000002</v>
      </c>
      <c r="D105">
        <f>H105*A105/1000</f>
        <v>6.9593064654646213</v>
      </c>
      <c r="E105">
        <v>46.202840059984403</v>
      </c>
      <c r="F105">
        <f>D105-C105</f>
        <v>2.1545064654646211</v>
      </c>
      <c r="G105">
        <f>SUM(L105:Q105)</f>
        <v>130</v>
      </c>
      <c r="H105">
        <v>188.29292384915101</v>
      </c>
      <c r="I105">
        <v>0</v>
      </c>
      <c r="J105">
        <f t="shared" si="1"/>
        <v>4.8048000000000002</v>
      </c>
      <c r="L105" s="1">
        <v>0</v>
      </c>
      <c r="M105" s="1">
        <v>0</v>
      </c>
      <c r="N105" s="1">
        <v>0</v>
      </c>
      <c r="O105" s="1">
        <v>70</v>
      </c>
      <c r="P105" s="1">
        <v>60</v>
      </c>
      <c r="Q105" s="1">
        <v>0</v>
      </c>
    </row>
    <row r="106" spans="1:17" x14ac:dyDescent="0.25">
      <c r="A106" s="1">
        <v>37.619999999999997</v>
      </c>
      <c r="B106">
        <f>A106/97.28</f>
        <v>0.38671874999999994</v>
      </c>
      <c r="C106">
        <f>SUM(L106:Q106)*A106/1000</f>
        <v>2.2571999999999997</v>
      </c>
      <c r="D106">
        <f>H106*A106/1000</f>
        <v>6.3533945245853962</v>
      </c>
      <c r="E106">
        <v>46.419307710285601</v>
      </c>
      <c r="F106">
        <f>D106-C106</f>
        <v>4.0961945245853961</v>
      </c>
      <c r="G106">
        <f>SUM(L106:Q106)</f>
        <v>60</v>
      </c>
      <c r="H106">
        <v>168.88342702247201</v>
      </c>
      <c r="I106">
        <v>0</v>
      </c>
      <c r="J106">
        <f t="shared" si="1"/>
        <v>2.2571999999999997</v>
      </c>
      <c r="L106" s="1">
        <v>0</v>
      </c>
      <c r="M106" s="1">
        <v>0</v>
      </c>
      <c r="N106" s="1">
        <v>0</v>
      </c>
      <c r="O106" s="1">
        <v>0</v>
      </c>
      <c r="P106" s="1">
        <v>60</v>
      </c>
      <c r="Q106" s="1">
        <v>0</v>
      </c>
    </row>
    <row r="107" spans="1:17" x14ac:dyDescent="0.25">
      <c r="A107" s="1">
        <v>52.13</v>
      </c>
      <c r="B107">
        <f>A107/97.28</f>
        <v>0.53587582236842102</v>
      </c>
      <c r="C107">
        <f>SUM(L107:Q107)*A107/1000</f>
        <v>3.1278000000000001</v>
      </c>
      <c r="D107">
        <f>H107*A107/1000</f>
        <v>9.2026642198510675</v>
      </c>
      <c r="E107">
        <v>46.586947698798603</v>
      </c>
      <c r="F107">
        <f>D107-C107</f>
        <v>6.0748642198510669</v>
      </c>
      <c r="G107">
        <f>SUM(L107:Q107)</f>
        <v>60</v>
      </c>
      <c r="H107">
        <v>176.53297947153399</v>
      </c>
      <c r="I107">
        <v>0</v>
      </c>
      <c r="J107">
        <f t="shared" si="1"/>
        <v>3.1278000000000001</v>
      </c>
      <c r="L107" s="1">
        <v>0</v>
      </c>
      <c r="M107" s="1">
        <v>0</v>
      </c>
      <c r="N107" s="1">
        <v>0</v>
      </c>
      <c r="O107" s="1">
        <v>0</v>
      </c>
      <c r="P107" s="1">
        <v>60</v>
      </c>
      <c r="Q107" s="1">
        <v>0</v>
      </c>
    </row>
    <row r="108" spans="1:17" x14ac:dyDescent="0.25">
      <c r="A108" s="1">
        <v>41.97</v>
      </c>
      <c r="B108">
        <f>A108/97.28</f>
        <v>0.43143503289473684</v>
      </c>
      <c r="C108">
        <f>SUM(L108:Q108)*A108/1000</f>
        <v>15.1092</v>
      </c>
      <c r="D108">
        <f>H108*A108/1000</f>
        <v>7.72077271186311</v>
      </c>
      <c r="E108">
        <v>46.684831420450699</v>
      </c>
      <c r="F108">
        <f>D108-C108</f>
        <v>-7.3884272881368895</v>
      </c>
      <c r="G108">
        <f>SUM(L108:Q108)</f>
        <v>360</v>
      </c>
      <c r="H108">
        <v>183.959321226188</v>
      </c>
      <c r="I108">
        <v>0</v>
      </c>
      <c r="J108">
        <f t="shared" si="1"/>
        <v>15.1092</v>
      </c>
      <c r="L108" s="1">
        <v>0</v>
      </c>
      <c r="M108" s="1">
        <v>0</v>
      </c>
      <c r="N108" s="1">
        <v>300</v>
      </c>
      <c r="O108" s="1">
        <v>0</v>
      </c>
      <c r="P108" s="1">
        <v>60</v>
      </c>
      <c r="Q108" s="1">
        <v>0</v>
      </c>
    </row>
    <row r="109" spans="1:17" x14ac:dyDescent="0.25">
      <c r="A109" s="1">
        <v>33.79</v>
      </c>
      <c r="B109">
        <f>A109/97.28</f>
        <v>0.34734786184210525</v>
      </c>
      <c r="C109">
        <f>SUM(L109:Q109)*A109/1000</f>
        <v>2.0273999999999996</v>
      </c>
      <c r="D109">
        <f>H109*A109/1000</f>
        <v>6.2934828753362053</v>
      </c>
      <c r="E109">
        <v>46.909739060379202</v>
      </c>
      <c r="F109">
        <f>D109-C109</f>
        <v>4.2660828753362061</v>
      </c>
      <c r="G109">
        <f>SUM(L109:Q109)</f>
        <v>60</v>
      </c>
      <c r="H109">
        <v>186.252822590595</v>
      </c>
      <c r="I109">
        <v>0</v>
      </c>
      <c r="J109">
        <f t="shared" si="1"/>
        <v>2.0273999999999996</v>
      </c>
      <c r="L109" s="1">
        <v>0</v>
      </c>
      <c r="M109" s="1">
        <v>0</v>
      </c>
      <c r="N109" s="1">
        <v>0</v>
      </c>
      <c r="O109" s="1">
        <v>0</v>
      </c>
      <c r="P109" s="1">
        <v>60</v>
      </c>
      <c r="Q109" s="1">
        <v>0</v>
      </c>
    </row>
    <row r="110" spans="1:17" x14ac:dyDescent="0.25">
      <c r="A110" s="1">
        <v>34.619999999999997</v>
      </c>
      <c r="B110">
        <f>A110/97.28</f>
        <v>0.35587993421052627</v>
      </c>
      <c r="C110">
        <f>SUM(L110:Q110)*A110/1000</f>
        <v>36.697199999999995</v>
      </c>
      <c r="D110">
        <f>H110*A110/1000</f>
        <v>6.3586433311120372</v>
      </c>
      <c r="E110">
        <v>46.951414509885701</v>
      </c>
      <c r="F110">
        <f>D110-C110</f>
        <v>-30.338556668887957</v>
      </c>
      <c r="G110">
        <f>SUM(L110:Q110)</f>
        <v>1060</v>
      </c>
      <c r="H110">
        <v>183.66965138971801</v>
      </c>
      <c r="I110">
        <v>0</v>
      </c>
      <c r="J110">
        <f t="shared" si="1"/>
        <v>36.697199999999995</v>
      </c>
      <c r="L110" s="1">
        <v>0</v>
      </c>
      <c r="M110" s="1">
        <v>0</v>
      </c>
      <c r="N110" s="1">
        <v>0</v>
      </c>
      <c r="O110" s="1">
        <v>0</v>
      </c>
      <c r="P110" s="1">
        <v>60</v>
      </c>
      <c r="Q110" s="1">
        <v>1000</v>
      </c>
    </row>
    <row r="111" spans="1:17" x14ac:dyDescent="0.25">
      <c r="A111" s="1">
        <v>39.28</v>
      </c>
      <c r="B111">
        <f>A111/97.28</f>
        <v>0.40378289473684209</v>
      </c>
      <c r="C111">
        <f>SUM(L111:Q111)*A111/1000</f>
        <v>5.1064000000000007</v>
      </c>
      <c r="D111">
        <f>H111*A111/1000</f>
        <v>7.3505347475468428</v>
      </c>
      <c r="E111">
        <v>47.138758112556403</v>
      </c>
      <c r="F111">
        <f>D111-C111</f>
        <v>2.2441347475468421</v>
      </c>
      <c r="G111">
        <f>SUM(L111:Q111)</f>
        <v>130</v>
      </c>
      <c r="H111">
        <v>187.13174000883001</v>
      </c>
      <c r="I111">
        <v>0</v>
      </c>
      <c r="J111">
        <f t="shared" si="1"/>
        <v>5.1064000000000007</v>
      </c>
      <c r="L111" s="1">
        <v>0</v>
      </c>
      <c r="M111" s="1">
        <v>0</v>
      </c>
      <c r="N111" s="1">
        <v>0</v>
      </c>
      <c r="O111" s="1">
        <v>70</v>
      </c>
      <c r="P111" s="1">
        <v>60</v>
      </c>
      <c r="Q111" s="1">
        <v>0</v>
      </c>
    </row>
    <row r="112" spans="1:17" x14ac:dyDescent="0.25">
      <c r="A112" s="1">
        <v>34.92</v>
      </c>
      <c r="B112">
        <f>A112/97.28</f>
        <v>0.35896381578947367</v>
      </c>
      <c r="C112">
        <f>SUM(L112:Q112)*A112/1000</f>
        <v>2.0952000000000002</v>
      </c>
      <c r="D112">
        <f>H112*A112/1000</f>
        <v>6.4889622053008758</v>
      </c>
      <c r="E112">
        <v>47.361233474509199</v>
      </c>
      <c r="F112">
        <f>D112-C112</f>
        <v>4.3937622053008756</v>
      </c>
      <c r="G112">
        <f>SUM(L112:Q112)</f>
        <v>60</v>
      </c>
      <c r="H112">
        <v>185.82365994561499</v>
      </c>
      <c r="I112">
        <v>0</v>
      </c>
      <c r="J112">
        <f t="shared" si="1"/>
        <v>2.0952000000000002</v>
      </c>
      <c r="L112" s="1">
        <v>0</v>
      </c>
      <c r="M112" s="1">
        <v>0</v>
      </c>
      <c r="N112" s="1">
        <v>0</v>
      </c>
      <c r="O112" s="1">
        <v>0</v>
      </c>
      <c r="P112" s="1">
        <v>60</v>
      </c>
      <c r="Q112" s="1">
        <v>0</v>
      </c>
    </row>
    <row r="113" spans="1:17" x14ac:dyDescent="0.25">
      <c r="A113" s="1">
        <v>34.47</v>
      </c>
      <c r="B113">
        <f>A113/97.28</f>
        <v>0.3543379934210526</v>
      </c>
      <c r="C113">
        <f>SUM(L113:Q113)*A113/1000</f>
        <v>2.0682</v>
      </c>
      <c r="D113">
        <f>H113*A113/1000</f>
        <v>6.1636011984225352</v>
      </c>
      <c r="E113">
        <v>47.584710814123298</v>
      </c>
      <c r="F113">
        <f>D113-C113</f>
        <v>4.0954011984225351</v>
      </c>
      <c r="G113">
        <f>SUM(L113:Q113)</f>
        <v>60</v>
      </c>
      <c r="H113">
        <v>178.81059467428301</v>
      </c>
      <c r="I113">
        <v>0</v>
      </c>
      <c r="J113">
        <f t="shared" si="1"/>
        <v>2.0682</v>
      </c>
      <c r="L113" s="1">
        <v>0</v>
      </c>
      <c r="M113" s="1">
        <v>0</v>
      </c>
      <c r="N113" s="1">
        <v>0</v>
      </c>
      <c r="O113" s="1">
        <v>0</v>
      </c>
      <c r="P113" s="1">
        <v>60</v>
      </c>
      <c r="Q113" s="1">
        <v>0</v>
      </c>
    </row>
    <row r="114" spans="1:17" x14ac:dyDescent="0.25">
      <c r="A114" s="1">
        <v>31.87</v>
      </c>
      <c r="B114">
        <f>A114/97.28</f>
        <v>0.32761101973684209</v>
      </c>
      <c r="C114">
        <f>SUM(L114:Q114)*A114/1000</f>
        <v>1.9122000000000001</v>
      </c>
      <c r="D114">
        <f>H114*A114/1000</f>
        <v>11.290419415492277</v>
      </c>
      <c r="E114">
        <v>47.813648295398998</v>
      </c>
      <c r="F114">
        <f>D114-C114</f>
        <v>9.3782194154922767</v>
      </c>
      <c r="G114">
        <f>SUM(L114:Q114)</f>
        <v>60</v>
      </c>
      <c r="H114">
        <v>354.26480751466198</v>
      </c>
      <c r="I114">
        <v>0</v>
      </c>
      <c r="J114">
        <f t="shared" si="1"/>
        <v>1.9122000000000001</v>
      </c>
      <c r="L114" s="1">
        <v>0</v>
      </c>
      <c r="M114" s="1">
        <v>0</v>
      </c>
      <c r="N114" s="1">
        <v>0</v>
      </c>
      <c r="O114" s="1">
        <v>0</v>
      </c>
      <c r="P114" s="1">
        <v>60</v>
      </c>
      <c r="Q114" s="1">
        <v>0</v>
      </c>
    </row>
    <row r="115" spans="1:17" x14ac:dyDescent="0.25">
      <c r="A115" s="1">
        <v>32.08</v>
      </c>
      <c r="B115">
        <f>A115/97.28</f>
        <v>0.32976973684210525</v>
      </c>
      <c r="C115">
        <f>SUM(L115:Q115)*A115/1000</f>
        <v>61.914399999999993</v>
      </c>
      <c r="D115">
        <f>H115*A115/1000</f>
        <v>11.314821747134499</v>
      </c>
      <c r="E115">
        <v>47.813648295398998</v>
      </c>
      <c r="F115">
        <f>D115-C115</f>
        <v>-50.599578252865498</v>
      </c>
      <c r="G115">
        <f>SUM(L115:Q115)</f>
        <v>1930</v>
      </c>
      <c r="H115">
        <v>352.70641356404298</v>
      </c>
      <c r="I115">
        <v>0</v>
      </c>
      <c r="J115">
        <f t="shared" si="1"/>
        <v>61.914399999999993</v>
      </c>
      <c r="L115" s="1">
        <v>0</v>
      </c>
      <c r="M115" s="1">
        <v>1800</v>
      </c>
      <c r="N115" s="1"/>
      <c r="O115" s="1">
        <v>70</v>
      </c>
      <c r="P115" s="1">
        <v>60</v>
      </c>
      <c r="Q115" s="1">
        <v>0</v>
      </c>
    </row>
    <row r="116" spans="1:17" x14ac:dyDescent="0.25">
      <c r="A116" s="1">
        <v>32.229999999999997</v>
      </c>
      <c r="B116">
        <f>A116/97.28</f>
        <v>0.33131167763157893</v>
      </c>
      <c r="C116">
        <f>SUM(L116:Q116)*A116/1000</f>
        <v>41.576699999999995</v>
      </c>
      <c r="D116">
        <f>H116*A116/1000</f>
        <v>5.7604788970239023</v>
      </c>
      <c r="E116">
        <v>47.813648295398998</v>
      </c>
      <c r="F116">
        <f>D116-C116</f>
        <v>-35.816221102976094</v>
      </c>
      <c r="G116">
        <f>SUM(L116:Q116)</f>
        <v>1290</v>
      </c>
      <c r="H116">
        <v>178.730341204589</v>
      </c>
      <c r="I116">
        <v>0</v>
      </c>
      <c r="J116">
        <f t="shared" si="1"/>
        <v>41.576699999999995</v>
      </c>
      <c r="L116" s="1">
        <v>160</v>
      </c>
      <c r="M116" s="1">
        <v>0</v>
      </c>
      <c r="N116" s="1"/>
      <c r="O116" s="1">
        <v>70</v>
      </c>
      <c r="P116" s="1">
        <v>60</v>
      </c>
      <c r="Q116" s="1">
        <v>1000</v>
      </c>
    </row>
    <row r="117" spans="1:17" x14ac:dyDescent="0.25">
      <c r="A117" s="1">
        <v>31.84</v>
      </c>
      <c r="B117">
        <f>A117/97.28</f>
        <v>0.32730263157894735</v>
      </c>
      <c r="C117">
        <f>SUM(L117:Q117)*A117/1000</f>
        <v>9.2336000000000009</v>
      </c>
      <c r="D117">
        <f>H117*A117/1000</f>
        <v>5.9413773632760973</v>
      </c>
      <c r="E117">
        <v>47.9573465862617</v>
      </c>
      <c r="F117">
        <f>D117-C117</f>
        <v>-3.2922226367239036</v>
      </c>
      <c r="G117">
        <f>SUM(L117:Q117)</f>
        <v>290</v>
      </c>
      <c r="H117">
        <v>186.601047841586</v>
      </c>
      <c r="I117">
        <v>0</v>
      </c>
      <c r="J117">
        <f t="shared" si="1"/>
        <v>9.2336000000000009</v>
      </c>
      <c r="L117" s="1">
        <v>160</v>
      </c>
      <c r="M117" s="1">
        <v>0</v>
      </c>
      <c r="N117" s="1"/>
      <c r="O117" s="1">
        <v>70</v>
      </c>
      <c r="P117" s="1">
        <v>60</v>
      </c>
      <c r="Q117" s="1">
        <v>0</v>
      </c>
    </row>
    <row r="118" spans="1:17" x14ac:dyDescent="0.25">
      <c r="A118" s="1">
        <v>38.22</v>
      </c>
      <c r="B118">
        <f>A118/97.28</f>
        <v>0.39288651315789475</v>
      </c>
      <c r="C118">
        <f>SUM(L118:Q118)*A118/1000</f>
        <v>11.0838</v>
      </c>
      <c r="D118">
        <f>H118*A118/1000</f>
        <v>6.9511734241892613</v>
      </c>
      <c r="E118">
        <v>48.090582155765901</v>
      </c>
      <c r="F118">
        <f>D118-C118</f>
        <v>-4.1326265758107388</v>
      </c>
      <c r="G118">
        <f>SUM(L118:Q118)</f>
        <v>290</v>
      </c>
      <c r="H118">
        <v>181.872669392707</v>
      </c>
      <c r="I118">
        <v>0</v>
      </c>
      <c r="J118">
        <f t="shared" si="1"/>
        <v>11.0838</v>
      </c>
      <c r="L118" s="1">
        <v>160</v>
      </c>
      <c r="M118" s="1">
        <v>0</v>
      </c>
      <c r="N118" s="1"/>
      <c r="O118" s="1">
        <v>70</v>
      </c>
      <c r="P118" s="1">
        <v>60</v>
      </c>
      <c r="Q118" s="1">
        <v>0</v>
      </c>
    </row>
    <row r="119" spans="1:17" x14ac:dyDescent="0.25">
      <c r="A119" s="1">
        <v>33.03</v>
      </c>
      <c r="B119">
        <f>A119/97.28</f>
        <v>0.33953536184210525</v>
      </c>
      <c r="C119">
        <f>SUM(L119:Q119)*A119/1000</f>
        <v>1.9818000000000002</v>
      </c>
      <c r="D119">
        <f>H119*A119/1000</f>
        <v>5.6884664573493229</v>
      </c>
      <c r="E119">
        <v>48.317094425576798</v>
      </c>
      <c r="F119">
        <f>D119-C119</f>
        <v>3.7066664573493227</v>
      </c>
      <c r="G119">
        <f>SUM(L119:Q119)</f>
        <v>60</v>
      </c>
      <c r="H119">
        <v>172.22120670146299</v>
      </c>
      <c r="I119">
        <v>0</v>
      </c>
      <c r="J119">
        <f t="shared" si="1"/>
        <v>1.9818000000000002</v>
      </c>
      <c r="L119" s="1">
        <v>0</v>
      </c>
      <c r="M119" s="1">
        <v>0</v>
      </c>
      <c r="N119" s="1">
        <v>0</v>
      </c>
      <c r="O119" s="1">
        <v>0</v>
      </c>
      <c r="P119" s="1">
        <v>60</v>
      </c>
      <c r="Q119" s="1">
        <v>0</v>
      </c>
    </row>
    <row r="120" spans="1:17" x14ac:dyDescent="0.25">
      <c r="A120" s="1">
        <v>29.24</v>
      </c>
      <c r="B120">
        <f>A120/97.28</f>
        <v>0.30057565789473684</v>
      </c>
      <c r="C120">
        <f>SUM(L120:Q120)*A120/1000</f>
        <v>1.7544</v>
      </c>
      <c r="D120">
        <f>H120*A120/1000</f>
        <v>4.774737047079129</v>
      </c>
      <c r="E120">
        <v>48.5517539962268</v>
      </c>
      <c r="F120">
        <f>D120-C120</f>
        <v>3.0203370470791291</v>
      </c>
      <c r="G120">
        <f>SUM(L120:Q120)</f>
        <v>60</v>
      </c>
      <c r="H120">
        <v>163.29470065250101</v>
      </c>
      <c r="I120">
        <v>0</v>
      </c>
      <c r="J120">
        <f t="shared" si="1"/>
        <v>1.7544</v>
      </c>
      <c r="L120" s="1">
        <v>0</v>
      </c>
      <c r="M120" s="1">
        <v>0</v>
      </c>
      <c r="N120" s="1">
        <v>0</v>
      </c>
      <c r="O120" s="1">
        <v>0</v>
      </c>
      <c r="P120" s="1">
        <v>60</v>
      </c>
      <c r="Q120" s="1">
        <v>0</v>
      </c>
    </row>
    <row r="121" spans="1:17" x14ac:dyDescent="0.25">
      <c r="A121" s="1">
        <v>23.8</v>
      </c>
      <c r="B121">
        <f>A121/97.28</f>
        <v>0.24465460526315791</v>
      </c>
      <c r="C121">
        <f>SUM(L121:Q121)*A121/1000</f>
        <v>1.4279999999999999</v>
      </c>
      <c r="D121">
        <f>H121*A121/1000</f>
        <v>4.4316743474520255</v>
      </c>
      <c r="E121">
        <v>48.798726314565897</v>
      </c>
      <c r="F121">
        <f>D121-C121</f>
        <v>3.0036743474520256</v>
      </c>
      <c r="G121">
        <f>SUM(L121:Q121)</f>
        <v>60</v>
      </c>
      <c r="H121">
        <v>186.20480451479099</v>
      </c>
      <c r="I121">
        <v>0</v>
      </c>
      <c r="J121">
        <f t="shared" si="1"/>
        <v>1.4279999999999999</v>
      </c>
      <c r="L121" s="1">
        <v>0</v>
      </c>
      <c r="M121" s="1">
        <v>0</v>
      </c>
      <c r="N121" s="1">
        <v>0</v>
      </c>
      <c r="O121" s="1">
        <v>0</v>
      </c>
      <c r="P121" s="1">
        <v>60</v>
      </c>
      <c r="Q121" s="1">
        <v>0</v>
      </c>
    </row>
    <row r="122" spans="1:17" x14ac:dyDescent="0.25">
      <c r="A122" s="1">
        <v>18.149999999999999</v>
      </c>
      <c r="B122">
        <f>A122/97.28</f>
        <v>0.18657483552631576</v>
      </c>
      <c r="C122">
        <f>SUM(L122:Q122)*A122/1000</f>
        <v>1.089</v>
      </c>
      <c r="D122">
        <f>H122*A122/1000</f>
        <v>3.355154738380937</v>
      </c>
      <c r="E122">
        <v>49.045698632905001</v>
      </c>
      <c r="F122">
        <f>D122-C122</f>
        <v>2.2661547383809371</v>
      </c>
      <c r="G122">
        <f>SUM(L122:Q122)</f>
        <v>60</v>
      </c>
      <c r="H122">
        <v>184.857010379115</v>
      </c>
      <c r="I122">
        <v>0</v>
      </c>
      <c r="J122">
        <f t="shared" si="1"/>
        <v>1.089</v>
      </c>
      <c r="L122" s="1">
        <v>0</v>
      </c>
      <c r="M122" s="1">
        <v>0</v>
      </c>
      <c r="N122" s="1">
        <v>0</v>
      </c>
      <c r="O122" s="1">
        <v>0</v>
      </c>
      <c r="P122" s="1">
        <v>60</v>
      </c>
      <c r="Q122" s="1">
        <v>0</v>
      </c>
    </row>
    <row r="123" spans="1:17" x14ac:dyDescent="0.25">
      <c r="A123" s="1">
        <v>15.61</v>
      </c>
      <c r="B123">
        <f>A123/97.28</f>
        <v>0.16046463815789472</v>
      </c>
      <c r="C123">
        <f>SUM(L123:Q123)*A123/1000</f>
        <v>0.93659999999999988</v>
      </c>
      <c r="D123">
        <f>H123*A123/1000</f>
        <v>2.8411708364596664</v>
      </c>
      <c r="E123">
        <v>49.292670951244098</v>
      </c>
      <c r="F123">
        <f>D123-C123</f>
        <v>1.9045708364596665</v>
      </c>
      <c r="G123">
        <f>SUM(L123:Q123)</f>
        <v>60</v>
      </c>
      <c r="H123">
        <v>182.00966280971599</v>
      </c>
      <c r="I123">
        <v>0</v>
      </c>
      <c r="J123">
        <f t="shared" si="1"/>
        <v>0.93659999999999988</v>
      </c>
      <c r="L123" s="1">
        <v>0</v>
      </c>
      <c r="M123" s="1">
        <v>0</v>
      </c>
      <c r="N123" s="1">
        <v>0</v>
      </c>
      <c r="O123" s="1">
        <v>0</v>
      </c>
      <c r="P123" s="1">
        <v>60</v>
      </c>
      <c r="Q123" s="1">
        <v>0</v>
      </c>
    </row>
    <row r="124" spans="1:17" x14ac:dyDescent="0.25">
      <c r="A124" s="1">
        <v>39.880000000000003</v>
      </c>
      <c r="B124">
        <f>A124/97.28</f>
        <v>0.40995065789473684</v>
      </c>
      <c r="C124">
        <f>SUM(L124:Q124)*A124/1000</f>
        <v>2.3928000000000003</v>
      </c>
      <c r="D124">
        <f>H124*A124/1000</f>
        <v>7.1528606826501031</v>
      </c>
      <c r="E124">
        <v>49.503802546417901</v>
      </c>
      <c r="F124">
        <f>D124-C124</f>
        <v>4.7600606826501028</v>
      </c>
      <c r="G124">
        <f>SUM(L124:Q124)</f>
        <v>60</v>
      </c>
      <c r="H124">
        <v>179.359595853814</v>
      </c>
      <c r="I124">
        <v>0</v>
      </c>
      <c r="J124">
        <f t="shared" si="1"/>
        <v>2.3928000000000003</v>
      </c>
      <c r="L124" s="1">
        <v>0</v>
      </c>
      <c r="M124" s="1">
        <v>0</v>
      </c>
      <c r="N124" s="1">
        <v>0</v>
      </c>
      <c r="O124" s="1">
        <v>0</v>
      </c>
      <c r="P124" s="1">
        <v>60</v>
      </c>
      <c r="Q124" s="1">
        <v>0</v>
      </c>
    </row>
    <row r="125" spans="1:17" x14ac:dyDescent="0.25">
      <c r="A125" s="1">
        <v>14.38</v>
      </c>
      <c r="B125">
        <f>A125/97.28</f>
        <v>0.14782072368421054</v>
      </c>
      <c r="C125">
        <f>SUM(L125:Q125)*A125/1000</f>
        <v>0.86280000000000012</v>
      </c>
      <c r="D125">
        <f>H125*A125/1000</f>
        <v>2.6110261514455608</v>
      </c>
      <c r="E125">
        <v>49.750774864756998</v>
      </c>
      <c r="F125">
        <f>D125-C125</f>
        <v>1.7482261514455608</v>
      </c>
      <c r="G125">
        <f>SUM(L125:Q125)</f>
        <v>60</v>
      </c>
      <c r="H125">
        <v>181.573445858523</v>
      </c>
      <c r="I125">
        <v>0</v>
      </c>
      <c r="J125">
        <f t="shared" si="1"/>
        <v>0.86280000000000012</v>
      </c>
      <c r="L125" s="1">
        <v>0</v>
      </c>
      <c r="M125" s="1">
        <v>0</v>
      </c>
      <c r="N125" s="1">
        <v>0</v>
      </c>
      <c r="O125" s="1">
        <v>0</v>
      </c>
      <c r="P125" s="1">
        <v>60</v>
      </c>
      <c r="Q125" s="1">
        <v>0</v>
      </c>
    </row>
    <row r="126" spans="1:17" x14ac:dyDescent="0.25">
      <c r="A126" s="1">
        <v>19.16</v>
      </c>
      <c r="B126">
        <f>A126/97.28</f>
        <v>0.19695723684210525</v>
      </c>
      <c r="C126">
        <f>SUM(L126:Q126)*A126/1000</f>
        <v>1.1496</v>
      </c>
      <c r="D126">
        <f>H126*A126/1000</f>
        <v>12.824839071216935</v>
      </c>
      <c r="E126">
        <v>49.997747183096102</v>
      </c>
      <c r="F126">
        <f>D126-C126</f>
        <v>11.675239071216936</v>
      </c>
      <c r="G126">
        <f>SUM(L126:Q126)</f>
        <v>60</v>
      </c>
      <c r="H126">
        <v>669.35485757917195</v>
      </c>
      <c r="I126">
        <v>0</v>
      </c>
      <c r="J126">
        <f t="shared" si="1"/>
        <v>1.1496</v>
      </c>
      <c r="L126" s="1">
        <v>0</v>
      </c>
      <c r="M126" s="1">
        <v>0</v>
      </c>
      <c r="N126" s="1">
        <v>0</v>
      </c>
      <c r="O126" s="1">
        <v>0</v>
      </c>
      <c r="P126" s="1">
        <v>60</v>
      </c>
      <c r="Q126" s="1">
        <v>0</v>
      </c>
    </row>
    <row r="127" spans="1:17" x14ac:dyDescent="0.25">
      <c r="A127" s="1">
        <v>19.809999999999999</v>
      </c>
      <c r="B127">
        <f>A127/97.28</f>
        <v>0.20363898026315788</v>
      </c>
      <c r="C127">
        <f>SUM(L127:Q127)*A127/1000</f>
        <v>40.016199999999998</v>
      </c>
      <c r="D127">
        <f>H127*A127/1000</f>
        <v>6.2762177045232166</v>
      </c>
      <c r="E127">
        <v>49.997747183096102</v>
      </c>
      <c r="F127">
        <f>D127-C127</f>
        <v>-33.739982295476779</v>
      </c>
      <c r="G127">
        <f>SUM(L127:Q127)</f>
        <v>2020</v>
      </c>
      <c r="H127">
        <v>316.82068170233299</v>
      </c>
      <c r="I127">
        <v>0</v>
      </c>
      <c r="J127">
        <f t="shared" si="1"/>
        <v>40.016199999999998</v>
      </c>
      <c r="L127" s="1">
        <v>160</v>
      </c>
      <c r="M127" s="1">
        <v>1800</v>
      </c>
      <c r="N127" s="1">
        <v>0</v>
      </c>
      <c r="O127" s="1">
        <v>0</v>
      </c>
      <c r="P127" s="1">
        <v>60</v>
      </c>
      <c r="Q127" s="1">
        <v>0</v>
      </c>
    </row>
    <row r="128" spans="1:17" x14ac:dyDescent="0.25">
      <c r="A128" s="1">
        <v>35.61</v>
      </c>
      <c r="B128">
        <f>A128/97.28</f>
        <v>0.3660567434210526</v>
      </c>
      <c r="C128">
        <f>SUM(L128:Q128)*A128/1000</f>
        <v>45.936900000000001</v>
      </c>
      <c r="D128">
        <f>H128*A128/1000</f>
        <v>6.4279540330405958</v>
      </c>
      <c r="E128">
        <v>49.997747183096102</v>
      </c>
      <c r="F128">
        <f>D128-C128</f>
        <v>-39.508945966959402</v>
      </c>
      <c r="G128">
        <f>SUM(L128:Q128)</f>
        <v>1290</v>
      </c>
      <c r="H128">
        <v>180.50980154564999</v>
      </c>
      <c r="I128">
        <v>0</v>
      </c>
      <c r="J128">
        <f t="shared" si="1"/>
        <v>45.936900000000001</v>
      </c>
      <c r="L128" s="1">
        <v>160</v>
      </c>
      <c r="M128" s="1">
        <v>0</v>
      </c>
      <c r="N128" s="1">
        <v>0</v>
      </c>
      <c r="O128" s="1">
        <v>70</v>
      </c>
      <c r="P128" s="1">
        <v>60</v>
      </c>
      <c r="Q128" s="1">
        <v>1000</v>
      </c>
    </row>
    <row r="129" spans="1:17" x14ac:dyDescent="0.25">
      <c r="A129" s="1">
        <v>32.520000000000003</v>
      </c>
      <c r="B129">
        <f>A129/97.28</f>
        <v>0.33429276315789475</v>
      </c>
      <c r="C129">
        <f>SUM(L129:Q129)*A129/1000</f>
        <v>4.2276000000000007</v>
      </c>
      <c r="D129">
        <f>H129*A129/1000</f>
        <v>5.5275691688795172</v>
      </c>
      <c r="E129">
        <v>50.200118369078901</v>
      </c>
      <c r="F129">
        <f>D129-C129</f>
        <v>1.2999691688795165</v>
      </c>
      <c r="G129">
        <f>SUM(L129:Q129)</f>
        <v>130</v>
      </c>
      <c r="H129">
        <v>169.97445168756201</v>
      </c>
      <c r="I129">
        <v>0</v>
      </c>
      <c r="J129">
        <f t="shared" si="1"/>
        <v>4.2276000000000007</v>
      </c>
      <c r="L129" s="1">
        <v>0</v>
      </c>
      <c r="M129" s="1">
        <v>0</v>
      </c>
      <c r="N129" s="1">
        <v>0</v>
      </c>
      <c r="O129" s="1">
        <v>70</v>
      </c>
      <c r="P129" s="1">
        <v>60</v>
      </c>
      <c r="Q129" s="1">
        <v>0</v>
      </c>
    </row>
    <row r="130" spans="1:17" x14ac:dyDescent="0.25">
      <c r="A130" s="1">
        <v>44.67</v>
      </c>
      <c r="B130">
        <f>A130/97.28</f>
        <v>0.45918996710526316</v>
      </c>
      <c r="C130">
        <f>SUM(L130:Q130)*A130/1000</f>
        <v>2.6802000000000001</v>
      </c>
      <c r="D130">
        <f>H130*A130/1000</f>
        <v>8.0892957778943408</v>
      </c>
      <c r="E130">
        <v>50.393391178362201</v>
      </c>
      <c r="F130">
        <f>D130-C130</f>
        <v>5.4090957778943407</v>
      </c>
      <c r="G130">
        <f>SUM(L130:Q130)</f>
        <v>60</v>
      </c>
      <c r="H130">
        <v>181.09012263027401</v>
      </c>
      <c r="I130">
        <v>0</v>
      </c>
      <c r="J130">
        <f t="shared" si="1"/>
        <v>2.6802000000000001</v>
      </c>
      <c r="L130" s="1">
        <v>0</v>
      </c>
      <c r="M130" s="1">
        <v>0</v>
      </c>
      <c r="N130" s="1">
        <v>0</v>
      </c>
      <c r="O130" s="1">
        <v>0</v>
      </c>
      <c r="P130" s="1">
        <v>60</v>
      </c>
      <c r="Q130" s="1">
        <v>0</v>
      </c>
    </row>
    <row r="131" spans="1:17" x14ac:dyDescent="0.25">
      <c r="A131" s="1">
        <v>32.74</v>
      </c>
      <c r="B131">
        <f>A131/97.28</f>
        <v>0.33655427631578949</v>
      </c>
      <c r="C131">
        <f>SUM(L131:Q131)*A131/1000</f>
        <v>1.9644000000000001</v>
      </c>
      <c r="D131">
        <f>H131*A131/1000</f>
        <v>5.8163365019242566</v>
      </c>
      <c r="E131">
        <v>50.609343155666899</v>
      </c>
      <c r="F131">
        <f>D131-C131</f>
        <v>3.8519365019242562</v>
      </c>
      <c r="G131">
        <f>SUM(L131:Q131)</f>
        <v>60</v>
      </c>
      <c r="H131">
        <v>177.652306106422</v>
      </c>
      <c r="I131">
        <v>0</v>
      </c>
      <c r="J131">
        <f t="shared" ref="J131:J171" si="2">C131-I131</f>
        <v>1.9644000000000001</v>
      </c>
      <c r="L131" s="1">
        <v>0</v>
      </c>
      <c r="M131" s="1">
        <v>0</v>
      </c>
      <c r="N131" s="1">
        <v>0</v>
      </c>
      <c r="O131" s="1">
        <v>0</v>
      </c>
      <c r="P131" s="1">
        <v>60</v>
      </c>
      <c r="Q131" s="1">
        <v>0</v>
      </c>
    </row>
    <row r="132" spans="1:17" x14ac:dyDescent="0.25">
      <c r="A132" s="1">
        <v>41.53</v>
      </c>
      <c r="B132">
        <f>A132/97.28</f>
        <v>0.4269120065789474</v>
      </c>
      <c r="C132">
        <f>SUM(L132:Q132)*A132/1000</f>
        <v>14.950800000000001</v>
      </c>
      <c r="D132">
        <f>H132*A132/1000</f>
        <v>7.7184361404745241</v>
      </c>
      <c r="E132">
        <v>50.693423854265603</v>
      </c>
      <c r="F132">
        <f>D132-C132</f>
        <v>-7.2323638595254769</v>
      </c>
      <c r="G132">
        <f>SUM(L132:Q132)</f>
        <v>360</v>
      </c>
      <c r="H132">
        <v>185.852062135192</v>
      </c>
      <c r="I132">
        <v>0</v>
      </c>
      <c r="J132">
        <f t="shared" si="2"/>
        <v>14.950800000000001</v>
      </c>
      <c r="L132" s="1">
        <v>0</v>
      </c>
      <c r="M132" s="1">
        <v>0</v>
      </c>
      <c r="N132" s="1">
        <v>300</v>
      </c>
      <c r="O132" s="1">
        <v>0</v>
      </c>
      <c r="P132" s="1">
        <v>60</v>
      </c>
      <c r="Q132" s="1">
        <v>0</v>
      </c>
    </row>
    <row r="133" spans="1:17" x14ac:dyDescent="0.25">
      <c r="A133" s="1">
        <v>34.479999999999997</v>
      </c>
      <c r="B133">
        <f>A133/97.28</f>
        <v>0.35444078947368418</v>
      </c>
      <c r="C133">
        <f>SUM(L133:Q133)*A133/1000</f>
        <v>2.0687999999999995</v>
      </c>
      <c r="D133">
        <f>H133*A133/1000</f>
        <v>6.4350115691927501</v>
      </c>
      <c r="E133">
        <v>50.898791651362799</v>
      </c>
      <c r="F133">
        <f>D133-C133</f>
        <v>4.3662115691927506</v>
      </c>
      <c r="G133">
        <f>SUM(L133:Q133)</f>
        <v>60</v>
      </c>
      <c r="H133">
        <v>186.630265927864</v>
      </c>
      <c r="I133">
        <v>0</v>
      </c>
      <c r="J133">
        <f t="shared" si="2"/>
        <v>2.0687999999999995</v>
      </c>
      <c r="L133" s="1">
        <v>0</v>
      </c>
      <c r="M133" s="1">
        <v>0</v>
      </c>
      <c r="N133" s="1">
        <v>0</v>
      </c>
      <c r="O133" s="1">
        <v>0</v>
      </c>
      <c r="P133" s="1">
        <v>60</v>
      </c>
      <c r="Q133" s="1">
        <v>0</v>
      </c>
    </row>
    <row r="134" spans="1:17" x14ac:dyDescent="0.25">
      <c r="A134" s="1">
        <v>38.21</v>
      </c>
      <c r="B134">
        <f>A134/97.28</f>
        <v>0.39278371710526316</v>
      </c>
      <c r="C134">
        <f>SUM(L134:Q134)*A134/1000</f>
        <v>40.502600000000001</v>
      </c>
      <c r="D134">
        <f>H134*A134/1000</f>
        <v>6.9337917014708434</v>
      </c>
      <c r="E134">
        <v>50.916731761743897</v>
      </c>
      <c r="F134">
        <f>D134-C134</f>
        <v>-33.568808298529156</v>
      </c>
      <c r="G134">
        <f>SUM(L134:Q134)</f>
        <v>1060</v>
      </c>
      <c r="H134">
        <v>181.465367743283</v>
      </c>
      <c r="I134">
        <v>0</v>
      </c>
      <c r="J134">
        <f t="shared" si="2"/>
        <v>40.502600000000001</v>
      </c>
      <c r="L134" s="1">
        <v>0</v>
      </c>
      <c r="M134" s="1">
        <v>0</v>
      </c>
      <c r="N134" s="1">
        <v>0</v>
      </c>
      <c r="O134" s="1">
        <v>0</v>
      </c>
      <c r="P134" s="1">
        <v>60</v>
      </c>
      <c r="Q134" s="1">
        <v>1000</v>
      </c>
    </row>
    <row r="135" spans="1:17" x14ac:dyDescent="0.25">
      <c r="A135" s="1">
        <v>40.08</v>
      </c>
      <c r="B135">
        <f>A135/97.28</f>
        <v>0.41200657894736842</v>
      </c>
      <c r="C135">
        <f>SUM(L135:Q135)*A135/1000</f>
        <v>5.2103999999999999</v>
      </c>
      <c r="D135">
        <f>H135*A135/1000</f>
        <v>6.9130194602200072</v>
      </c>
      <c r="E135">
        <v>51.080978029579299</v>
      </c>
      <c r="F135">
        <f>D135-C135</f>
        <v>1.7026194602200073</v>
      </c>
      <c r="G135">
        <f>SUM(L135:Q135)</f>
        <v>130</v>
      </c>
      <c r="H135">
        <v>172.480525454591</v>
      </c>
      <c r="I135">
        <v>0</v>
      </c>
      <c r="J135">
        <f t="shared" si="2"/>
        <v>5.2103999999999999</v>
      </c>
      <c r="L135" s="1">
        <v>0</v>
      </c>
      <c r="M135" s="1">
        <v>0</v>
      </c>
      <c r="N135" s="1">
        <v>0</v>
      </c>
      <c r="O135" s="1">
        <v>70</v>
      </c>
      <c r="P135" s="1">
        <v>60</v>
      </c>
      <c r="Q135" s="1">
        <v>0</v>
      </c>
    </row>
    <row r="136" spans="1:17" x14ac:dyDescent="0.25">
      <c r="A136" s="1">
        <v>43.61</v>
      </c>
      <c r="B136">
        <f>A136/97.28</f>
        <v>0.44829358552631576</v>
      </c>
      <c r="C136">
        <f>SUM(L136:Q136)*A136/1000</f>
        <v>2.6166</v>
      </c>
      <c r="D136">
        <f>H136*A136/1000</f>
        <v>7.1835504065513058</v>
      </c>
      <c r="E136">
        <v>51.259292088501397</v>
      </c>
      <c r="F136">
        <f>D136-C136</f>
        <v>4.5669504065513058</v>
      </c>
      <c r="G136">
        <f>SUM(L136:Q136)</f>
        <v>60</v>
      </c>
      <c r="H136">
        <v>164.72255002410699</v>
      </c>
      <c r="I136">
        <v>0</v>
      </c>
      <c r="J136">
        <f t="shared" si="2"/>
        <v>2.6166</v>
      </c>
      <c r="L136" s="1">
        <v>0</v>
      </c>
      <c r="M136" s="1">
        <v>0</v>
      </c>
      <c r="N136" s="1">
        <v>0</v>
      </c>
      <c r="O136" s="1">
        <v>0</v>
      </c>
      <c r="P136" s="1">
        <v>60</v>
      </c>
      <c r="Q136" s="1">
        <v>0</v>
      </c>
    </row>
    <row r="137" spans="1:17" x14ac:dyDescent="0.25">
      <c r="A137" s="1">
        <v>50.21</v>
      </c>
      <c r="B137">
        <f>A137/97.28</f>
        <v>0.51613898026315785</v>
      </c>
      <c r="C137">
        <f>SUM(L137:Q137)*A137/1000</f>
        <v>3.0125999999999999</v>
      </c>
      <c r="D137">
        <f>H137*A137/1000</f>
        <v>50.7121</v>
      </c>
      <c r="E137">
        <v>51.412938156782801</v>
      </c>
      <c r="F137">
        <f>D137-C137</f>
        <v>47.6995</v>
      </c>
      <c r="G137">
        <f>SUM(L137:Q137)</f>
        <v>60</v>
      </c>
      <c r="H137">
        <v>1010</v>
      </c>
      <c r="I137">
        <v>0</v>
      </c>
      <c r="J137">
        <f t="shared" si="2"/>
        <v>3.0125999999999999</v>
      </c>
      <c r="L137" s="1">
        <v>0</v>
      </c>
      <c r="M137" s="1">
        <v>0</v>
      </c>
      <c r="N137" s="1">
        <v>0</v>
      </c>
      <c r="O137" s="1">
        <v>0</v>
      </c>
      <c r="P137" s="1">
        <v>60</v>
      </c>
      <c r="Q137" s="1">
        <v>0</v>
      </c>
    </row>
    <row r="138" spans="1:17" x14ac:dyDescent="0.25">
      <c r="A138" s="1">
        <v>97.28</v>
      </c>
      <c r="B138">
        <f>A138/97.28</f>
        <v>1</v>
      </c>
      <c r="C138">
        <f>SUM(L138:Q138)*A138/1000</f>
        <v>5.8368000000000002</v>
      </c>
      <c r="D138">
        <f>H138*A138/1000</f>
        <v>16.813602852217052</v>
      </c>
      <c r="E138">
        <v>51.4369698664458</v>
      </c>
      <c r="F138">
        <f>D138-C138</f>
        <v>10.976802852217052</v>
      </c>
      <c r="G138">
        <f>SUM(L138:Q138)</f>
        <v>60</v>
      </c>
      <c r="H138">
        <v>172.83720037229699</v>
      </c>
      <c r="I138">
        <v>0</v>
      </c>
      <c r="J138">
        <f t="shared" si="2"/>
        <v>5.8368000000000002</v>
      </c>
      <c r="L138" s="1">
        <v>0</v>
      </c>
      <c r="M138" s="1">
        <v>0</v>
      </c>
      <c r="N138" s="1">
        <v>0</v>
      </c>
      <c r="O138" s="1">
        <v>0</v>
      </c>
      <c r="P138" s="1">
        <v>60</v>
      </c>
      <c r="Q138" s="1">
        <v>0</v>
      </c>
    </row>
    <row r="139" spans="1:17" x14ac:dyDescent="0.25">
      <c r="A139" s="1">
        <v>53.82</v>
      </c>
      <c r="B139">
        <f>A139/97.28</f>
        <v>0.55324835526315785</v>
      </c>
      <c r="C139">
        <f>SUM(L139:Q139)*A139/1000</f>
        <v>103.87260000000001</v>
      </c>
      <c r="D139">
        <f>H139*A139/1000</f>
        <v>12.080297155436224</v>
      </c>
      <c r="E139">
        <v>50.057744584466398</v>
      </c>
      <c r="F139">
        <f>D139-C139</f>
        <v>-91.792302844563778</v>
      </c>
      <c r="G139">
        <f>SUM(L139:Q139)</f>
        <v>1930</v>
      </c>
      <c r="H139">
        <v>224.457397908514</v>
      </c>
      <c r="I139">
        <v>0</v>
      </c>
      <c r="J139">
        <f t="shared" si="2"/>
        <v>103.87260000000001</v>
      </c>
      <c r="L139" s="1">
        <v>0</v>
      </c>
      <c r="M139" s="1">
        <v>1800</v>
      </c>
      <c r="N139" s="1"/>
      <c r="O139" s="1">
        <v>70</v>
      </c>
      <c r="P139" s="1">
        <v>60</v>
      </c>
      <c r="Q139" s="1">
        <v>0</v>
      </c>
    </row>
    <row r="140" spans="1:17" x14ac:dyDescent="0.25">
      <c r="A140" s="1">
        <v>70.959999999999994</v>
      </c>
      <c r="B140">
        <f>A140/97.28</f>
        <v>0.72944078947368418</v>
      </c>
      <c r="C140">
        <f>SUM(L140:Q140)*A140/1000</f>
        <v>91.538399999999996</v>
      </c>
      <c r="D140">
        <f>H140*A140/1000</f>
        <v>11.508694979976388</v>
      </c>
      <c r="E140">
        <v>48.594487224460899</v>
      </c>
      <c r="F140">
        <f>D140-C140</f>
        <v>-80.029705020023613</v>
      </c>
      <c r="G140">
        <f>SUM(L140:Q140)</f>
        <v>1290</v>
      </c>
      <c r="H140">
        <v>162.18566769978</v>
      </c>
      <c r="I140">
        <v>0</v>
      </c>
      <c r="J140">
        <f t="shared" si="2"/>
        <v>91.538399999999996</v>
      </c>
      <c r="L140" s="1">
        <v>160</v>
      </c>
      <c r="M140" s="1">
        <v>0</v>
      </c>
      <c r="N140" s="1"/>
      <c r="O140" s="1">
        <v>70</v>
      </c>
      <c r="P140" s="1">
        <v>60</v>
      </c>
      <c r="Q140" s="1">
        <v>1000</v>
      </c>
    </row>
    <row r="141" spans="1:17" x14ac:dyDescent="0.25">
      <c r="A141" s="1">
        <v>48.34</v>
      </c>
      <c r="B141">
        <f>A141/97.28</f>
        <v>0.49691611842105265</v>
      </c>
      <c r="C141">
        <f>SUM(L141:Q141)*A141/1000</f>
        <v>14.018600000000001</v>
      </c>
      <c r="D141">
        <f>H141*A141/1000</f>
        <v>9.1945562041136544</v>
      </c>
      <c r="E141">
        <v>48.697488472618097</v>
      </c>
      <c r="F141">
        <f>D141-C141</f>
        <v>-4.8240437958863467</v>
      </c>
      <c r="G141">
        <f>SUM(L141:Q141)</f>
        <v>290</v>
      </c>
      <c r="H141">
        <v>190.20596202138299</v>
      </c>
      <c r="I141">
        <v>0</v>
      </c>
      <c r="J141">
        <f t="shared" si="2"/>
        <v>14.018600000000001</v>
      </c>
      <c r="L141" s="1">
        <v>160</v>
      </c>
      <c r="M141" s="1">
        <v>0</v>
      </c>
      <c r="N141" s="1"/>
      <c r="O141" s="1">
        <v>70</v>
      </c>
      <c r="P141" s="1">
        <v>60</v>
      </c>
      <c r="Q141" s="1">
        <v>0</v>
      </c>
    </row>
    <row r="142" spans="1:17" x14ac:dyDescent="0.25">
      <c r="A142" s="1">
        <v>36.950000000000003</v>
      </c>
      <c r="B142">
        <f>A142/97.28</f>
        <v>0.37983141447368424</v>
      </c>
      <c r="C142">
        <f>SUM(L142:Q142)*A142/1000</f>
        <v>10.7155</v>
      </c>
      <c r="D142">
        <f>H142*A142/1000</f>
        <v>6.9294981423188435</v>
      </c>
      <c r="E142">
        <v>48.832597298345398</v>
      </c>
      <c r="F142">
        <f>D142-C142</f>
        <v>-3.7860018576811569</v>
      </c>
      <c r="G142">
        <f>SUM(L142:Q142)</f>
        <v>290</v>
      </c>
      <c r="H142">
        <v>187.53716217371701</v>
      </c>
      <c r="I142">
        <v>0</v>
      </c>
      <c r="J142">
        <f t="shared" si="2"/>
        <v>10.7155</v>
      </c>
      <c r="L142" s="1">
        <v>160</v>
      </c>
      <c r="M142" s="1">
        <v>0</v>
      </c>
      <c r="N142" s="1"/>
      <c r="O142" s="1">
        <v>70</v>
      </c>
      <c r="P142" s="1">
        <v>60</v>
      </c>
      <c r="Q142" s="1">
        <v>0</v>
      </c>
    </row>
    <row r="143" spans="1:17" x14ac:dyDescent="0.25">
      <c r="A143" s="1">
        <v>35.06</v>
      </c>
      <c r="B143">
        <f>A143/97.28</f>
        <v>0.36040296052631582</v>
      </c>
      <c r="C143">
        <f>SUM(L143:Q143)*A143/1000</f>
        <v>2.1036000000000006</v>
      </c>
      <c r="D143">
        <f>H143*A143/1000</f>
        <v>6.374540647132636</v>
      </c>
      <c r="E143">
        <v>49.054782221427097</v>
      </c>
      <c r="F143">
        <f>D143-C143</f>
        <v>4.270940647132635</v>
      </c>
      <c r="G143">
        <f>SUM(L143:Q143)</f>
        <v>60</v>
      </c>
      <c r="H143">
        <v>181.81804469859199</v>
      </c>
      <c r="I143">
        <v>0</v>
      </c>
      <c r="J143">
        <f t="shared" si="2"/>
        <v>2.1036000000000006</v>
      </c>
      <c r="L143" s="1">
        <v>0</v>
      </c>
      <c r="M143" s="1">
        <v>0</v>
      </c>
      <c r="N143" s="1">
        <v>0</v>
      </c>
      <c r="O143" s="1">
        <v>0</v>
      </c>
      <c r="P143" s="1">
        <v>60</v>
      </c>
      <c r="Q143" s="1">
        <v>0</v>
      </c>
    </row>
    <row r="144" spans="1:17" x14ac:dyDescent="0.25">
      <c r="A144" s="1">
        <v>33.01</v>
      </c>
      <c r="B144">
        <f>A144/97.28</f>
        <v>0.33932976973684209</v>
      </c>
      <c r="C144">
        <f>SUM(L144:Q144)*A144/1000</f>
        <v>1.9805999999999999</v>
      </c>
      <c r="D144">
        <f>H144*A144/1000</f>
        <v>5.9491888940109243</v>
      </c>
      <c r="E144">
        <v>49.281337464834301</v>
      </c>
      <c r="F144">
        <f>D144-C144</f>
        <v>3.9685888940109244</v>
      </c>
      <c r="G144">
        <f>SUM(L144:Q144)</f>
        <v>60</v>
      </c>
      <c r="H144">
        <v>180.22383804940699</v>
      </c>
      <c r="I144">
        <v>0</v>
      </c>
      <c r="J144">
        <f t="shared" si="2"/>
        <v>1.9805999999999999</v>
      </c>
      <c r="L144" s="1">
        <v>0</v>
      </c>
      <c r="M144" s="1">
        <v>0</v>
      </c>
      <c r="N144" s="1">
        <v>0</v>
      </c>
      <c r="O144" s="1">
        <v>0</v>
      </c>
      <c r="P144" s="1">
        <v>60</v>
      </c>
      <c r="Q144" s="1">
        <v>0</v>
      </c>
    </row>
    <row r="145" spans="1:17" x14ac:dyDescent="0.25">
      <c r="A145" s="1">
        <v>32.409999999999997</v>
      </c>
      <c r="B145">
        <f>A145/97.28</f>
        <v>0.33316200657894735</v>
      </c>
      <c r="C145">
        <f>SUM(L145:Q145)*A145/1000</f>
        <v>1.9445999999999999</v>
      </c>
      <c r="D145">
        <f>H145*A145/1000</f>
        <v>5.4414932699570384</v>
      </c>
      <c r="E145">
        <v>49.509165633938402</v>
      </c>
      <c r="F145">
        <f>D145-C145</f>
        <v>3.4968932699570385</v>
      </c>
      <c r="G145">
        <f>SUM(L145:Q145)</f>
        <v>60</v>
      </c>
      <c r="H145">
        <v>167.895503546962</v>
      </c>
      <c r="I145">
        <v>0</v>
      </c>
      <c r="J145">
        <f t="shared" si="2"/>
        <v>1.9445999999999999</v>
      </c>
      <c r="L145" s="1">
        <v>0</v>
      </c>
      <c r="M145" s="1">
        <v>0</v>
      </c>
      <c r="N145" s="1">
        <v>0</v>
      </c>
      <c r="O145" s="1">
        <v>0</v>
      </c>
      <c r="P145" s="1">
        <v>60</v>
      </c>
      <c r="Q145" s="1">
        <v>0</v>
      </c>
    </row>
    <row r="146" spans="1:17" x14ac:dyDescent="0.25">
      <c r="A146" s="1">
        <v>22.49</v>
      </c>
      <c r="B146">
        <f>A146/97.28</f>
        <v>0.23118832236842105</v>
      </c>
      <c r="C146">
        <f>SUM(L146:Q146)*A146/1000</f>
        <v>1.3493999999999999</v>
      </c>
      <c r="D146">
        <f>H146*A146/1000</f>
        <v>4.2253315708806838</v>
      </c>
      <c r="E146">
        <v>49.756137952277498</v>
      </c>
      <c r="F146">
        <f>D146-C146</f>
        <v>2.8759315708806836</v>
      </c>
      <c r="G146">
        <f>SUM(L146:Q146)</f>
        <v>60</v>
      </c>
      <c r="H146">
        <v>187.876014712347</v>
      </c>
      <c r="I146">
        <v>0</v>
      </c>
      <c r="J146">
        <f t="shared" si="2"/>
        <v>1.3493999999999999</v>
      </c>
      <c r="L146" s="1">
        <v>0</v>
      </c>
      <c r="M146" s="1">
        <v>0</v>
      </c>
      <c r="N146" s="1">
        <v>0</v>
      </c>
      <c r="O146" s="1">
        <v>0</v>
      </c>
      <c r="P146" s="1">
        <v>60</v>
      </c>
      <c r="Q146" s="1">
        <v>0</v>
      </c>
    </row>
    <row r="147" spans="1:17" x14ac:dyDescent="0.25">
      <c r="A147" s="1">
        <v>17.8</v>
      </c>
      <c r="B147">
        <f>A147/97.28</f>
        <v>0.18297697368421054</v>
      </c>
      <c r="C147">
        <f>SUM(L147:Q147)*A147/1000</f>
        <v>1.0680000000000001</v>
      </c>
      <c r="D147">
        <f>H147*A147/1000</f>
        <v>3.3776302141596237</v>
      </c>
      <c r="E147">
        <v>50.003110270616602</v>
      </c>
      <c r="F147">
        <f>D147-C147</f>
        <v>2.3096302141596237</v>
      </c>
      <c r="G147">
        <f>SUM(L147:Q147)</f>
        <v>60</v>
      </c>
      <c r="H147">
        <v>189.754506413462</v>
      </c>
      <c r="I147">
        <v>0</v>
      </c>
      <c r="J147">
        <f t="shared" si="2"/>
        <v>1.0680000000000001</v>
      </c>
      <c r="L147" s="1">
        <v>0</v>
      </c>
      <c r="M147" s="1">
        <v>0</v>
      </c>
      <c r="N147" s="1">
        <v>0</v>
      </c>
      <c r="O147" s="1">
        <v>0</v>
      </c>
      <c r="P147" s="1">
        <v>60</v>
      </c>
      <c r="Q147" s="1">
        <v>0</v>
      </c>
    </row>
    <row r="148" spans="1:17" x14ac:dyDescent="0.25">
      <c r="A148" s="1">
        <v>16.649999999999999</v>
      </c>
      <c r="B148">
        <f>A148/97.28</f>
        <v>0.17115542763157893</v>
      </c>
      <c r="C148">
        <f>SUM(L148:Q148)*A148/1000</f>
        <v>0.99899999999999989</v>
      </c>
      <c r="D148">
        <f>H148*A148/1000</f>
        <v>2.9855824460360632</v>
      </c>
      <c r="E148">
        <v>50.250026668908902</v>
      </c>
      <c r="F148">
        <f>D148-C148</f>
        <v>1.9865824460360633</v>
      </c>
      <c r="G148">
        <f>SUM(L148:Q148)</f>
        <v>60</v>
      </c>
      <c r="H148">
        <v>179.31426102318699</v>
      </c>
      <c r="I148">
        <v>0</v>
      </c>
      <c r="J148">
        <f t="shared" si="2"/>
        <v>0.99899999999999989</v>
      </c>
      <c r="L148" s="1">
        <v>0</v>
      </c>
      <c r="M148" s="1">
        <v>0</v>
      </c>
      <c r="N148" s="1">
        <v>0</v>
      </c>
      <c r="O148" s="1">
        <v>0</v>
      </c>
      <c r="P148" s="1">
        <v>60</v>
      </c>
      <c r="Q148" s="1">
        <v>0</v>
      </c>
    </row>
    <row r="149" spans="1:17" x14ac:dyDescent="0.25">
      <c r="A149" s="1">
        <v>14.37</v>
      </c>
      <c r="B149">
        <f>A149/97.28</f>
        <v>0.14771792763157893</v>
      </c>
      <c r="C149">
        <f>SUM(L149:Q149)*A149/1000</f>
        <v>0.86219999999999997</v>
      </c>
      <c r="D149">
        <f>H149*A149/1000</f>
        <v>2.5741487153162668</v>
      </c>
      <c r="E149">
        <v>50.493248402267199</v>
      </c>
      <c r="F149">
        <f>D149-C149</f>
        <v>1.7119487153162667</v>
      </c>
      <c r="G149">
        <f>SUM(L149:Q149)</f>
        <v>60</v>
      </c>
      <c r="H149">
        <v>179.133522290624</v>
      </c>
      <c r="I149">
        <v>0</v>
      </c>
      <c r="J149">
        <f t="shared" si="2"/>
        <v>0.86219999999999997</v>
      </c>
      <c r="L149" s="1">
        <v>0</v>
      </c>
      <c r="M149" s="1">
        <v>0</v>
      </c>
      <c r="N149" s="1">
        <v>0</v>
      </c>
      <c r="O149" s="1">
        <v>0</v>
      </c>
      <c r="P149" s="1">
        <v>60</v>
      </c>
      <c r="Q149" s="1">
        <v>0</v>
      </c>
    </row>
    <row r="150" spans="1:17" x14ac:dyDescent="0.25">
      <c r="A150" s="1">
        <v>14.33</v>
      </c>
      <c r="B150">
        <f>A150/97.28</f>
        <v>0.14730674342105263</v>
      </c>
      <c r="C150">
        <f>SUM(L150:Q150)*A150/1000</f>
        <v>0.85980000000000001</v>
      </c>
      <c r="D150">
        <f>H150*A150/1000</f>
        <v>13.962156040057662</v>
      </c>
      <c r="E150">
        <v>50.733221718903998</v>
      </c>
      <c r="F150">
        <f>D150-C150</f>
        <v>13.102356040057662</v>
      </c>
      <c r="G150">
        <f>SUM(L150:Q150)</f>
        <v>60</v>
      </c>
      <c r="H150">
        <v>974.33049825943203</v>
      </c>
      <c r="I150">
        <v>0</v>
      </c>
      <c r="J150">
        <f t="shared" si="2"/>
        <v>0.85980000000000001</v>
      </c>
      <c r="L150" s="1">
        <v>0</v>
      </c>
      <c r="M150" s="1">
        <v>0</v>
      </c>
      <c r="N150" s="1">
        <v>0</v>
      </c>
      <c r="O150" s="1">
        <v>0</v>
      </c>
      <c r="P150" s="1">
        <v>60</v>
      </c>
      <c r="Q150" s="1">
        <v>0</v>
      </c>
    </row>
    <row r="151" spans="1:17" x14ac:dyDescent="0.25">
      <c r="A151" s="1">
        <v>10.31</v>
      </c>
      <c r="B151">
        <f>A151/97.28</f>
        <v>0.1059827302631579</v>
      </c>
      <c r="C151">
        <f>SUM(L151:Q151)*A151/1000</f>
        <v>20.8262</v>
      </c>
      <c r="D151">
        <f>H151*A151/1000</f>
        <v>4.1451809792208794</v>
      </c>
      <c r="E151">
        <v>49.269448739273301</v>
      </c>
      <c r="F151">
        <f>D151-C151</f>
        <v>-16.681019020779122</v>
      </c>
      <c r="G151">
        <f>SUM(L151:Q151)</f>
        <v>2020</v>
      </c>
      <c r="H151">
        <v>402.054411175643</v>
      </c>
      <c r="I151">
        <v>0</v>
      </c>
      <c r="J151">
        <f t="shared" si="2"/>
        <v>20.8262</v>
      </c>
      <c r="L151" s="1">
        <v>160</v>
      </c>
      <c r="M151" s="1">
        <v>1800</v>
      </c>
      <c r="N151" s="1">
        <v>0</v>
      </c>
      <c r="O151" s="1">
        <v>0</v>
      </c>
      <c r="P151" s="1">
        <v>60</v>
      </c>
      <c r="Q151" s="1">
        <v>0</v>
      </c>
    </row>
    <row r="152" spans="1:17" x14ac:dyDescent="0.25">
      <c r="A152" s="1">
        <v>27.16</v>
      </c>
      <c r="B152">
        <f>A152/97.28</f>
        <v>0.27919407894736842</v>
      </c>
      <c r="C152">
        <f>SUM(L152:Q152)*A152/1000</f>
        <v>35.0364</v>
      </c>
      <c r="D152">
        <f>H152*A152/1000</f>
        <v>4.7676656300925746</v>
      </c>
      <c r="E152">
        <v>49.269448739273301</v>
      </c>
      <c r="F152">
        <f>D152-C152</f>
        <v>-30.268734369907428</v>
      </c>
      <c r="G152">
        <f>SUM(L152:Q152)</f>
        <v>1290</v>
      </c>
      <c r="H152">
        <v>175.539971652893</v>
      </c>
      <c r="I152">
        <v>0</v>
      </c>
      <c r="J152">
        <f t="shared" si="2"/>
        <v>35.0364</v>
      </c>
      <c r="L152" s="1">
        <v>160</v>
      </c>
      <c r="M152" s="1">
        <v>0</v>
      </c>
      <c r="N152" s="1">
        <v>0</v>
      </c>
      <c r="O152" s="1">
        <v>70</v>
      </c>
      <c r="P152" s="1">
        <v>60</v>
      </c>
      <c r="Q152" s="1">
        <v>1000</v>
      </c>
    </row>
    <row r="153" spans="1:17" x14ac:dyDescent="0.25">
      <c r="A153" s="1">
        <v>30.59</v>
      </c>
      <c r="B153">
        <f>A153/97.28</f>
        <v>0.314453125</v>
      </c>
      <c r="C153">
        <f>SUM(L153:Q153)*A153/1000</f>
        <v>3.9766999999999997</v>
      </c>
      <c r="D153">
        <f>H153*A153/1000</f>
        <v>5.4830082042194448</v>
      </c>
      <c r="E153">
        <v>49.475907328994403</v>
      </c>
      <c r="F153">
        <f>D153-C153</f>
        <v>1.5063082042194451</v>
      </c>
      <c r="G153">
        <f>SUM(L153:Q153)</f>
        <v>130</v>
      </c>
      <c r="H153">
        <v>179.24185041580401</v>
      </c>
      <c r="I153">
        <v>0</v>
      </c>
      <c r="J153">
        <f t="shared" si="2"/>
        <v>3.9766999999999997</v>
      </c>
      <c r="L153" s="1">
        <v>0</v>
      </c>
      <c r="M153" s="1">
        <v>0</v>
      </c>
      <c r="N153" s="1">
        <v>0</v>
      </c>
      <c r="O153" s="1">
        <v>70</v>
      </c>
      <c r="P153" s="1">
        <v>60</v>
      </c>
      <c r="Q153" s="1">
        <v>0</v>
      </c>
    </row>
    <row r="154" spans="1:17" x14ac:dyDescent="0.25">
      <c r="A154" s="1">
        <v>32.03</v>
      </c>
      <c r="B154">
        <f>A154/97.28</f>
        <v>0.3292557565789474</v>
      </c>
      <c r="C154">
        <f>SUM(L154:Q154)*A154/1000</f>
        <v>1.9218000000000002</v>
      </c>
      <c r="D154">
        <f>H154*A154/1000</f>
        <v>5.7060669409247256</v>
      </c>
      <c r="E154">
        <v>49.704516406860101</v>
      </c>
      <c r="F154">
        <f>D154-C154</f>
        <v>3.7842669409247254</v>
      </c>
      <c r="G154">
        <f>SUM(L154:Q154)</f>
        <v>60</v>
      </c>
      <c r="H154">
        <v>178.14757854900799</v>
      </c>
      <c r="I154">
        <v>0</v>
      </c>
      <c r="J154">
        <f t="shared" si="2"/>
        <v>1.9218000000000002</v>
      </c>
      <c r="L154" s="1">
        <v>0</v>
      </c>
      <c r="M154" s="1">
        <v>0</v>
      </c>
      <c r="N154" s="1">
        <v>0</v>
      </c>
      <c r="O154" s="1">
        <v>0</v>
      </c>
      <c r="P154" s="1">
        <v>60</v>
      </c>
      <c r="Q154" s="1">
        <v>0</v>
      </c>
    </row>
    <row r="155" spans="1:17" x14ac:dyDescent="0.25">
      <c r="A155" s="1">
        <v>31.62</v>
      </c>
      <c r="B155">
        <f>A155/97.28</f>
        <v>0.32504111842105265</v>
      </c>
      <c r="C155">
        <f>SUM(L155:Q155)*A155/1000</f>
        <v>1.8972</v>
      </c>
      <c r="D155">
        <f>H155*A155/1000</f>
        <v>5.6800503595005232</v>
      </c>
      <c r="E155">
        <v>49.933989799076102</v>
      </c>
      <c r="F155">
        <f>D155-C155</f>
        <v>3.7828503595005234</v>
      </c>
      <c r="G155">
        <f>SUM(L155:Q155)</f>
        <v>60</v>
      </c>
      <c r="H155">
        <v>179.63473622708801</v>
      </c>
      <c r="I155">
        <v>0</v>
      </c>
      <c r="J155">
        <f t="shared" si="2"/>
        <v>1.8972</v>
      </c>
      <c r="L155" s="1">
        <v>0</v>
      </c>
      <c r="M155" s="1">
        <v>0</v>
      </c>
      <c r="N155" s="1">
        <v>0</v>
      </c>
      <c r="O155" s="1">
        <v>0</v>
      </c>
      <c r="P155" s="1">
        <v>60</v>
      </c>
      <c r="Q155" s="1">
        <v>0</v>
      </c>
    </row>
    <row r="156" spans="1:17" x14ac:dyDescent="0.25">
      <c r="A156" s="1">
        <v>32.18</v>
      </c>
      <c r="B156">
        <f>A156/97.28</f>
        <v>0.33079769736842107</v>
      </c>
      <c r="C156">
        <f>SUM(L156:Q156)*A156/1000</f>
        <v>11.5848</v>
      </c>
      <c r="D156">
        <f>H156*A156/1000</f>
        <v>6.1343313623101539</v>
      </c>
      <c r="E156">
        <v>50.054159295539499</v>
      </c>
      <c r="F156">
        <f>D156-C156</f>
        <v>-5.4504686376898457</v>
      </c>
      <c r="G156">
        <f>SUM(L156:Q156)</f>
        <v>360</v>
      </c>
      <c r="H156">
        <v>190.625586150098</v>
      </c>
      <c r="I156">
        <v>0</v>
      </c>
      <c r="J156">
        <f t="shared" si="2"/>
        <v>11.5848</v>
      </c>
      <c r="L156" s="1">
        <v>0</v>
      </c>
      <c r="M156" s="1">
        <v>0</v>
      </c>
      <c r="N156" s="1">
        <v>300</v>
      </c>
      <c r="O156" s="1">
        <v>0</v>
      </c>
      <c r="P156" s="1">
        <v>60</v>
      </c>
      <c r="Q156" s="1">
        <v>0</v>
      </c>
    </row>
    <row r="157" spans="1:17" x14ac:dyDescent="0.25">
      <c r="A157" s="1">
        <v>36.81</v>
      </c>
      <c r="B157">
        <f>A157/97.28</f>
        <v>0.37839226973684215</v>
      </c>
      <c r="C157">
        <f>SUM(L157:Q157)*A157/1000</f>
        <v>2.2086000000000006</v>
      </c>
      <c r="D157">
        <f>H157*A157/1000</f>
        <v>7.4375366033578283</v>
      </c>
      <c r="E157">
        <v>50.270832583674803</v>
      </c>
      <c r="F157">
        <f>D157-C157</f>
        <v>5.2289366033578277</v>
      </c>
      <c r="G157">
        <f>SUM(L157:Q157)</f>
        <v>60</v>
      </c>
      <c r="H157">
        <v>202.052067464217</v>
      </c>
      <c r="I157">
        <v>0</v>
      </c>
      <c r="J157">
        <f t="shared" si="2"/>
        <v>2.2086000000000006</v>
      </c>
      <c r="L157" s="1">
        <v>0</v>
      </c>
      <c r="M157" s="1">
        <v>0</v>
      </c>
      <c r="N157" s="1">
        <v>0</v>
      </c>
      <c r="O157" s="1">
        <v>0</v>
      </c>
      <c r="P157" s="1">
        <v>60</v>
      </c>
      <c r="Q157" s="1">
        <v>0</v>
      </c>
    </row>
    <row r="158" spans="1:17" x14ac:dyDescent="0.25">
      <c r="A158" s="1">
        <v>30.83</v>
      </c>
      <c r="B158">
        <f>A158/97.28</f>
        <v>0.31692023026315785</v>
      </c>
      <c r="C158">
        <f>SUM(L158:Q158)*A158/1000</f>
        <v>32.6798</v>
      </c>
      <c r="D158">
        <f>H158*A158/1000</f>
        <v>5.3022442926113689</v>
      </c>
      <c r="E158">
        <v>50.304367862580399</v>
      </c>
      <c r="F158">
        <f>D158-C158</f>
        <v>-27.37755570738863</v>
      </c>
      <c r="G158">
        <f>SUM(L158:Q158)</f>
        <v>1060</v>
      </c>
      <c r="H158">
        <v>171.98327254659</v>
      </c>
      <c r="I158">
        <v>0</v>
      </c>
      <c r="J158">
        <f t="shared" si="2"/>
        <v>32.6798</v>
      </c>
      <c r="L158" s="1">
        <v>0</v>
      </c>
      <c r="M158" s="1">
        <v>0</v>
      </c>
      <c r="N158" s="1">
        <v>0</v>
      </c>
      <c r="O158" s="1">
        <v>0</v>
      </c>
      <c r="P158" s="1">
        <v>60</v>
      </c>
      <c r="Q158" s="1">
        <v>1000</v>
      </c>
    </row>
    <row r="159" spans="1:17" x14ac:dyDescent="0.25">
      <c r="A159" s="1">
        <v>29.14</v>
      </c>
      <c r="B159">
        <f>A159/97.28</f>
        <v>0.29954769736842107</v>
      </c>
      <c r="C159">
        <f>SUM(L159:Q159)*A159/1000</f>
        <v>3.7882000000000002</v>
      </c>
      <c r="D159">
        <f>H159*A159/1000</f>
        <v>4.9878244359086912</v>
      </c>
      <c r="E159">
        <v>50.504740748141103</v>
      </c>
      <c r="F159">
        <f>D159-C159</f>
        <v>1.1996244359086909</v>
      </c>
      <c r="G159">
        <f>SUM(L159:Q159)</f>
        <v>130</v>
      </c>
      <c r="H159">
        <v>171.16761962624199</v>
      </c>
      <c r="I159">
        <v>0</v>
      </c>
      <c r="J159">
        <f t="shared" si="2"/>
        <v>3.7882000000000002</v>
      </c>
      <c r="L159" s="1">
        <v>0</v>
      </c>
      <c r="M159" s="1">
        <v>0</v>
      </c>
      <c r="N159" s="1">
        <v>0</v>
      </c>
      <c r="O159" s="1">
        <v>70</v>
      </c>
      <c r="P159" s="1">
        <v>60</v>
      </c>
      <c r="Q159" s="1">
        <v>0</v>
      </c>
    </row>
    <row r="160" spans="1:17" x14ac:dyDescent="0.25">
      <c r="A160" s="1">
        <v>28.8</v>
      </c>
      <c r="B160">
        <f>A160/97.28</f>
        <v>0.29605263157894735</v>
      </c>
      <c r="C160">
        <f>SUM(L160:Q160)*A160/1000</f>
        <v>1.728</v>
      </c>
      <c r="D160">
        <f>H160*A160/1000</f>
        <v>5.0884817112554686</v>
      </c>
      <c r="E160">
        <v>50.7255973926857</v>
      </c>
      <c r="F160">
        <f>D160-C160</f>
        <v>3.3604817112554688</v>
      </c>
      <c r="G160">
        <f>SUM(L160:Q160)</f>
        <v>60</v>
      </c>
      <c r="H160">
        <v>176.68339275192599</v>
      </c>
      <c r="I160">
        <v>0</v>
      </c>
      <c r="J160">
        <f t="shared" si="2"/>
        <v>1.728</v>
      </c>
      <c r="L160" s="1">
        <v>0</v>
      </c>
      <c r="M160" s="1">
        <v>0</v>
      </c>
      <c r="N160" s="1">
        <v>0</v>
      </c>
      <c r="O160" s="1">
        <v>0</v>
      </c>
      <c r="P160" s="1">
        <v>60</v>
      </c>
      <c r="Q160" s="1">
        <v>0</v>
      </c>
    </row>
    <row r="161" spans="1:17" x14ac:dyDescent="0.25">
      <c r="A161" s="1">
        <v>31.05</v>
      </c>
      <c r="B161">
        <f>A161/97.28</f>
        <v>0.31918174342105265</v>
      </c>
      <c r="C161">
        <f>SUM(L161:Q161)*A161/1000</f>
        <v>1.863</v>
      </c>
      <c r="D161">
        <f>H161*A161/1000</f>
        <v>5.5363862548240963</v>
      </c>
      <c r="E161">
        <v>50.936821750603997</v>
      </c>
      <c r="F161">
        <f>D161-C161</f>
        <v>3.6733862548240963</v>
      </c>
      <c r="G161">
        <f>SUM(L161:Q161)</f>
        <v>60</v>
      </c>
      <c r="H161">
        <v>178.30551545327199</v>
      </c>
      <c r="I161">
        <v>0</v>
      </c>
      <c r="J161">
        <f t="shared" si="2"/>
        <v>1.863</v>
      </c>
      <c r="L161" s="1">
        <v>0</v>
      </c>
      <c r="M161" s="1">
        <v>0</v>
      </c>
      <c r="N161" s="1">
        <v>0</v>
      </c>
      <c r="O161" s="1">
        <v>0</v>
      </c>
      <c r="P161" s="1">
        <v>60</v>
      </c>
      <c r="Q161" s="1">
        <v>0</v>
      </c>
    </row>
    <row r="162" spans="1:17" x14ac:dyDescent="0.25">
      <c r="A162" s="1">
        <v>31.68</v>
      </c>
      <c r="B162">
        <f>A162/97.28</f>
        <v>0.32565789473684209</v>
      </c>
      <c r="C162">
        <f>SUM(L162:Q162)*A162/1000</f>
        <v>1.9008</v>
      </c>
      <c r="D162">
        <f>H162*A162/1000</f>
        <v>13.080360146360823</v>
      </c>
      <c r="E162">
        <v>51.142409906071698</v>
      </c>
      <c r="F162">
        <f>D162-C162</f>
        <v>11.179560146360823</v>
      </c>
      <c r="G162">
        <f>SUM(L162:Q162)</f>
        <v>60</v>
      </c>
      <c r="H162">
        <v>412.89015613512697</v>
      </c>
      <c r="I162">
        <v>0</v>
      </c>
      <c r="J162">
        <f t="shared" si="2"/>
        <v>1.9008</v>
      </c>
      <c r="L162" s="1">
        <v>0</v>
      </c>
      <c r="M162" s="1">
        <v>0</v>
      </c>
      <c r="N162" s="1">
        <v>0</v>
      </c>
      <c r="O162" s="1">
        <v>0</v>
      </c>
      <c r="P162" s="1">
        <v>60</v>
      </c>
      <c r="Q162" s="1">
        <v>0</v>
      </c>
    </row>
    <row r="163" spans="1:17" x14ac:dyDescent="0.25">
      <c r="A163" s="1">
        <v>25.95</v>
      </c>
      <c r="B163">
        <f>A163/97.28</f>
        <v>0.26675575657894735</v>
      </c>
      <c r="C163">
        <f>SUM(L163:Q163)*A163/1000</f>
        <v>50.083500000000001</v>
      </c>
      <c r="D163">
        <f>H163*A163/1000</f>
        <v>9.766399212057939</v>
      </c>
      <c r="E163">
        <v>49.683179915576098</v>
      </c>
      <c r="F163">
        <f>D163-C163</f>
        <v>-40.31710078794206</v>
      </c>
      <c r="G163">
        <f>SUM(L163:Q163)</f>
        <v>1930</v>
      </c>
      <c r="H163">
        <v>376.35449757448703</v>
      </c>
      <c r="I163">
        <v>0</v>
      </c>
      <c r="J163">
        <f t="shared" si="2"/>
        <v>50.083500000000001</v>
      </c>
      <c r="L163" s="1">
        <v>0</v>
      </c>
      <c r="M163" s="1">
        <v>1800</v>
      </c>
      <c r="N163" s="1"/>
      <c r="O163" s="1">
        <v>70</v>
      </c>
      <c r="P163" s="1">
        <v>60</v>
      </c>
      <c r="Q163" s="1">
        <v>0</v>
      </c>
    </row>
    <row r="164" spans="1:17" x14ac:dyDescent="0.25">
      <c r="A164" s="1">
        <v>29.88</v>
      </c>
      <c r="B164">
        <f>A164/97.28</f>
        <v>0.30715460526315785</v>
      </c>
      <c r="C164">
        <f>SUM(L164:Q164)*A164/1000</f>
        <v>38.545199999999994</v>
      </c>
      <c r="D164">
        <f>H164*A164/1000</f>
        <v>5.2614452265565843</v>
      </c>
      <c r="E164">
        <v>49.683179915576098</v>
      </c>
      <c r="F164">
        <f>D164-C164</f>
        <v>-33.283754773443412</v>
      </c>
      <c r="G164">
        <f>SUM(L164:Q164)</f>
        <v>1290</v>
      </c>
      <c r="H164">
        <v>176.08585095570899</v>
      </c>
      <c r="I164">
        <v>0</v>
      </c>
      <c r="J164">
        <f t="shared" si="2"/>
        <v>38.545199999999994</v>
      </c>
      <c r="L164" s="1">
        <v>160</v>
      </c>
      <c r="M164" s="1">
        <v>0</v>
      </c>
      <c r="N164" s="1"/>
      <c r="O164" s="1">
        <v>70</v>
      </c>
      <c r="P164" s="1">
        <v>60</v>
      </c>
      <c r="Q164" s="1">
        <v>1000</v>
      </c>
    </row>
    <row r="165" spans="1:17" x14ac:dyDescent="0.25">
      <c r="A165" s="1">
        <v>30.81</v>
      </c>
      <c r="B165">
        <f>A165/97.28</f>
        <v>0.31671463815789475</v>
      </c>
      <c r="C165">
        <f>SUM(L165:Q165)*A165/1000</f>
        <v>8.934899999999999</v>
      </c>
      <c r="D165">
        <f>H165*A165/1000</f>
        <v>5.6968521540288632</v>
      </c>
      <c r="E165">
        <v>49.828940594472698</v>
      </c>
      <c r="F165">
        <f>D165-C165</f>
        <v>-3.2380478459711357</v>
      </c>
      <c r="G165">
        <f>SUM(L165:Q165)</f>
        <v>290</v>
      </c>
      <c r="H165">
        <v>184.902698929856</v>
      </c>
      <c r="I165">
        <v>0</v>
      </c>
      <c r="J165">
        <f t="shared" si="2"/>
        <v>8.934899999999999</v>
      </c>
      <c r="L165" s="1">
        <v>160</v>
      </c>
      <c r="M165" s="1">
        <v>0</v>
      </c>
      <c r="N165" s="1"/>
      <c r="O165" s="1">
        <v>70</v>
      </c>
      <c r="P165" s="1">
        <v>60</v>
      </c>
      <c r="Q165" s="1">
        <v>0</v>
      </c>
    </row>
    <row r="166" spans="1:17" x14ac:dyDescent="0.25">
      <c r="A166" s="1">
        <v>34.14</v>
      </c>
      <c r="B166">
        <f>A166/97.28</f>
        <v>0.35094572368421051</v>
      </c>
      <c r="C166">
        <f>SUM(L166:Q166)*A166/1000</f>
        <v>9.9006000000000007</v>
      </c>
      <c r="D166">
        <f>H166*A166/1000</f>
        <v>5.8723365060961976</v>
      </c>
      <c r="E166">
        <v>49.968858583540197</v>
      </c>
      <c r="F166">
        <f>D166-C166</f>
        <v>-4.0282634939038031</v>
      </c>
      <c r="G166">
        <f>SUM(L166:Q166)</f>
        <v>290</v>
      </c>
      <c r="H166">
        <v>172.00751335958401</v>
      </c>
      <c r="I166">
        <v>0</v>
      </c>
      <c r="J166">
        <f t="shared" si="2"/>
        <v>9.9006000000000007</v>
      </c>
      <c r="L166" s="1">
        <v>160</v>
      </c>
      <c r="M166" s="1">
        <v>0</v>
      </c>
      <c r="N166" s="1"/>
      <c r="O166" s="1">
        <v>70</v>
      </c>
      <c r="P166" s="1">
        <v>60</v>
      </c>
      <c r="Q166" s="1">
        <v>0</v>
      </c>
    </row>
    <row r="167" spans="1:17" x14ac:dyDescent="0.25">
      <c r="A167" s="1">
        <v>29.15</v>
      </c>
      <c r="B167">
        <f>A167/97.28</f>
        <v>0.2996504934210526</v>
      </c>
      <c r="C167">
        <f>SUM(L167:Q167)*A167/1000</f>
        <v>1.7490000000000001</v>
      </c>
      <c r="D167">
        <f>H167*A167/1000</f>
        <v>4.773119288406404</v>
      </c>
      <c r="E167">
        <v>50.203715955965698</v>
      </c>
      <c r="F167">
        <f>D167-C167</f>
        <v>3.0241192884064039</v>
      </c>
      <c r="G167">
        <f>SUM(L167:Q167)</f>
        <v>60</v>
      </c>
      <c r="H167">
        <v>163.743371814971</v>
      </c>
      <c r="I167">
        <v>0</v>
      </c>
      <c r="J167">
        <f t="shared" si="2"/>
        <v>1.7490000000000001</v>
      </c>
      <c r="L167" s="1">
        <v>0</v>
      </c>
      <c r="M167" s="1">
        <v>0</v>
      </c>
      <c r="N167" s="1">
        <v>0</v>
      </c>
      <c r="O167" s="1">
        <v>0</v>
      </c>
      <c r="P167" s="1">
        <v>60</v>
      </c>
      <c r="Q167" s="1">
        <v>0</v>
      </c>
    </row>
    <row r="168" spans="1:17" x14ac:dyDescent="0.25">
      <c r="A168" s="1">
        <v>25.41</v>
      </c>
      <c r="B168">
        <f>A168/97.28</f>
        <v>0.26120476973684209</v>
      </c>
      <c r="C168">
        <f>SUM(L168:Q168)*A168/1000</f>
        <v>1.5246</v>
      </c>
      <c r="D168">
        <f>H168*A168/1000</f>
        <v>4.1871724530315966</v>
      </c>
      <c r="E168">
        <v>50.440632859048499</v>
      </c>
      <c r="F168">
        <f>D168-C168</f>
        <v>2.6625724530315966</v>
      </c>
      <c r="G168">
        <f>SUM(L168:Q168)</f>
        <v>60</v>
      </c>
      <c r="H168">
        <v>164.784433413286</v>
      </c>
      <c r="I168">
        <v>0</v>
      </c>
      <c r="J168">
        <f t="shared" si="2"/>
        <v>1.5246</v>
      </c>
      <c r="L168" s="1">
        <v>0</v>
      </c>
      <c r="M168" s="1">
        <v>0</v>
      </c>
      <c r="N168" s="1">
        <v>0</v>
      </c>
      <c r="O168" s="1">
        <v>0</v>
      </c>
      <c r="P168" s="1">
        <v>60</v>
      </c>
      <c r="Q168" s="1">
        <v>0</v>
      </c>
    </row>
    <row r="169" spans="1:17" x14ac:dyDescent="0.25">
      <c r="A169" s="1">
        <v>47.04</v>
      </c>
      <c r="B169">
        <f>A169/97.28</f>
        <v>0.48355263157894735</v>
      </c>
      <c r="C169">
        <f>SUM(L169:Q169)*A169/1000</f>
        <v>2.8224</v>
      </c>
      <c r="F169">
        <f>D169-C169</f>
        <v>-2.8224</v>
      </c>
      <c r="G169">
        <f>SUM(L169:Q169)</f>
        <v>60</v>
      </c>
      <c r="J169">
        <f t="shared" si="2"/>
        <v>2.8224</v>
      </c>
      <c r="L169" s="1">
        <v>0</v>
      </c>
      <c r="M169" s="1">
        <v>0</v>
      </c>
      <c r="N169" s="1">
        <v>0</v>
      </c>
      <c r="O169" s="1">
        <v>0</v>
      </c>
      <c r="P169" s="1">
        <v>60</v>
      </c>
      <c r="Q169" s="1">
        <v>0</v>
      </c>
    </row>
    <row r="170" spans="1:17" x14ac:dyDescent="0.25">
      <c r="A170">
        <f>MAX(A2:A169)</f>
        <v>97.28</v>
      </c>
      <c r="J170">
        <f t="shared" si="2"/>
        <v>0</v>
      </c>
    </row>
    <row r="171" spans="1:17" x14ac:dyDescent="0.25">
      <c r="C171">
        <f>SUM(C2:C169)</f>
        <v>2185.0862000000002</v>
      </c>
      <c r="E171">
        <f>SUM(F2:F168)</f>
        <v>-547.32228427291886</v>
      </c>
      <c r="F171">
        <f>MAX(F3:F170)</f>
        <v>47.6995</v>
      </c>
      <c r="I171">
        <f>SUM(I2:I169)</f>
        <v>126.69834571526083</v>
      </c>
      <c r="J171">
        <f t="shared" si="2"/>
        <v>2058.3878542847392</v>
      </c>
      <c r="L171">
        <f>SUM(L2:L169)</f>
        <v>5600</v>
      </c>
      <c r="M171">
        <f t="shared" ref="M171:Q171" si="3">SUM(M2:M169)</f>
        <v>25200</v>
      </c>
      <c r="N171">
        <f t="shared" si="3"/>
        <v>2100</v>
      </c>
      <c r="O171">
        <f t="shared" si="3"/>
        <v>3430</v>
      </c>
      <c r="P171">
        <f t="shared" si="3"/>
        <v>10080</v>
      </c>
      <c r="Q171">
        <f t="shared" si="3"/>
        <v>21000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1"/>
  <sheetViews>
    <sheetView topLeftCell="A158" workbookViewId="0">
      <selection activeCell="E2" sqref="A1:XFD1048576"/>
    </sheetView>
  </sheetViews>
  <sheetFormatPr defaultRowHeight="15" x14ac:dyDescent="0.25"/>
  <sheetData>
    <row r="1" spans="1:17" x14ac:dyDescent="0.25">
      <c r="A1" s="1" t="s">
        <v>19</v>
      </c>
      <c r="B1" s="1" t="s">
        <v>24</v>
      </c>
      <c r="C1" s="1" t="s">
        <v>20</v>
      </c>
      <c r="D1" s="1" t="s">
        <v>23</v>
      </c>
      <c r="E1" s="1" t="s">
        <v>9</v>
      </c>
      <c r="F1" s="1" t="s">
        <v>26</v>
      </c>
      <c r="G1" s="1" t="s">
        <v>14</v>
      </c>
      <c r="H1" s="1" t="s">
        <v>22</v>
      </c>
      <c r="I1" s="1" t="s">
        <v>13</v>
      </c>
      <c r="J1" s="1" t="s">
        <v>25</v>
      </c>
      <c r="L1" s="1" t="s">
        <v>5</v>
      </c>
      <c r="M1" s="1" t="s">
        <v>4</v>
      </c>
      <c r="N1" s="1" t="s">
        <v>3</v>
      </c>
      <c r="O1" s="1" t="s">
        <v>2</v>
      </c>
      <c r="P1" s="1" t="s">
        <v>1</v>
      </c>
      <c r="Q1" s="1" t="s">
        <v>0</v>
      </c>
    </row>
    <row r="2" spans="1:17" x14ac:dyDescent="0.25">
      <c r="A2" s="1">
        <v>23.69</v>
      </c>
      <c r="B2" s="1">
        <f>A2/97.28</f>
        <v>0.24352384868421054</v>
      </c>
      <c r="C2" s="1">
        <f>SUM(L2:Q2)*A2/1000</f>
        <v>1.4214</v>
      </c>
      <c r="D2" s="1">
        <f>H2*A2/1000</f>
        <v>4.3672649902470226</v>
      </c>
      <c r="E2" s="1">
        <v>50</v>
      </c>
      <c r="F2" s="1">
        <f>D2-C2</f>
        <v>2.9458649902470224</v>
      </c>
      <c r="G2" s="1">
        <f>SUM(L2:Q2)</f>
        <v>60</v>
      </c>
      <c r="H2" s="1">
        <v>184.35056944900899</v>
      </c>
      <c r="I2" s="1">
        <v>0</v>
      </c>
      <c r="J2" s="1">
        <f>C2-I2</f>
        <v>1.4214</v>
      </c>
      <c r="L2" s="1">
        <v>0</v>
      </c>
      <c r="M2" s="1">
        <v>0</v>
      </c>
      <c r="N2" s="1">
        <v>0</v>
      </c>
      <c r="O2" s="1">
        <v>0</v>
      </c>
      <c r="P2" s="1">
        <v>60</v>
      </c>
      <c r="Q2" s="1">
        <v>0</v>
      </c>
    </row>
    <row r="3" spans="1:17" x14ac:dyDescent="0.25">
      <c r="A3" s="1">
        <v>18.55</v>
      </c>
      <c r="B3" s="1">
        <f>A3/97.28</f>
        <v>0.19068667763157895</v>
      </c>
      <c r="C3" s="1">
        <f>SUM(L3:Q3)*A3/1000</f>
        <v>1.113</v>
      </c>
      <c r="D3" s="1">
        <f>H3*A3/1000</f>
        <v>18.737525124622515</v>
      </c>
      <c r="E3" s="1">
        <v>49.7740801844988</v>
      </c>
      <c r="F3" s="1">
        <f>D3-C3</f>
        <v>17.624525124622515</v>
      </c>
      <c r="G3" s="1">
        <f>SUM(L3:Q3)</f>
        <v>60</v>
      </c>
      <c r="H3" s="1">
        <v>1010.10917113868</v>
      </c>
      <c r="I3" s="1">
        <v>16.969834075129899</v>
      </c>
      <c r="J3" s="1">
        <f t="shared" ref="J3:J66" si="0">C3-I3</f>
        <v>-15.8568340751299</v>
      </c>
      <c r="L3" s="1">
        <v>0</v>
      </c>
      <c r="M3" s="1">
        <v>0</v>
      </c>
      <c r="N3" s="1">
        <v>0</v>
      </c>
      <c r="O3" s="1">
        <v>0</v>
      </c>
      <c r="P3" s="1">
        <v>60</v>
      </c>
      <c r="Q3" s="1">
        <v>0</v>
      </c>
    </row>
    <row r="4" spans="1:17" x14ac:dyDescent="0.25">
      <c r="A4" s="1">
        <v>16.8</v>
      </c>
      <c r="B4" s="1">
        <f>A4/97.28</f>
        <v>0.17269736842105263</v>
      </c>
      <c r="C4" s="1">
        <f>SUM(L4:Q4)*A4/1000</f>
        <v>1.008</v>
      </c>
      <c r="D4" s="1">
        <f>H4*A4/1000</f>
        <v>16.859630760056618</v>
      </c>
      <c r="E4" s="1">
        <v>50.114805808467402</v>
      </c>
      <c r="F4" s="1">
        <f>D4-C4</f>
        <v>15.851630760056619</v>
      </c>
      <c r="G4" s="1">
        <f>SUM(L4:Q4)</f>
        <v>60</v>
      </c>
      <c r="H4" s="1">
        <v>1003.54945000337</v>
      </c>
      <c r="I4" s="1">
        <v>0</v>
      </c>
      <c r="J4" s="1">
        <f t="shared" si="0"/>
        <v>1.008</v>
      </c>
      <c r="L4" s="1">
        <v>0</v>
      </c>
      <c r="M4" s="1">
        <v>0</v>
      </c>
      <c r="N4" s="1">
        <v>0</v>
      </c>
      <c r="O4" s="1">
        <v>0</v>
      </c>
      <c r="P4" s="1">
        <v>60</v>
      </c>
      <c r="Q4" s="1">
        <v>0</v>
      </c>
    </row>
    <row r="5" spans="1:17" x14ac:dyDescent="0.25">
      <c r="A5" s="1">
        <v>14.37</v>
      </c>
      <c r="B5" s="1">
        <f>A5/97.28</f>
        <v>0.14771792763157893</v>
      </c>
      <c r="C5" s="1">
        <f>SUM(L5:Q5)*A5/1000</f>
        <v>0.86219999999999997</v>
      </c>
      <c r="D5" s="1">
        <f>H5*A5/1000</f>
        <v>14.515089671563061</v>
      </c>
      <c r="E5" s="1">
        <v>48.884965796208398</v>
      </c>
      <c r="F5" s="1">
        <f>D5-C5</f>
        <v>13.652889671563061</v>
      </c>
      <c r="G5" s="1">
        <f>SUM(L5:Q5)</f>
        <v>60</v>
      </c>
      <c r="H5" s="1">
        <v>1010.09670644141</v>
      </c>
      <c r="I5" s="1">
        <v>4.0908916610877304</v>
      </c>
      <c r="J5" s="1">
        <f t="shared" si="0"/>
        <v>-3.2286916610877303</v>
      </c>
      <c r="L5" s="1">
        <v>0</v>
      </c>
      <c r="M5" s="1">
        <v>0</v>
      </c>
      <c r="N5" s="1">
        <v>0</v>
      </c>
      <c r="O5" s="1">
        <v>0</v>
      </c>
      <c r="P5" s="1">
        <v>60</v>
      </c>
      <c r="Q5" s="1">
        <v>0</v>
      </c>
    </row>
    <row r="6" spans="1:17" x14ac:dyDescent="0.25">
      <c r="A6" s="1">
        <v>4.05</v>
      </c>
      <c r="B6" s="1">
        <f>A6/97.28</f>
        <v>4.163240131578947E-2</v>
      </c>
      <c r="C6" s="1">
        <f>SUM(L6:Q6)*A6/1000</f>
        <v>0.24299999999999999</v>
      </c>
      <c r="D6" s="1">
        <f>H6*A6/1000</f>
        <v>6.4513419690099107</v>
      </c>
      <c r="E6" s="1">
        <v>49.225686927422899</v>
      </c>
      <c r="F6" s="1">
        <f>D6-C6</f>
        <v>6.2083419690099104</v>
      </c>
      <c r="G6" s="1">
        <f>SUM(L6:Q6)</f>
        <v>60</v>
      </c>
      <c r="H6" s="1">
        <v>1592.9239429654101</v>
      </c>
      <c r="I6" s="1">
        <v>24.738108834252799</v>
      </c>
      <c r="J6" s="1">
        <f t="shared" si="0"/>
        <v>-24.4951088342528</v>
      </c>
      <c r="L6" s="1">
        <v>0</v>
      </c>
      <c r="M6" s="1">
        <v>0</v>
      </c>
      <c r="N6" s="1">
        <v>0</v>
      </c>
      <c r="O6" s="1">
        <v>0</v>
      </c>
      <c r="P6" s="1">
        <v>60</v>
      </c>
      <c r="Q6" s="1">
        <v>0</v>
      </c>
    </row>
    <row r="7" spans="1:17" x14ac:dyDescent="0.25">
      <c r="A7" s="1">
        <v>15.53</v>
      </c>
      <c r="B7" s="1">
        <f>A7/97.28</f>
        <v>0.15964226973684209</v>
      </c>
      <c r="C7" s="1">
        <f>SUM(L7:Q7)*A7/1000</f>
        <v>31.3706</v>
      </c>
      <c r="D7" s="1">
        <f>H7*A7/1000</f>
        <v>25.020986266120307</v>
      </c>
      <c r="E7" s="1">
        <v>49.225686927422899</v>
      </c>
      <c r="F7" s="1">
        <f>D7-C7</f>
        <v>-6.3496137338796927</v>
      </c>
      <c r="G7" s="1">
        <f>SUM(L7:Q7)</f>
        <v>2020</v>
      </c>
      <c r="H7" s="1">
        <v>1611.13884521058</v>
      </c>
      <c r="I7" s="1">
        <v>36.766188447705503</v>
      </c>
      <c r="J7" s="1">
        <f t="shared" si="0"/>
        <v>-5.3955884477055029</v>
      </c>
      <c r="L7" s="1">
        <v>160</v>
      </c>
      <c r="M7" s="1">
        <v>1800</v>
      </c>
      <c r="N7" s="1">
        <v>0</v>
      </c>
      <c r="O7" s="1">
        <v>0</v>
      </c>
      <c r="P7" s="1">
        <v>60</v>
      </c>
      <c r="Q7" s="1">
        <v>0</v>
      </c>
    </row>
    <row r="8" spans="1:17" x14ac:dyDescent="0.25">
      <c r="A8" s="1">
        <v>22.82</v>
      </c>
      <c r="B8" s="1">
        <f>A8/97.28</f>
        <v>0.23458059210526316</v>
      </c>
      <c r="C8" s="1">
        <f>SUM(L8:Q8)*A8/1000</f>
        <v>29.437799999999999</v>
      </c>
      <c r="D8" s="1">
        <f>H8*A8/1000</f>
        <v>21.628344907956848</v>
      </c>
      <c r="E8" s="1">
        <v>49.339707560788902</v>
      </c>
      <c r="F8" s="1">
        <f>D8-C8</f>
        <v>-7.8094550920431516</v>
      </c>
      <c r="G8" s="1">
        <f>SUM(L8:Q8)</f>
        <v>1290</v>
      </c>
      <c r="H8" s="1">
        <v>947.78023260108898</v>
      </c>
      <c r="I8" s="1">
        <v>29.618132268783999</v>
      </c>
      <c r="J8" s="1">
        <f t="shared" si="0"/>
        <v>-0.18033226878399944</v>
      </c>
      <c r="L8" s="1">
        <v>160</v>
      </c>
      <c r="M8" s="1">
        <v>0</v>
      </c>
      <c r="N8" s="1">
        <v>0</v>
      </c>
      <c r="O8" s="1">
        <v>70</v>
      </c>
      <c r="P8" s="1">
        <v>60</v>
      </c>
      <c r="Q8" s="1">
        <v>1000</v>
      </c>
    </row>
    <row r="9" spans="1:17" x14ac:dyDescent="0.25">
      <c r="A9" s="1">
        <v>31.25</v>
      </c>
      <c r="B9" s="1">
        <f>A9/97.28</f>
        <v>0.32123766447368418</v>
      </c>
      <c r="C9" s="1">
        <f>SUM(L9:Q9)*A9/1000</f>
        <v>4.0625</v>
      </c>
      <c r="D9" s="1">
        <f>H9*A9/1000</f>
        <v>26.667666003947126</v>
      </c>
      <c r="E9" s="1">
        <v>49.676921110601803</v>
      </c>
      <c r="F9" s="1">
        <f>D9-C9</f>
        <v>22.605166003947126</v>
      </c>
      <c r="G9" s="1">
        <f>SUM(L9:Q9)</f>
        <v>130</v>
      </c>
      <c r="H9" s="1">
        <v>853.36531212630803</v>
      </c>
      <c r="I9" s="1">
        <v>0</v>
      </c>
      <c r="J9" s="1">
        <f t="shared" si="0"/>
        <v>4.0625</v>
      </c>
      <c r="L9" s="1">
        <v>0</v>
      </c>
      <c r="M9" s="1">
        <v>0</v>
      </c>
      <c r="N9" s="1">
        <v>0</v>
      </c>
      <c r="O9" s="1">
        <v>70</v>
      </c>
      <c r="P9" s="1">
        <v>60</v>
      </c>
      <c r="Q9" s="1">
        <v>0</v>
      </c>
    </row>
    <row r="10" spans="1:17" x14ac:dyDescent="0.25">
      <c r="A10" s="1">
        <v>42.34</v>
      </c>
      <c r="B10" s="1">
        <f>A10/97.28</f>
        <v>0.43523848684210531</v>
      </c>
      <c r="C10" s="1">
        <f>SUM(L10:Q10)*A10/1000</f>
        <v>2.5404</v>
      </c>
      <c r="D10" s="1">
        <f>H10*A10/1000</f>
        <v>29.111752634938355</v>
      </c>
      <c r="E10" s="1">
        <v>50.5994846400136</v>
      </c>
      <c r="F10" s="1">
        <f>D10-C10</f>
        <v>26.571352634938357</v>
      </c>
      <c r="G10" s="1">
        <f>SUM(L10:Q10)</f>
        <v>60</v>
      </c>
      <c r="H10" s="1">
        <v>687.57091721630502</v>
      </c>
      <c r="I10" s="1">
        <v>0</v>
      </c>
      <c r="J10" s="1">
        <f t="shared" si="0"/>
        <v>2.5404</v>
      </c>
      <c r="L10" s="1">
        <v>0</v>
      </c>
      <c r="M10" s="1">
        <v>0</v>
      </c>
      <c r="N10" s="1">
        <v>0</v>
      </c>
      <c r="O10" s="1">
        <v>0</v>
      </c>
      <c r="P10" s="1">
        <v>60</v>
      </c>
      <c r="Q10" s="1">
        <v>0</v>
      </c>
    </row>
    <row r="11" spans="1:17" x14ac:dyDescent="0.25">
      <c r="A11" s="1">
        <v>51.49</v>
      </c>
      <c r="B11" s="1">
        <f>A11/97.28</f>
        <v>0.529296875</v>
      </c>
      <c r="C11" s="1">
        <f>SUM(L11:Q11)*A11/1000</f>
        <v>3.0893999999999999</v>
      </c>
      <c r="D11" s="1">
        <f>H11*A11/1000</f>
        <v>31.321880359193983</v>
      </c>
      <c r="E11" s="1">
        <v>52.116358757660599</v>
      </c>
      <c r="F11" s="1">
        <f>D11-C11</f>
        <v>28.232480359193982</v>
      </c>
      <c r="G11" s="1">
        <f>SUM(L11:Q11)</f>
        <v>60</v>
      </c>
      <c r="H11" s="1">
        <v>608.30997007562598</v>
      </c>
      <c r="I11" s="1">
        <v>0</v>
      </c>
      <c r="J11" s="1">
        <f t="shared" si="0"/>
        <v>3.0893999999999999</v>
      </c>
      <c r="L11" s="1">
        <v>0</v>
      </c>
      <c r="M11" s="1">
        <v>0</v>
      </c>
      <c r="N11" s="1">
        <v>0</v>
      </c>
      <c r="O11" s="1">
        <v>0</v>
      </c>
      <c r="P11" s="1">
        <v>60</v>
      </c>
      <c r="Q11" s="1">
        <v>0</v>
      </c>
    </row>
    <row r="12" spans="1:17" x14ac:dyDescent="0.25">
      <c r="A12" s="1">
        <v>51.01</v>
      </c>
      <c r="B12" s="1">
        <f>A12/97.28</f>
        <v>0.52436266447368418</v>
      </c>
      <c r="C12" s="1">
        <f>SUM(L12:Q12)*A12/1000</f>
        <v>18.363599999999998</v>
      </c>
      <c r="D12" s="1">
        <f>H12*A12/1000</f>
        <v>26.407057194338197</v>
      </c>
      <c r="E12" s="1">
        <v>54.3208364047195</v>
      </c>
      <c r="F12" s="1">
        <f>D12-C12</f>
        <v>8.0434571943381989</v>
      </c>
      <c r="G12" s="1">
        <f>SUM(L12:Q12)</f>
        <v>360</v>
      </c>
      <c r="H12" s="1">
        <v>517.68392853044895</v>
      </c>
      <c r="I12" s="1">
        <v>0</v>
      </c>
      <c r="J12" s="1">
        <f t="shared" si="0"/>
        <v>18.363599999999998</v>
      </c>
      <c r="L12" s="1">
        <v>0</v>
      </c>
      <c r="M12" s="1">
        <v>0</v>
      </c>
      <c r="N12" s="1">
        <v>300</v>
      </c>
      <c r="O12" s="1">
        <v>0</v>
      </c>
      <c r="P12" s="1">
        <v>60</v>
      </c>
      <c r="Q12" s="1">
        <v>0</v>
      </c>
    </row>
    <row r="13" spans="1:17" x14ac:dyDescent="0.25">
      <c r="A13" s="1">
        <v>47.86</v>
      </c>
      <c r="B13" s="1">
        <f>A13/97.28</f>
        <v>0.49198190789473684</v>
      </c>
      <c r="C13" s="1">
        <f>SUM(L13:Q13)*A13/1000</f>
        <v>2.8715999999999999</v>
      </c>
      <c r="D13" s="1">
        <f>H13*A13/1000</f>
        <v>22.744456208480429</v>
      </c>
      <c r="E13" s="1">
        <v>57.047063463542997</v>
      </c>
      <c r="F13" s="1">
        <f>D13-C13</f>
        <v>19.872856208480428</v>
      </c>
      <c r="G13" s="1">
        <f>SUM(L13:Q13)</f>
        <v>60</v>
      </c>
      <c r="H13" s="1">
        <v>475.22892203260398</v>
      </c>
      <c r="I13" s="1">
        <v>0</v>
      </c>
      <c r="J13" s="1">
        <f t="shared" si="0"/>
        <v>2.8715999999999999</v>
      </c>
      <c r="L13" s="1">
        <v>0</v>
      </c>
      <c r="M13" s="1">
        <v>0</v>
      </c>
      <c r="N13" s="1">
        <v>0</v>
      </c>
      <c r="O13" s="1">
        <v>0</v>
      </c>
      <c r="P13" s="1">
        <v>60</v>
      </c>
      <c r="Q13" s="1">
        <v>0</v>
      </c>
    </row>
    <row r="14" spans="1:17" x14ac:dyDescent="0.25">
      <c r="A14" s="1">
        <v>40.840000000000003</v>
      </c>
      <c r="B14" s="1">
        <f>A14/97.28</f>
        <v>0.41981907894736847</v>
      </c>
      <c r="C14" s="1">
        <f>SUM(L14:Q14)*A14/1000</f>
        <v>43.290399999999998</v>
      </c>
      <c r="D14" s="1">
        <f>H14*A14/1000</f>
        <v>10.927417600513444</v>
      </c>
      <c r="E14" s="1">
        <v>60.163738757660603</v>
      </c>
      <c r="F14" s="1">
        <f>D14-C14</f>
        <v>-32.362982399486555</v>
      </c>
      <c r="G14" s="1">
        <f>SUM(L14:Q14)</f>
        <v>1060</v>
      </c>
      <c r="H14" s="1">
        <v>267.56654261786099</v>
      </c>
      <c r="I14" s="1">
        <v>0</v>
      </c>
      <c r="J14" s="1">
        <f t="shared" si="0"/>
        <v>43.290399999999998</v>
      </c>
      <c r="L14" s="1">
        <v>0</v>
      </c>
      <c r="M14" s="1">
        <v>0</v>
      </c>
      <c r="N14" s="1">
        <v>0</v>
      </c>
      <c r="O14" s="1">
        <v>0</v>
      </c>
      <c r="P14" s="1">
        <v>60</v>
      </c>
      <c r="Q14" s="1">
        <v>1000</v>
      </c>
    </row>
    <row r="15" spans="1:17" x14ac:dyDescent="0.25">
      <c r="A15" s="1">
        <v>39.96</v>
      </c>
      <c r="B15" s="1">
        <f>A15/97.28</f>
        <v>0.41077302631578949</v>
      </c>
      <c r="C15" s="1">
        <f>SUM(L15:Q15)*A15/1000</f>
        <v>5.1947999999999999</v>
      </c>
      <c r="D15" s="1">
        <f>H15*A15/1000</f>
        <v>7.2602074195068793</v>
      </c>
      <c r="E15" s="1">
        <v>63.553382287072402</v>
      </c>
      <c r="F15" s="1">
        <f>D15-C15</f>
        <v>2.0654074195068794</v>
      </c>
      <c r="G15" s="1">
        <f>SUM(L15:Q15)</f>
        <v>130</v>
      </c>
      <c r="H15" s="1">
        <v>181.686872360032</v>
      </c>
      <c r="I15" s="1">
        <v>0</v>
      </c>
      <c r="J15" s="1">
        <f t="shared" si="0"/>
        <v>5.1947999999999999</v>
      </c>
      <c r="L15" s="1">
        <v>0</v>
      </c>
      <c r="M15" s="1">
        <v>0</v>
      </c>
      <c r="N15" s="1">
        <v>0</v>
      </c>
      <c r="O15" s="1">
        <v>70</v>
      </c>
      <c r="P15" s="1">
        <v>60</v>
      </c>
      <c r="Q15" s="1">
        <v>0</v>
      </c>
    </row>
    <row r="16" spans="1:17" x14ac:dyDescent="0.25">
      <c r="A16" s="1">
        <v>50.31</v>
      </c>
      <c r="B16" s="1">
        <f>A16/97.28</f>
        <v>0.51716694078947367</v>
      </c>
      <c r="C16" s="1">
        <f>SUM(L16:Q16)*A16/1000</f>
        <v>3.0186000000000002</v>
      </c>
      <c r="D16" s="1">
        <f>H16*A16/1000</f>
        <v>13.793313235061357</v>
      </c>
      <c r="E16" s="1">
        <v>67.046684640013595</v>
      </c>
      <c r="F16" s="1">
        <f>D16-C16</f>
        <v>10.774713235061355</v>
      </c>
      <c r="G16" s="1">
        <f>SUM(L16:Q16)</f>
        <v>60</v>
      </c>
      <c r="H16" s="1">
        <v>274.16643281775703</v>
      </c>
      <c r="I16" s="1">
        <v>0</v>
      </c>
      <c r="J16" s="1">
        <f t="shared" si="0"/>
        <v>3.0186000000000002</v>
      </c>
      <c r="L16" s="1">
        <v>0</v>
      </c>
      <c r="M16" s="1">
        <v>0</v>
      </c>
      <c r="N16" s="1">
        <v>0</v>
      </c>
      <c r="O16" s="1">
        <v>0</v>
      </c>
      <c r="P16" s="1">
        <v>60</v>
      </c>
      <c r="Q16" s="1">
        <v>0</v>
      </c>
    </row>
    <row r="17" spans="1:17" x14ac:dyDescent="0.25">
      <c r="A17" s="1">
        <v>36.21</v>
      </c>
      <c r="B17" s="1">
        <f>A17/97.28</f>
        <v>0.3722245065789474</v>
      </c>
      <c r="C17" s="1">
        <f>SUM(L17:Q17)*A17/1000</f>
        <v>2.1726000000000001</v>
      </c>
      <c r="D17" s="1">
        <f>H17*A17/1000</f>
        <v>6.8525468538499537</v>
      </c>
      <c r="E17" s="1">
        <v>70.425962287072394</v>
      </c>
      <c r="F17" s="1">
        <f>D17-C17</f>
        <v>4.6799468538499536</v>
      </c>
      <c r="G17" s="1">
        <f>SUM(L17:Q17)</f>
        <v>60</v>
      </c>
      <c r="H17" s="1">
        <v>189.244596902788</v>
      </c>
      <c r="I17" s="1">
        <v>0</v>
      </c>
      <c r="J17" s="1">
        <f t="shared" si="0"/>
        <v>2.1726000000000001</v>
      </c>
      <c r="L17" s="1">
        <v>0</v>
      </c>
      <c r="M17" s="1">
        <v>0</v>
      </c>
      <c r="N17" s="1">
        <v>0</v>
      </c>
      <c r="O17" s="1">
        <v>0</v>
      </c>
      <c r="P17" s="1">
        <v>60</v>
      </c>
      <c r="Q17" s="1">
        <v>0</v>
      </c>
    </row>
    <row r="18" spans="1:17" x14ac:dyDescent="0.25">
      <c r="A18" s="1">
        <v>35.68</v>
      </c>
      <c r="B18" s="1">
        <f>A18/97.28</f>
        <v>0.36677631578947367</v>
      </c>
      <c r="C18" s="1">
        <f>SUM(L18:Q18)*A18/1000</f>
        <v>2.1408</v>
      </c>
      <c r="D18" s="1">
        <f>H18*A18/1000</f>
        <v>23.814696014345632</v>
      </c>
      <c r="E18" s="1">
        <v>73.521905816484207</v>
      </c>
      <c r="F18" s="1">
        <f>D18-C18</f>
        <v>21.673896014345633</v>
      </c>
      <c r="G18" s="1">
        <f>SUM(L18:Q18)</f>
        <v>60</v>
      </c>
      <c r="H18" s="1">
        <v>667.45224255453002</v>
      </c>
      <c r="I18" s="1">
        <v>0</v>
      </c>
      <c r="J18" s="1">
        <f t="shared" si="0"/>
        <v>2.1408</v>
      </c>
      <c r="L18" s="1">
        <v>0</v>
      </c>
      <c r="M18" s="1">
        <v>0</v>
      </c>
      <c r="N18" s="1">
        <v>0</v>
      </c>
      <c r="O18" s="1">
        <v>0</v>
      </c>
      <c r="P18" s="1">
        <v>60</v>
      </c>
      <c r="Q18" s="1">
        <v>0</v>
      </c>
    </row>
    <row r="19" spans="1:17" x14ac:dyDescent="0.25">
      <c r="A19" s="1">
        <v>33.549999999999997</v>
      </c>
      <c r="B19" s="1">
        <f>A19/97.28</f>
        <v>0.34488075657894735</v>
      </c>
      <c r="C19" s="1">
        <f>SUM(L19:Q19)*A19/1000</f>
        <v>64.751499999999993</v>
      </c>
      <c r="D19" s="1">
        <f>H19*A19/1000</f>
        <v>15.593210099412573</v>
      </c>
      <c r="E19" s="1">
        <v>72.703949636882996</v>
      </c>
      <c r="F19" s="1">
        <f>D19-C19</f>
        <v>-49.15828990058742</v>
      </c>
      <c r="G19" s="1">
        <f>SUM(L19:Q19)</f>
        <v>1930</v>
      </c>
      <c r="H19" s="1">
        <v>464.77526376788597</v>
      </c>
      <c r="I19" s="1">
        <v>0</v>
      </c>
      <c r="J19" s="1">
        <f t="shared" si="0"/>
        <v>64.751499999999993</v>
      </c>
      <c r="L19" s="1">
        <v>0</v>
      </c>
      <c r="M19" s="1">
        <v>1800</v>
      </c>
      <c r="N19" s="1"/>
      <c r="O19" s="1">
        <v>70</v>
      </c>
      <c r="P19" s="1">
        <v>60</v>
      </c>
      <c r="Q19" s="1">
        <v>0</v>
      </c>
    </row>
    <row r="20" spans="1:17" x14ac:dyDescent="0.25">
      <c r="A20" s="1">
        <v>32.020000000000003</v>
      </c>
      <c r="B20" s="1">
        <f>A20/97.28</f>
        <v>0.32915296052631582</v>
      </c>
      <c r="C20" s="1">
        <f>SUM(L20:Q20)*A20/1000</f>
        <v>41.305800000000005</v>
      </c>
      <c r="D20" s="1">
        <f>H20*A20/1000</f>
        <v>6.1224402543143981</v>
      </c>
      <c r="E20" s="1">
        <v>72.134372107755695</v>
      </c>
      <c r="F20" s="1">
        <f>D20-C20</f>
        <v>-35.183359745685607</v>
      </c>
      <c r="G20" s="1">
        <f>SUM(L20:Q20)</f>
        <v>1290</v>
      </c>
      <c r="H20" s="1">
        <v>191.20675372624601</v>
      </c>
      <c r="I20" s="1">
        <v>0</v>
      </c>
      <c r="J20" s="1">
        <f t="shared" si="0"/>
        <v>41.305800000000005</v>
      </c>
      <c r="L20" s="1">
        <v>160</v>
      </c>
      <c r="M20" s="1">
        <v>0</v>
      </c>
      <c r="N20" s="1"/>
      <c r="O20" s="1">
        <v>70</v>
      </c>
      <c r="P20" s="1">
        <v>60</v>
      </c>
      <c r="Q20" s="1">
        <v>1000</v>
      </c>
    </row>
    <row r="21" spans="1:17" x14ac:dyDescent="0.25">
      <c r="A21" s="1">
        <v>36.340000000000003</v>
      </c>
      <c r="B21" s="1">
        <f>A21/97.28</f>
        <v>0.37356085526315791</v>
      </c>
      <c r="C21" s="1">
        <f>SUM(L21:Q21)*A21/1000</f>
        <v>10.538600000000001</v>
      </c>
      <c r="D21" s="1">
        <f>H21*A21/1000</f>
        <v>6.5334696935964685</v>
      </c>
      <c r="E21" s="1">
        <v>73.620148578344001</v>
      </c>
      <c r="F21" s="1">
        <f>D21-C21</f>
        <v>-4.0051303064035322</v>
      </c>
      <c r="G21" s="1">
        <f>SUM(L21:Q21)</f>
        <v>290</v>
      </c>
      <c r="H21" s="1">
        <v>179.78727830480099</v>
      </c>
      <c r="I21" s="1">
        <v>0</v>
      </c>
      <c r="J21" s="1">
        <f t="shared" si="0"/>
        <v>10.538600000000001</v>
      </c>
      <c r="L21" s="1">
        <v>160</v>
      </c>
      <c r="M21" s="1">
        <v>0</v>
      </c>
      <c r="N21" s="1"/>
      <c r="O21" s="1">
        <v>70</v>
      </c>
      <c r="P21" s="1">
        <v>60</v>
      </c>
      <c r="Q21" s="1">
        <v>0</v>
      </c>
    </row>
    <row r="22" spans="1:17" x14ac:dyDescent="0.25">
      <c r="A22" s="1">
        <v>32.24</v>
      </c>
      <c r="B22" s="1">
        <f>A22/97.28</f>
        <v>0.33141447368421056</v>
      </c>
      <c r="C22" s="1">
        <f>SUM(L22:Q22)*A22/1000</f>
        <v>9.3496000000000006</v>
      </c>
      <c r="D22" s="1">
        <f>H22*A22/1000</f>
        <v>5.5981547030277321</v>
      </c>
      <c r="E22" s="1">
        <v>73.3998210314018</v>
      </c>
      <c r="F22" s="1">
        <f>D22-C22</f>
        <v>-3.7514452969722685</v>
      </c>
      <c r="G22" s="1">
        <f>SUM(L22:Q22)</f>
        <v>290</v>
      </c>
      <c r="H22" s="1">
        <v>173.64003421301899</v>
      </c>
      <c r="I22" s="1">
        <v>0</v>
      </c>
      <c r="J22" s="1">
        <f t="shared" si="0"/>
        <v>9.3496000000000006</v>
      </c>
      <c r="L22" s="1">
        <v>160</v>
      </c>
      <c r="M22" s="1">
        <v>0</v>
      </c>
      <c r="N22" s="1"/>
      <c r="O22" s="1">
        <v>70</v>
      </c>
      <c r="P22" s="1">
        <v>60</v>
      </c>
      <c r="Q22" s="1">
        <v>0</v>
      </c>
    </row>
    <row r="23" spans="1:17" x14ac:dyDescent="0.25">
      <c r="A23" s="1">
        <v>27.06</v>
      </c>
      <c r="B23" s="1">
        <f>A23/97.28</f>
        <v>0.2781661184210526</v>
      </c>
      <c r="C23" s="1">
        <f>SUM(L23:Q23)*A23/1000</f>
        <v>1.6235999999999999</v>
      </c>
      <c r="D23" s="1">
        <f>H23*A23/1000</f>
        <v>10.100805921399157</v>
      </c>
      <c r="E23" s="1">
        <v>73.6244151490489</v>
      </c>
      <c r="F23" s="1">
        <f>D23-C23</f>
        <v>8.4772059213991575</v>
      </c>
      <c r="G23" s="1">
        <f>SUM(L23:Q23)</f>
        <v>60</v>
      </c>
      <c r="H23" s="1">
        <v>373.27442429412997</v>
      </c>
      <c r="I23" s="1">
        <v>0</v>
      </c>
      <c r="J23" s="1">
        <f t="shared" si="0"/>
        <v>1.6235999999999999</v>
      </c>
      <c r="L23" s="1">
        <v>0</v>
      </c>
      <c r="M23" s="1">
        <v>0</v>
      </c>
      <c r="N23" s="1">
        <v>0</v>
      </c>
      <c r="O23" s="1">
        <v>0</v>
      </c>
      <c r="P23" s="1">
        <v>60</v>
      </c>
      <c r="Q23" s="1">
        <v>0</v>
      </c>
    </row>
    <row r="24" spans="1:17" x14ac:dyDescent="0.25">
      <c r="A24" s="1">
        <v>11.75</v>
      </c>
      <c r="B24" s="1">
        <f>A24/97.28</f>
        <v>0.12078536184210527</v>
      </c>
      <c r="C24" s="1">
        <f>SUM(L24:Q24)*A24/1000</f>
        <v>0.70499999999999996</v>
      </c>
      <c r="D24" s="1">
        <f>H24*A24/1000</f>
        <v>4.4713203885679347</v>
      </c>
      <c r="E24" s="1">
        <v>73.166971001629605</v>
      </c>
      <c r="F24" s="1">
        <f>D24-C24</f>
        <v>3.7663203885679346</v>
      </c>
      <c r="G24" s="1">
        <f>SUM(L24:Q24)</f>
        <v>60</v>
      </c>
      <c r="H24" s="1">
        <v>380.53790541003701</v>
      </c>
      <c r="I24" s="1">
        <v>0</v>
      </c>
      <c r="J24" s="1">
        <f t="shared" si="0"/>
        <v>0.70499999999999996</v>
      </c>
      <c r="L24" s="1">
        <v>0</v>
      </c>
      <c r="M24" s="1">
        <v>0</v>
      </c>
      <c r="N24" s="1">
        <v>0</v>
      </c>
      <c r="O24" s="1">
        <v>0</v>
      </c>
      <c r="P24" s="1">
        <v>60</v>
      </c>
      <c r="Q24" s="1">
        <v>0</v>
      </c>
    </row>
    <row r="25" spans="1:17" x14ac:dyDescent="0.25">
      <c r="A25" s="1">
        <v>6.09</v>
      </c>
      <c r="B25" s="1">
        <f>A25/97.28</f>
        <v>6.2602796052631582E-2</v>
      </c>
      <c r="C25" s="1">
        <f>SUM(L25:Q25)*A25/1000</f>
        <v>0.3654</v>
      </c>
      <c r="D25" s="1">
        <f>H25*A25/1000</f>
        <v>2.3618389060460578</v>
      </c>
      <c r="E25" s="1">
        <v>72.700625529313399</v>
      </c>
      <c r="F25" s="1">
        <f>D25-C25</f>
        <v>1.9964389060460579</v>
      </c>
      <c r="G25" s="1">
        <f>SUM(L25:Q25)</f>
        <v>60</v>
      </c>
      <c r="H25" s="1">
        <v>387.82248046733298</v>
      </c>
      <c r="I25" s="1">
        <v>0</v>
      </c>
      <c r="J25" s="1">
        <f t="shared" si="0"/>
        <v>0.3654</v>
      </c>
      <c r="L25" s="1">
        <v>0</v>
      </c>
      <c r="M25" s="1">
        <v>0</v>
      </c>
      <c r="N25" s="1">
        <v>0</v>
      </c>
      <c r="O25" s="1">
        <v>0</v>
      </c>
      <c r="P25" s="1">
        <v>60</v>
      </c>
      <c r="Q25" s="1">
        <v>0</v>
      </c>
    </row>
    <row r="26" spans="1:17" x14ac:dyDescent="0.25">
      <c r="A26" s="1">
        <v>5.98</v>
      </c>
      <c r="B26" s="1">
        <f>A26/97.28</f>
        <v>6.1472039473684216E-2</v>
      </c>
      <c r="C26" s="1">
        <f>SUM(L26:Q26)*A26/1000</f>
        <v>0.35880000000000001</v>
      </c>
      <c r="D26" s="1">
        <f>H26*A26/1000</f>
        <v>2.3627365172313683</v>
      </c>
      <c r="E26" s="1">
        <v>72.2253528816818</v>
      </c>
      <c r="F26" s="1">
        <f>D26-C26</f>
        <v>2.0039365172313683</v>
      </c>
      <c r="G26" s="1">
        <f>SUM(L26:Q26)</f>
        <v>60</v>
      </c>
      <c r="H26" s="1">
        <v>395.10644100859002</v>
      </c>
      <c r="I26" s="1">
        <v>0</v>
      </c>
      <c r="J26" s="1">
        <f t="shared" si="0"/>
        <v>0.35880000000000001</v>
      </c>
      <c r="L26" s="1">
        <v>0</v>
      </c>
      <c r="M26" s="1">
        <v>0</v>
      </c>
      <c r="N26" s="1">
        <v>0</v>
      </c>
      <c r="O26" s="1">
        <v>0</v>
      </c>
      <c r="P26" s="1">
        <v>60</v>
      </c>
      <c r="Q26" s="1">
        <v>0</v>
      </c>
    </row>
    <row r="27" spans="1:17" x14ac:dyDescent="0.25">
      <c r="A27" s="1">
        <v>10.67</v>
      </c>
      <c r="B27" s="1">
        <f>A27/97.28</f>
        <v>0.10968338815789473</v>
      </c>
      <c r="C27" s="1">
        <f>SUM(L27:Q27)*A27/1000</f>
        <v>0.64019999999999999</v>
      </c>
      <c r="D27" s="1">
        <f>H27*A27/1000</f>
        <v>3.7825266148725354</v>
      </c>
      <c r="E27" s="1">
        <v>71.741153811818407</v>
      </c>
      <c r="F27" s="1">
        <f>D27-C27</f>
        <v>3.1423266148725353</v>
      </c>
      <c r="G27" s="1">
        <f>SUM(L27:Q27)</f>
        <v>60</v>
      </c>
      <c r="H27" s="1">
        <v>354.50108855412702</v>
      </c>
      <c r="I27" s="1">
        <v>0</v>
      </c>
      <c r="J27" s="1">
        <f t="shared" si="0"/>
        <v>0.64019999999999999</v>
      </c>
      <c r="L27" s="1">
        <v>0</v>
      </c>
      <c r="M27" s="1">
        <v>0</v>
      </c>
      <c r="N27" s="1">
        <v>0</v>
      </c>
      <c r="O27" s="1">
        <v>0</v>
      </c>
      <c r="P27" s="1">
        <v>60</v>
      </c>
      <c r="Q27" s="1">
        <v>0</v>
      </c>
    </row>
    <row r="28" spans="1:17" x14ac:dyDescent="0.25">
      <c r="A28" s="1">
        <v>14.37</v>
      </c>
      <c r="B28" s="1">
        <f>A28/97.28</f>
        <v>0.14771792763157893</v>
      </c>
      <c r="C28" s="1">
        <f>SUM(L28:Q28)*A28/1000</f>
        <v>0.86219999999999997</v>
      </c>
      <c r="D28" s="1">
        <f>H28*A28/1000</f>
        <v>4.8205948202517508</v>
      </c>
      <c r="E28" s="1">
        <v>71.306716203296105</v>
      </c>
      <c r="F28" s="1">
        <f>D28-C28</f>
        <v>3.9583948202517507</v>
      </c>
      <c r="G28" s="1">
        <f>SUM(L28:Q28)</f>
        <v>60</v>
      </c>
      <c r="H28" s="1">
        <v>335.46240920332298</v>
      </c>
      <c r="I28" s="1">
        <v>0</v>
      </c>
      <c r="J28" s="1">
        <f t="shared" si="0"/>
        <v>0.86219999999999997</v>
      </c>
      <c r="L28" s="1">
        <v>0</v>
      </c>
      <c r="M28" s="1">
        <v>0</v>
      </c>
      <c r="N28" s="1">
        <v>0</v>
      </c>
      <c r="O28" s="1">
        <v>0</v>
      </c>
      <c r="P28" s="1">
        <v>60</v>
      </c>
      <c r="Q28" s="1">
        <v>0</v>
      </c>
    </row>
    <row r="29" spans="1:17" x14ac:dyDescent="0.25">
      <c r="A29" s="1">
        <v>15.46</v>
      </c>
      <c r="B29" s="1">
        <f>A29/97.28</f>
        <v>0.15892269736842107</v>
      </c>
      <c r="C29" s="1">
        <f>SUM(L29:Q29)*A29/1000</f>
        <v>0.92759999999999998</v>
      </c>
      <c r="D29" s="1">
        <f>H29*A29/1000</f>
        <v>3.4125073345328882</v>
      </c>
      <c r="E29" s="1">
        <v>70.895610309664605</v>
      </c>
      <c r="F29" s="1">
        <f>D29-C29</f>
        <v>2.4849073345328883</v>
      </c>
      <c r="G29" s="1">
        <f>SUM(L29:Q29)</f>
        <v>60</v>
      </c>
      <c r="H29" s="1">
        <v>220.73139291933299</v>
      </c>
      <c r="I29" s="1">
        <v>0</v>
      </c>
      <c r="J29" s="1">
        <f t="shared" si="0"/>
        <v>0.92759999999999998</v>
      </c>
      <c r="L29" s="1">
        <v>0</v>
      </c>
      <c r="M29" s="1">
        <v>0</v>
      </c>
      <c r="N29" s="1">
        <v>0</v>
      </c>
      <c r="O29" s="1">
        <v>0</v>
      </c>
      <c r="P29" s="1">
        <v>60</v>
      </c>
      <c r="Q29" s="1">
        <v>0</v>
      </c>
    </row>
    <row r="30" spans="1:17" x14ac:dyDescent="0.25">
      <c r="A30" s="1">
        <v>21.47</v>
      </c>
      <c r="B30" s="1">
        <f>A30/97.28</f>
        <v>0.22070312499999997</v>
      </c>
      <c r="C30" s="1">
        <f>SUM(L30:Q30)*A30/1000</f>
        <v>1.2881999999999998</v>
      </c>
      <c r="D30" s="1">
        <f>H30*A30/1000</f>
        <v>20.887434535078192</v>
      </c>
      <c r="E30" s="1">
        <v>70.625106151675197</v>
      </c>
      <c r="F30" s="1">
        <f>D30-C30</f>
        <v>19.599234535078192</v>
      </c>
      <c r="G30" s="1">
        <f>SUM(L30:Q30)</f>
        <v>60</v>
      </c>
      <c r="H30" s="1">
        <v>972.86607056721903</v>
      </c>
      <c r="I30" s="1">
        <v>0</v>
      </c>
      <c r="J30" s="1">
        <f t="shared" si="0"/>
        <v>1.2881999999999998</v>
      </c>
      <c r="L30" s="1">
        <v>0</v>
      </c>
      <c r="M30" s="1">
        <v>0</v>
      </c>
      <c r="N30" s="1">
        <v>0</v>
      </c>
      <c r="O30" s="1">
        <v>0</v>
      </c>
      <c r="P30" s="1">
        <v>60</v>
      </c>
      <c r="Q30" s="1">
        <v>0</v>
      </c>
    </row>
    <row r="31" spans="1:17" x14ac:dyDescent="0.25">
      <c r="A31" s="1">
        <v>23.55</v>
      </c>
      <c r="B31" s="1">
        <f>A31/97.28</f>
        <v>0.24208470394736842</v>
      </c>
      <c r="C31" s="1">
        <f>SUM(L31:Q31)*A31/1000</f>
        <v>47.570999999999998</v>
      </c>
      <c r="D31" s="1">
        <f>H31*A31/1000</f>
        <v>24.466586228013217</v>
      </c>
      <c r="E31" s="1">
        <v>69.432868320097796</v>
      </c>
      <c r="F31" s="1">
        <f>D31-C31</f>
        <v>-23.104413771986781</v>
      </c>
      <c r="G31" s="1">
        <f>SUM(L31:Q31)</f>
        <v>2020</v>
      </c>
      <c r="H31" s="1">
        <v>1038.92085893899</v>
      </c>
      <c r="I31" s="1">
        <v>0</v>
      </c>
      <c r="J31" s="1">
        <f t="shared" si="0"/>
        <v>47.570999999999998</v>
      </c>
      <c r="L31" s="1">
        <v>160</v>
      </c>
      <c r="M31" s="1">
        <v>1800</v>
      </c>
      <c r="N31" s="1">
        <v>0</v>
      </c>
      <c r="O31" s="1">
        <v>0</v>
      </c>
      <c r="P31" s="1">
        <v>60</v>
      </c>
      <c r="Q31" s="1">
        <v>0</v>
      </c>
    </row>
    <row r="32" spans="1:17" x14ac:dyDescent="0.25">
      <c r="A32" s="1">
        <v>28.63</v>
      </c>
      <c r="B32" s="1">
        <f>A32/97.28</f>
        <v>0.29430509868421051</v>
      </c>
      <c r="C32" s="1">
        <f>SUM(L32:Q32)*A32/1000</f>
        <v>36.932699999999997</v>
      </c>
      <c r="D32" s="1">
        <f>H32*A32/1000</f>
        <v>6.2248440002424825</v>
      </c>
      <c r="E32" s="1">
        <v>68.159680992966599</v>
      </c>
      <c r="F32" s="1">
        <f>D32-C32</f>
        <v>-30.707855999757513</v>
      </c>
      <c r="G32" s="1">
        <f>SUM(L32:Q32)</f>
        <v>1290</v>
      </c>
      <c r="H32" s="1">
        <v>217.42382117507799</v>
      </c>
      <c r="I32" s="1">
        <v>0</v>
      </c>
      <c r="J32" s="1">
        <f t="shared" si="0"/>
        <v>36.932699999999997</v>
      </c>
      <c r="L32" s="1">
        <v>160</v>
      </c>
      <c r="M32" s="1">
        <v>0</v>
      </c>
      <c r="N32" s="1">
        <v>0</v>
      </c>
      <c r="O32" s="1">
        <v>70</v>
      </c>
      <c r="P32" s="1">
        <v>60</v>
      </c>
      <c r="Q32" s="1">
        <v>1000</v>
      </c>
    </row>
    <row r="33" spans="1:17" x14ac:dyDescent="0.25">
      <c r="A33" s="1">
        <v>28.63</v>
      </c>
      <c r="B33" s="1">
        <f>A33/97.28</f>
        <v>0.29430509868421051</v>
      </c>
      <c r="C33" s="1">
        <f>SUM(L33:Q33)*A33/1000</f>
        <v>3.7219000000000002</v>
      </c>
      <c r="D33" s="1">
        <f>H33*A33/1000</f>
        <v>6.2429954343518341</v>
      </c>
      <c r="E33" s="1">
        <v>68.4775680517902</v>
      </c>
      <c r="F33" s="1">
        <f>D33-C33</f>
        <v>2.5210954343518339</v>
      </c>
      <c r="G33" s="1">
        <f>SUM(L33:Q33)</f>
        <v>130</v>
      </c>
      <c r="H33" s="1">
        <v>218.05782166789501</v>
      </c>
      <c r="I33" s="1">
        <v>0</v>
      </c>
      <c r="J33" s="1">
        <f t="shared" si="0"/>
        <v>3.7219000000000002</v>
      </c>
      <c r="L33" s="1">
        <v>0</v>
      </c>
      <c r="M33" s="1">
        <v>0</v>
      </c>
      <c r="N33" s="1">
        <v>0</v>
      </c>
      <c r="O33" s="1">
        <v>70</v>
      </c>
      <c r="P33" s="1">
        <v>60</v>
      </c>
      <c r="Q33" s="1">
        <v>0</v>
      </c>
    </row>
    <row r="34" spans="1:17" x14ac:dyDescent="0.25">
      <c r="A34" s="1">
        <v>31.02</v>
      </c>
      <c r="B34" s="1">
        <f>A34/97.28</f>
        <v>0.31887335526315791</v>
      </c>
      <c r="C34" s="1">
        <f>SUM(L34:Q34)*A34/1000</f>
        <v>1.8612</v>
      </c>
      <c r="D34" s="1">
        <f>H34*A34/1000</f>
        <v>6.0443278482551648</v>
      </c>
      <c r="E34" s="1">
        <v>69.431229228260804</v>
      </c>
      <c r="F34" s="1">
        <f>D34-C34</f>
        <v>4.1831278482551646</v>
      </c>
      <c r="G34" s="1">
        <f>SUM(L34:Q34)</f>
        <v>60</v>
      </c>
      <c r="H34" s="1">
        <v>194.85260632673001</v>
      </c>
      <c r="I34" s="1">
        <v>0</v>
      </c>
      <c r="J34" s="1">
        <f t="shared" si="0"/>
        <v>1.8612</v>
      </c>
      <c r="L34" s="1">
        <v>0</v>
      </c>
      <c r="M34" s="1">
        <v>0</v>
      </c>
      <c r="N34" s="1">
        <v>0</v>
      </c>
      <c r="O34" s="1">
        <v>0</v>
      </c>
      <c r="P34" s="1">
        <v>60</v>
      </c>
      <c r="Q34" s="1">
        <v>0</v>
      </c>
    </row>
    <row r="35" spans="1:17" x14ac:dyDescent="0.25">
      <c r="A35" s="1">
        <v>31.5</v>
      </c>
      <c r="B35" s="1">
        <f>A35/97.28</f>
        <v>0.32380756578947367</v>
      </c>
      <c r="C35" s="1">
        <f>SUM(L35:Q35)*A35/1000</f>
        <v>1.89</v>
      </c>
      <c r="D35" s="1">
        <f>H35*A35/1000</f>
        <v>5.607520707767045</v>
      </c>
      <c r="E35" s="1">
        <v>71.044851581201897</v>
      </c>
      <c r="F35" s="1">
        <f>D35-C35</f>
        <v>3.7175207077670454</v>
      </c>
      <c r="G35" s="1">
        <f>SUM(L35:Q35)</f>
        <v>60</v>
      </c>
      <c r="H35" s="1">
        <v>178.016530405303</v>
      </c>
      <c r="I35" s="1">
        <v>0</v>
      </c>
      <c r="J35" s="1">
        <f t="shared" si="0"/>
        <v>1.89</v>
      </c>
      <c r="L35" s="1">
        <v>0</v>
      </c>
      <c r="M35" s="1">
        <v>0</v>
      </c>
      <c r="N35" s="1">
        <v>0</v>
      </c>
      <c r="O35" s="1">
        <v>0</v>
      </c>
      <c r="P35" s="1">
        <v>60</v>
      </c>
      <c r="Q35" s="1">
        <v>0</v>
      </c>
    </row>
    <row r="36" spans="1:17" x14ac:dyDescent="0.25">
      <c r="A36" s="1">
        <v>31.57</v>
      </c>
      <c r="B36" s="1">
        <f>A36/97.28</f>
        <v>0.32452713815789475</v>
      </c>
      <c r="C36" s="1">
        <f>SUM(L36:Q36)*A36/1000</f>
        <v>11.365200000000002</v>
      </c>
      <c r="D36" s="1">
        <f>H36*A36/1000</f>
        <v>5.5401734977913808</v>
      </c>
      <c r="E36" s="1">
        <v>73.280426875319606</v>
      </c>
      <c r="F36" s="1">
        <f>D36-C36</f>
        <v>-5.8250265022086207</v>
      </c>
      <c r="G36" s="1">
        <f>SUM(L36:Q36)</f>
        <v>360</v>
      </c>
      <c r="H36" s="1">
        <v>175.488549185663</v>
      </c>
      <c r="I36" s="1">
        <v>0</v>
      </c>
      <c r="J36" s="1">
        <f t="shared" si="0"/>
        <v>11.365200000000002</v>
      </c>
      <c r="L36" s="1">
        <v>0</v>
      </c>
      <c r="M36" s="1">
        <v>0</v>
      </c>
      <c r="N36" s="1">
        <v>300</v>
      </c>
      <c r="O36" s="1">
        <v>0</v>
      </c>
      <c r="P36" s="1">
        <v>60</v>
      </c>
      <c r="Q36" s="1">
        <v>0</v>
      </c>
    </row>
    <row r="37" spans="1:17" x14ac:dyDescent="0.25">
      <c r="A37" s="1">
        <v>30.57</v>
      </c>
      <c r="B37" s="1">
        <f>A37/97.28</f>
        <v>0.31424753289473684</v>
      </c>
      <c r="C37" s="1">
        <f>SUM(L37:Q37)*A37/1000</f>
        <v>1.8342000000000001</v>
      </c>
      <c r="D37" s="1">
        <f>H37*A37/1000</f>
        <v>11.874255275127952</v>
      </c>
      <c r="E37" s="1">
        <v>75.996288051790202</v>
      </c>
      <c r="F37" s="1">
        <f>D37-C37</f>
        <v>10.040055275127951</v>
      </c>
      <c r="G37" s="1">
        <f>SUM(L37:Q37)</f>
        <v>60</v>
      </c>
      <c r="H37" s="1">
        <v>388.42837013830399</v>
      </c>
      <c r="I37" s="1">
        <v>0</v>
      </c>
      <c r="J37" s="1">
        <f t="shared" si="0"/>
        <v>1.8342000000000001</v>
      </c>
      <c r="L37" s="1">
        <v>0</v>
      </c>
      <c r="M37" s="1">
        <v>0</v>
      </c>
      <c r="N37" s="1">
        <v>0</v>
      </c>
      <c r="O37" s="1">
        <v>0</v>
      </c>
      <c r="P37" s="1">
        <v>60</v>
      </c>
      <c r="Q37" s="1">
        <v>0</v>
      </c>
    </row>
    <row r="38" spans="1:17" x14ac:dyDescent="0.25">
      <c r="A38" s="1">
        <v>32.31</v>
      </c>
      <c r="B38" s="1">
        <f>A38/97.28</f>
        <v>0.33213404605263158</v>
      </c>
      <c r="C38" s="1">
        <f>SUM(L38:Q38)*A38/1000</f>
        <v>34.248600000000003</v>
      </c>
      <c r="D38" s="1">
        <f>H38*A38/1000</f>
        <v>5.8977541276939549</v>
      </c>
      <c r="E38" s="1">
        <v>75.520272892307005</v>
      </c>
      <c r="F38" s="1">
        <f>D38-C38</f>
        <v>-28.350845872306049</v>
      </c>
      <c r="G38" s="1">
        <f>SUM(L38:Q38)</f>
        <v>1060</v>
      </c>
      <c r="H38" s="1">
        <v>182.536494202846</v>
      </c>
      <c r="I38" s="1">
        <v>0</v>
      </c>
      <c r="J38" s="1">
        <f t="shared" si="0"/>
        <v>34.248600000000003</v>
      </c>
      <c r="L38" s="1">
        <v>0</v>
      </c>
      <c r="M38" s="1">
        <v>0</v>
      </c>
      <c r="N38" s="1">
        <v>0</v>
      </c>
      <c r="O38" s="1">
        <v>0</v>
      </c>
      <c r="P38" s="1">
        <v>60</v>
      </c>
      <c r="Q38" s="1">
        <v>1000</v>
      </c>
    </row>
    <row r="39" spans="1:17" x14ac:dyDescent="0.25">
      <c r="A39" s="1">
        <v>32.020000000000003</v>
      </c>
      <c r="B39" s="1">
        <f>A39/97.28</f>
        <v>0.32915296052631582</v>
      </c>
      <c r="C39" s="1">
        <f>SUM(L39:Q39)*A39/1000</f>
        <v>4.1626000000000003</v>
      </c>
      <c r="D39" s="1">
        <f>H39*A39/1000</f>
        <v>5.9209038954516444</v>
      </c>
      <c r="E39" s="1">
        <v>78.941014068777605</v>
      </c>
      <c r="F39" s="1">
        <f>D39-C39</f>
        <v>1.7583038954516441</v>
      </c>
      <c r="G39" s="1">
        <f>SUM(L39:Q39)</f>
        <v>130</v>
      </c>
      <c r="H39" s="1">
        <v>184.91267631017001</v>
      </c>
      <c r="I39" s="1">
        <v>0</v>
      </c>
      <c r="J39" s="1">
        <f t="shared" si="0"/>
        <v>4.1626000000000003</v>
      </c>
      <c r="L39" s="1">
        <v>0</v>
      </c>
      <c r="M39" s="1">
        <v>0</v>
      </c>
      <c r="N39" s="1">
        <v>0</v>
      </c>
      <c r="O39" s="1">
        <v>70</v>
      </c>
      <c r="P39" s="1">
        <v>60</v>
      </c>
      <c r="Q39" s="1">
        <v>0</v>
      </c>
    </row>
    <row r="40" spans="1:17" x14ac:dyDescent="0.25">
      <c r="A40" s="1">
        <v>32.31</v>
      </c>
      <c r="B40" s="1">
        <f>A40/97.28</f>
        <v>0.33213404605263158</v>
      </c>
      <c r="C40" s="1">
        <f>SUM(L40:Q40)*A40/1000</f>
        <v>1.9386000000000001</v>
      </c>
      <c r="D40" s="1">
        <f>H40*A40/1000</f>
        <v>5.93014619364385</v>
      </c>
      <c r="E40" s="1">
        <v>82.434316421718705</v>
      </c>
      <c r="F40" s="1">
        <f>D40-C40</f>
        <v>3.9915461936438499</v>
      </c>
      <c r="G40" s="1">
        <f>SUM(L40:Q40)</f>
        <v>60</v>
      </c>
      <c r="H40" s="1">
        <v>183.53903415796501</v>
      </c>
      <c r="I40" s="1">
        <v>0</v>
      </c>
      <c r="J40" s="1">
        <f t="shared" si="0"/>
        <v>1.9386000000000001</v>
      </c>
      <c r="L40" s="1">
        <v>0</v>
      </c>
      <c r="M40" s="1">
        <v>0</v>
      </c>
      <c r="N40" s="1">
        <v>0</v>
      </c>
      <c r="O40" s="1">
        <v>0</v>
      </c>
      <c r="P40" s="1">
        <v>60</v>
      </c>
      <c r="Q40" s="1">
        <v>0</v>
      </c>
    </row>
    <row r="41" spans="1:17" x14ac:dyDescent="0.25">
      <c r="A41" s="1">
        <v>33.630000000000003</v>
      </c>
      <c r="B41" s="1">
        <f>A41/97.28</f>
        <v>0.345703125</v>
      </c>
      <c r="C41" s="1">
        <f>SUM(L41:Q41)*A41/1000</f>
        <v>2.0178000000000003</v>
      </c>
      <c r="D41" s="1">
        <f>H41*A41/1000</f>
        <v>6.1643670435940328</v>
      </c>
      <c r="E41" s="1">
        <v>85.813594068777604</v>
      </c>
      <c r="F41" s="1">
        <f>D41-C41</f>
        <v>4.1465670435940325</v>
      </c>
      <c r="G41" s="1">
        <f>SUM(L41:Q41)</f>
        <v>60</v>
      </c>
      <c r="H41" s="1">
        <v>183.29964447201999</v>
      </c>
      <c r="I41" s="1">
        <v>0</v>
      </c>
      <c r="J41" s="1">
        <f t="shared" si="0"/>
        <v>2.0178000000000003</v>
      </c>
      <c r="L41" s="1">
        <v>0</v>
      </c>
      <c r="M41" s="1">
        <v>0</v>
      </c>
      <c r="N41" s="1">
        <v>0</v>
      </c>
      <c r="O41" s="1">
        <v>0</v>
      </c>
      <c r="P41" s="1">
        <v>60</v>
      </c>
      <c r="Q41" s="1">
        <v>0</v>
      </c>
    </row>
    <row r="42" spans="1:17" x14ac:dyDescent="0.25">
      <c r="A42" s="1">
        <v>39.42</v>
      </c>
      <c r="B42" s="1">
        <f>A42/97.28</f>
        <v>0.40522203947368424</v>
      </c>
      <c r="C42" s="1">
        <f>SUM(L42:Q42)*A42/1000</f>
        <v>2.3652000000000002</v>
      </c>
      <c r="D42" s="1">
        <f>H42*A42/1000</f>
        <v>7.5706320833227903</v>
      </c>
      <c r="E42" s="1">
        <v>88.912992892307003</v>
      </c>
      <c r="F42" s="1">
        <f>D42-C42</f>
        <v>5.2054320833227905</v>
      </c>
      <c r="G42" s="1">
        <f>SUM(L42:Q42)</f>
        <v>60</v>
      </c>
      <c r="H42" s="1">
        <v>192.050534838224</v>
      </c>
      <c r="I42" s="1">
        <v>0</v>
      </c>
      <c r="J42" s="1">
        <f t="shared" si="0"/>
        <v>2.3652000000000002</v>
      </c>
      <c r="L42" s="1">
        <v>0</v>
      </c>
      <c r="M42" s="1">
        <v>0</v>
      </c>
      <c r="N42" s="1">
        <v>0</v>
      </c>
      <c r="O42" s="1">
        <v>0</v>
      </c>
      <c r="P42" s="1">
        <v>60</v>
      </c>
      <c r="Q42" s="1">
        <v>0</v>
      </c>
    </row>
    <row r="43" spans="1:17" x14ac:dyDescent="0.25">
      <c r="A43" s="1">
        <v>60.95</v>
      </c>
      <c r="B43" s="1">
        <f>A43/97.28</f>
        <v>0.62654194078947367</v>
      </c>
      <c r="C43" s="1">
        <f>SUM(L43:Q43)*A43/1000</f>
        <v>117.6335</v>
      </c>
      <c r="D43" s="1">
        <f>H43*A43/1000</f>
        <v>11.095163424764907</v>
      </c>
      <c r="E43" s="1">
        <v>88.677636844711103</v>
      </c>
      <c r="F43" s="1">
        <f>D43-C43</f>
        <v>-106.53833657523509</v>
      </c>
      <c r="G43" s="1">
        <f>SUM(L43:Q43)</f>
        <v>1930</v>
      </c>
      <c r="H43" s="1">
        <v>182.037135763165</v>
      </c>
      <c r="I43" s="1">
        <v>0</v>
      </c>
      <c r="J43" s="1">
        <f t="shared" si="0"/>
        <v>117.6335</v>
      </c>
      <c r="L43" s="1">
        <v>0</v>
      </c>
      <c r="M43" s="1">
        <v>1800</v>
      </c>
      <c r="N43" s="1"/>
      <c r="O43" s="1">
        <v>70</v>
      </c>
      <c r="P43" s="1">
        <v>60</v>
      </c>
      <c r="Q43" s="1">
        <v>0</v>
      </c>
    </row>
    <row r="44" spans="1:17" x14ac:dyDescent="0.25">
      <c r="A44" s="1">
        <v>57.41</v>
      </c>
      <c r="B44" s="1">
        <f>A44/97.28</f>
        <v>0.59015213815789469</v>
      </c>
      <c r="C44" s="1">
        <f>SUM(L44:Q44)*A44/1000</f>
        <v>74.058899999999994</v>
      </c>
      <c r="D44" s="1">
        <f>H44*A44/1000</f>
        <v>9.5596016107502599</v>
      </c>
      <c r="E44" s="1">
        <v>88.454552119511206</v>
      </c>
      <c r="F44" s="1">
        <f>D44-C44</f>
        <v>-64.499298389249731</v>
      </c>
      <c r="G44" s="1">
        <f>SUM(L44:Q44)</f>
        <v>1290</v>
      </c>
      <c r="H44" s="1">
        <v>166.514572561405</v>
      </c>
      <c r="I44" s="1">
        <v>0</v>
      </c>
      <c r="J44" s="1">
        <f t="shared" si="0"/>
        <v>74.058899999999994</v>
      </c>
      <c r="L44" s="1">
        <v>160</v>
      </c>
      <c r="M44" s="1">
        <v>0</v>
      </c>
      <c r="N44" s="1"/>
      <c r="O44" s="1">
        <v>70</v>
      </c>
      <c r="P44" s="1">
        <v>60</v>
      </c>
      <c r="Q44" s="1">
        <v>1000</v>
      </c>
    </row>
    <row r="45" spans="1:17" x14ac:dyDescent="0.25">
      <c r="A45" s="1">
        <v>46.22</v>
      </c>
      <c r="B45" s="1">
        <f>A45/97.28</f>
        <v>0.47512335526315785</v>
      </c>
      <c r="C45" s="1">
        <f>SUM(L45:Q45)*A45/1000</f>
        <v>13.403799999999999</v>
      </c>
      <c r="D45" s="1">
        <f>H45*A45/1000</f>
        <v>7.7325258025150125</v>
      </c>
      <c r="E45" s="1">
        <v>88.250490143332996</v>
      </c>
      <c r="F45" s="1">
        <f>D45-C45</f>
        <v>-5.6712741974849861</v>
      </c>
      <c r="G45" s="1">
        <f>SUM(L45:Q45)</f>
        <v>290</v>
      </c>
      <c r="H45" s="1">
        <v>167.298264874838</v>
      </c>
      <c r="I45" s="1">
        <v>0</v>
      </c>
      <c r="J45" s="1">
        <f t="shared" si="0"/>
        <v>13.403799999999999</v>
      </c>
      <c r="L45" s="1">
        <v>160</v>
      </c>
      <c r="M45" s="1">
        <v>0</v>
      </c>
      <c r="N45" s="1"/>
      <c r="O45" s="1">
        <v>70</v>
      </c>
      <c r="P45" s="1">
        <v>60</v>
      </c>
      <c r="Q45" s="1">
        <v>0</v>
      </c>
    </row>
    <row r="46" spans="1:17" x14ac:dyDescent="0.25">
      <c r="A46" s="1">
        <v>45.86</v>
      </c>
      <c r="B46" s="1">
        <f>A46/97.28</f>
        <v>0.47142269736842102</v>
      </c>
      <c r="C46" s="1">
        <f>SUM(L46:Q46)*A46/1000</f>
        <v>13.2994</v>
      </c>
      <c r="D46" s="1">
        <f>H46*A46/1000</f>
        <v>8.7310525091253108</v>
      </c>
      <c r="E46" s="1">
        <v>88.045467759907893</v>
      </c>
      <c r="F46" s="1">
        <f>D46-C46</f>
        <v>-4.5683474908746895</v>
      </c>
      <c r="G46" s="1">
        <f>SUM(L46:Q46)</f>
        <v>290</v>
      </c>
      <c r="H46" s="1">
        <v>190.38492169919999</v>
      </c>
      <c r="I46" s="1">
        <v>0</v>
      </c>
      <c r="J46" s="1">
        <f t="shared" si="0"/>
        <v>13.2994</v>
      </c>
      <c r="L46" s="1">
        <v>160</v>
      </c>
      <c r="M46" s="1">
        <v>0</v>
      </c>
      <c r="N46" s="1"/>
      <c r="O46" s="1">
        <v>70</v>
      </c>
      <c r="P46" s="1">
        <v>60</v>
      </c>
      <c r="Q46" s="1">
        <v>0</v>
      </c>
    </row>
    <row r="47" spans="1:17" x14ac:dyDescent="0.25">
      <c r="A47" s="1">
        <v>36.07</v>
      </c>
      <c r="B47" s="1">
        <f>A47/97.28</f>
        <v>0.37078536184210525</v>
      </c>
      <c r="C47" s="1">
        <f>SUM(L47:Q47)*A47/1000</f>
        <v>2.1641999999999997</v>
      </c>
      <c r="D47" s="1">
        <f>H47*A47/1000</f>
        <v>6.503477062045806</v>
      </c>
      <c r="E47" s="1">
        <v>88.266606583437294</v>
      </c>
      <c r="F47" s="1">
        <f>D47-C47</f>
        <v>4.3392770620458059</v>
      </c>
      <c r="G47" s="1">
        <f>SUM(L47:Q47)</f>
        <v>60</v>
      </c>
      <c r="H47" s="1">
        <v>180.301554256884</v>
      </c>
      <c r="I47" s="1">
        <v>0</v>
      </c>
      <c r="J47" s="1">
        <f t="shared" si="0"/>
        <v>2.1641999999999997</v>
      </c>
      <c r="L47" s="1">
        <v>0</v>
      </c>
      <c r="M47" s="1">
        <v>0</v>
      </c>
      <c r="N47" s="1">
        <v>0</v>
      </c>
      <c r="O47" s="1">
        <v>0</v>
      </c>
      <c r="P47" s="1">
        <v>60</v>
      </c>
      <c r="Q47" s="1">
        <v>0</v>
      </c>
    </row>
    <row r="48" spans="1:17" x14ac:dyDescent="0.25">
      <c r="A48" s="1">
        <v>32.44</v>
      </c>
      <c r="B48" s="1">
        <f>A48/97.28</f>
        <v>0.33347039473684209</v>
      </c>
      <c r="C48" s="1">
        <f>SUM(L48:Q48)*A48/1000</f>
        <v>1.9463999999999999</v>
      </c>
      <c r="D48" s="1">
        <f>H48*A48/1000</f>
        <v>5.4165065225053848</v>
      </c>
      <c r="E48" s="1">
        <v>88.045648796357796</v>
      </c>
      <c r="F48" s="1">
        <f>D48-C48</f>
        <v>3.4701065225053851</v>
      </c>
      <c r="G48" s="1">
        <f>SUM(L48:Q48)</f>
        <v>60</v>
      </c>
      <c r="H48" s="1">
        <v>166.969991445912</v>
      </c>
      <c r="I48" s="1">
        <v>0</v>
      </c>
      <c r="J48" s="1">
        <f t="shared" si="0"/>
        <v>1.9463999999999999</v>
      </c>
      <c r="L48" s="1">
        <v>0</v>
      </c>
      <c r="M48" s="1">
        <v>0</v>
      </c>
      <c r="N48" s="1">
        <v>0</v>
      </c>
      <c r="O48" s="1">
        <v>0</v>
      </c>
      <c r="P48" s="1">
        <v>60</v>
      </c>
      <c r="Q48" s="1">
        <v>0</v>
      </c>
    </row>
    <row r="49" spans="1:17" x14ac:dyDescent="0.25">
      <c r="A49" s="1">
        <v>26.95</v>
      </c>
      <c r="B49" s="1">
        <f>A49/97.28</f>
        <v>0.27703536184210525</v>
      </c>
      <c r="C49" s="1">
        <f>SUM(L49:Q49)*A49/1000</f>
        <v>1.617</v>
      </c>
      <c r="D49" s="1">
        <f>H49*A49/1000</f>
        <v>4.5910052060720465</v>
      </c>
      <c r="E49" s="1">
        <v>87.841028708801602</v>
      </c>
      <c r="F49" s="1">
        <f>D49-C49</f>
        <v>2.9740052060720465</v>
      </c>
      <c r="G49" s="1">
        <f>SUM(L49:Q49)</f>
        <v>60</v>
      </c>
      <c r="H49" s="1">
        <v>170.35269781343399</v>
      </c>
      <c r="I49" s="1">
        <v>0</v>
      </c>
      <c r="J49" s="1">
        <f t="shared" si="0"/>
        <v>1.617</v>
      </c>
      <c r="L49" s="1">
        <v>0</v>
      </c>
      <c r="M49" s="1">
        <v>0</v>
      </c>
      <c r="N49" s="1">
        <v>0</v>
      </c>
      <c r="O49" s="1">
        <v>0</v>
      </c>
      <c r="P49" s="1">
        <v>60</v>
      </c>
      <c r="Q49" s="1">
        <v>0</v>
      </c>
    </row>
    <row r="50" spans="1:17" x14ac:dyDescent="0.25">
      <c r="A50" s="1">
        <v>21.84</v>
      </c>
      <c r="B50" s="1">
        <f>A50/97.28</f>
        <v>0.22450657894736842</v>
      </c>
      <c r="C50" s="1">
        <f>SUM(L50:Q50)*A50/1000</f>
        <v>1.3104</v>
      </c>
      <c r="D50" s="1">
        <f>H50*A50/1000</f>
        <v>3.5582382853173593</v>
      </c>
      <c r="E50" s="1">
        <v>87.632263147755694</v>
      </c>
      <c r="F50" s="1">
        <f>D50-C50</f>
        <v>2.2478382853173593</v>
      </c>
      <c r="G50" s="1">
        <f>SUM(L50:Q50)</f>
        <v>60</v>
      </c>
      <c r="H50" s="1">
        <v>162.922998411967</v>
      </c>
      <c r="I50" s="1">
        <v>0</v>
      </c>
      <c r="J50" s="1">
        <f t="shared" si="0"/>
        <v>1.3104</v>
      </c>
      <c r="L50" s="1">
        <v>0</v>
      </c>
      <c r="M50" s="1">
        <v>0</v>
      </c>
      <c r="N50" s="1">
        <v>0</v>
      </c>
      <c r="O50" s="1">
        <v>0</v>
      </c>
      <c r="P50" s="1">
        <v>60</v>
      </c>
      <c r="Q50" s="1">
        <v>0</v>
      </c>
    </row>
    <row r="51" spans="1:17" x14ac:dyDescent="0.25">
      <c r="A51" s="1">
        <v>25</v>
      </c>
      <c r="B51" s="1">
        <f>A51/97.28</f>
        <v>0.25699013157894735</v>
      </c>
      <c r="C51" s="1">
        <f>SUM(L51:Q51)*A51/1000</f>
        <v>1.5</v>
      </c>
      <c r="D51" s="1">
        <f>H51*A51/1000</f>
        <v>4.2923377239594505</v>
      </c>
      <c r="E51" s="1">
        <v>87.4326026104861</v>
      </c>
      <c r="F51" s="1">
        <f>D51-C51</f>
        <v>2.7923377239594505</v>
      </c>
      <c r="G51" s="1">
        <f>SUM(L51:Q51)</f>
        <v>60</v>
      </c>
      <c r="H51" s="1">
        <v>171.693508958378</v>
      </c>
      <c r="I51" s="1">
        <v>0</v>
      </c>
      <c r="J51" s="1">
        <f t="shared" si="0"/>
        <v>1.5</v>
      </c>
      <c r="L51" s="1">
        <v>0</v>
      </c>
      <c r="M51" s="1">
        <v>0</v>
      </c>
      <c r="N51" s="1">
        <v>0</v>
      </c>
      <c r="O51" s="1">
        <v>0</v>
      </c>
      <c r="P51" s="1">
        <v>60</v>
      </c>
      <c r="Q51" s="1">
        <v>0</v>
      </c>
    </row>
    <row r="52" spans="1:17" x14ac:dyDescent="0.25">
      <c r="A52" s="1">
        <v>21.5</v>
      </c>
      <c r="B52" s="1">
        <f>A52/97.28</f>
        <v>0.22101151315789475</v>
      </c>
      <c r="C52" s="1">
        <f>SUM(L52:Q52)*A52/1000</f>
        <v>1.29</v>
      </c>
      <c r="D52" s="1">
        <f>H52*A52/1000</f>
        <v>3.9666271677270588</v>
      </c>
      <c r="E52" s="1">
        <v>87.222193898527294</v>
      </c>
      <c r="F52" s="1">
        <f>D52-C52</f>
        <v>2.6766271677270588</v>
      </c>
      <c r="G52" s="1">
        <f>SUM(L52:Q52)</f>
        <v>60</v>
      </c>
      <c r="H52" s="1">
        <v>184.49428687102599</v>
      </c>
      <c r="I52" s="1">
        <v>0</v>
      </c>
      <c r="J52" s="1">
        <f t="shared" si="0"/>
        <v>1.29</v>
      </c>
      <c r="L52" s="1">
        <v>0</v>
      </c>
      <c r="M52" s="1">
        <v>0</v>
      </c>
      <c r="N52" s="1">
        <v>0</v>
      </c>
      <c r="O52" s="1">
        <v>0</v>
      </c>
      <c r="P52" s="1">
        <v>60</v>
      </c>
      <c r="Q52" s="1">
        <v>0</v>
      </c>
    </row>
    <row r="53" spans="1:17" x14ac:dyDescent="0.25">
      <c r="A53" s="1">
        <v>15.53</v>
      </c>
      <c r="B53" s="1">
        <f>A53/97.28</f>
        <v>0.15964226973684209</v>
      </c>
      <c r="C53" s="1">
        <f>SUM(L53:Q53)*A53/1000</f>
        <v>0.93179999999999996</v>
      </c>
      <c r="D53" s="1">
        <f>H53*A53/1000</f>
        <v>2.7826439239376919</v>
      </c>
      <c r="E53" s="1">
        <v>86.996097958734396</v>
      </c>
      <c r="F53" s="1">
        <f>D53-C53</f>
        <v>1.8508439239376919</v>
      </c>
      <c r="G53" s="1">
        <f>SUM(L53:Q53)</f>
        <v>60</v>
      </c>
      <c r="H53" s="1">
        <v>179.17861712412699</v>
      </c>
      <c r="I53" s="1">
        <v>0</v>
      </c>
      <c r="J53" s="1">
        <f t="shared" si="0"/>
        <v>0.93179999999999996</v>
      </c>
      <c r="L53" s="1">
        <v>0</v>
      </c>
      <c r="M53" s="1">
        <v>0</v>
      </c>
      <c r="N53" s="1">
        <v>0</v>
      </c>
      <c r="O53" s="1">
        <v>0</v>
      </c>
      <c r="P53" s="1">
        <v>60</v>
      </c>
      <c r="Q53" s="1">
        <v>0</v>
      </c>
    </row>
    <row r="54" spans="1:17" x14ac:dyDescent="0.25">
      <c r="A54" s="1">
        <v>14.34</v>
      </c>
      <c r="B54" s="1">
        <f>A54/97.28</f>
        <v>0.14740953947368421</v>
      </c>
      <c r="C54" s="1">
        <f>SUM(L54:Q54)*A54/1000</f>
        <v>0.86039999999999994</v>
      </c>
      <c r="D54" s="1">
        <f>H54*A54/1000</f>
        <v>14.484786770369819</v>
      </c>
      <c r="E54" s="1">
        <v>86.776516320101905</v>
      </c>
      <c r="F54" s="1">
        <f>D54-C54</f>
        <v>13.624386770369819</v>
      </c>
      <c r="G54" s="1">
        <f>SUM(L54:Q54)</f>
        <v>60</v>
      </c>
      <c r="H54" s="1">
        <v>1010.09670644141</v>
      </c>
      <c r="I54" s="1">
        <v>0</v>
      </c>
      <c r="J54" s="1">
        <f t="shared" si="0"/>
        <v>0.86039999999999994</v>
      </c>
      <c r="L54" s="1">
        <v>0</v>
      </c>
      <c r="M54" s="1">
        <v>0</v>
      </c>
      <c r="N54" s="1">
        <v>0</v>
      </c>
      <c r="O54" s="1">
        <v>0</v>
      </c>
      <c r="P54" s="1">
        <v>60</v>
      </c>
      <c r="Q54" s="1">
        <v>0</v>
      </c>
    </row>
    <row r="55" spans="1:17" x14ac:dyDescent="0.25">
      <c r="A55" s="1">
        <v>5.14</v>
      </c>
      <c r="B55" s="1">
        <f>A55/97.28</f>
        <v>5.2837171052631575E-2</v>
      </c>
      <c r="C55" s="1">
        <f>SUM(L55:Q55)*A55/1000</f>
        <v>10.3828</v>
      </c>
      <c r="D55" s="1">
        <f>H55*A55/1000</f>
        <v>5.1918970711088468</v>
      </c>
      <c r="E55" s="1">
        <v>85.538652709266799</v>
      </c>
      <c r="F55" s="1">
        <f>D55-C55</f>
        <v>-5.1909029288911528</v>
      </c>
      <c r="G55" s="1">
        <f>SUM(L55:Q55)</f>
        <v>2020</v>
      </c>
      <c r="H55" s="1">
        <v>1010.09670644141</v>
      </c>
      <c r="I55" s="1">
        <v>0</v>
      </c>
      <c r="J55" s="1">
        <f t="shared" si="0"/>
        <v>10.3828</v>
      </c>
      <c r="L55" s="1">
        <v>160</v>
      </c>
      <c r="M55" s="1">
        <v>1800</v>
      </c>
      <c r="N55" s="1">
        <v>0</v>
      </c>
      <c r="O55" s="1">
        <v>0</v>
      </c>
      <c r="P55" s="1">
        <v>60</v>
      </c>
      <c r="Q55" s="1">
        <v>0</v>
      </c>
    </row>
    <row r="56" spans="1:17" x14ac:dyDescent="0.25">
      <c r="A56" s="1">
        <v>6.78</v>
      </c>
      <c r="B56" s="1">
        <f>A56/97.28</f>
        <v>6.9695723684210523E-2</v>
      </c>
      <c r="C56" s="1">
        <f>SUM(L56:Q56)*A56/1000</f>
        <v>8.7462</v>
      </c>
      <c r="D56" s="1">
        <f>H56*A56/1000</f>
        <v>1.2030043302198827</v>
      </c>
      <c r="E56" s="1">
        <v>84.300789098431807</v>
      </c>
      <c r="F56" s="1">
        <f>D56-C56</f>
        <v>-7.5431956697801175</v>
      </c>
      <c r="G56" s="1">
        <f>SUM(L56:Q56)</f>
        <v>1290</v>
      </c>
      <c r="H56" s="1">
        <v>177.434266994083</v>
      </c>
      <c r="I56" s="1">
        <v>0</v>
      </c>
      <c r="J56" s="1">
        <f t="shared" si="0"/>
        <v>8.7462</v>
      </c>
      <c r="L56" s="1">
        <v>160</v>
      </c>
      <c r="M56" s="1">
        <v>0</v>
      </c>
      <c r="N56" s="1">
        <v>0</v>
      </c>
      <c r="O56" s="1">
        <v>70</v>
      </c>
      <c r="P56" s="1">
        <v>60</v>
      </c>
      <c r="Q56" s="1">
        <v>1000</v>
      </c>
    </row>
    <row r="57" spans="1:17" x14ac:dyDescent="0.25">
      <c r="A57" s="1">
        <v>23.31</v>
      </c>
      <c r="B57" s="1">
        <f>A57/97.28</f>
        <v>0.23961759868421051</v>
      </c>
      <c r="C57" s="1">
        <f>SUM(L57:Q57)*A57/1000</f>
        <v>3.0302999999999995</v>
      </c>
      <c r="D57" s="1">
        <f>H57*A57/1000</f>
        <v>3.9954694083769686</v>
      </c>
      <c r="E57" s="1">
        <v>84.611765569019994</v>
      </c>
      <c r="F57" s="1">
        <f>D57-C57</f>
        <v>0.96516940837696907</v>
      </c>
      <c r="G57" s="1">
        <f>SUM(L57:Q57)</f>
        <v>130</v>
      </c>
      <c r="H57" s="1">
        <v>171.40580902518099</v>
      </c>
      <c r="I57" s="1">
        <v>0</v>
      </c>
      <c r="J57" s="1">
        <f t="shared" si="0"/>
        <v>3.0302999999999995</v>
      </c>
      <c r="L57" s="1">
        <v>0</v>
      </c>
      <c r="M57" s="1">
        <v>0</v>
      </c>
      <c r="N57" s="1">
        <v>0</v>
      </c>
      <c r="O57" s="1">
        <v>70</v>
      </c>
      <c r="P57" s="1">
        <v>60</v>
      </c>
      <c r="Q57" s="1">
        <v>0</v>
      </c>
    </row>
    <row r="58" spans="1:17" x14ac:dyDescent="0.25">
      <c r="A58" s="1">
        <v>28.9</v>
      </c>
      <c r="B58" s="1">
        <f>A58/97.28</f>
        <v>0.29708059210526316</v>
      </c>
      <c r="C58" s="1">
        <f>SUM(L58:Q58)*A58/1000</f>
        <v>1.734</v>
      </c>
      <c r="D58" s="1">
        <f>H58*A58/1000</f>
        <v>4.9412665267400984</v>
      </c>
      <c r="E58" s="1">
        <v>85.551605569019998</v>
      </c>
      <c r="F58" s="1">
        <f>D58-C58</f>
        <v>3.2072665267400984</v>
      </c>
      <c r="G58" s="1">
        <f>SUM(L58:Q58)</f>
        <v>60</v>
      </c>
      <c r="H58" s="1">
        <v>170.97808051003801</v>
      </c>
      <c r="I58" s="1">
        <v>0</v>
      </c>
      <c r="J58" s="1">
        <f t="shared" si="0"/>
        <v>1.734</v>
      </c>
      <c r="L58" s="1">
        <v>0</v>
      </c>
      <c r="M58" s="1">
        <v>0</v>
      </c>
      <c r="N58" s="1">
        <v>0</v>
      </c>
      <c r="O58" s="1">
        <v>0</v>
      </c>
      <c r="P58" s="1">
        <v>60</v>
      </c>
      <c r="Q58" s="1">
        <v>0</v>
      </c>
    </row>
    <row r="59" spans="1:17" x14ac:dyDescent="0.25">
      <c r="A59" s="1">
        <v>28.72</v>
      </c>
      <c r="B59" s="1">
        <f>A59/97.28</f>
        <v>0.29523026315789475</v>
      </c>
      <c r="C59" s="1">
        <f>SUM(L59:Q59)*A59/1000</f>
        <v>1.7231999999999998</v>
      </c>
      <c r="D59" s="1">
        <f>H59*A59/1000</f>
        <v>4.9597746702582191</v>
      </c>
      <c r="E59" s="1">
        <v>87.147951451372904</v>
      </c>
      <c r="F59" s="1">
        <f>D59-C59</f>
        <v>3.2365746702582192</v>
      </c>
      <c r="G59" s="1">
        <f>SUM(L59:Q59)</f>
        <v>60</v>
      </c>
      <c r="H59" s="1">
        <v>172.69410411762601</v>
      </c>
      <c r="I59" s="1">
        <v>0</v>
      </c>
      <c r="J59" s="1">
        <f t="shared" si="0"/>
        <v>1.7231999999999998</v>
      </c>
      <c r="L59" s="1">
        <v>0</v>
      </c>
      <c r="M59" s="1">
        <v>0</v>
      </c>
      <c r="N59" s="1">
        <v>0</v>
      </c>
      <c r="O59" s="1">
        <v>0</v>
      </c>
      <c r="P59" s="1">
        <v>60</v>
      </c>
      <c r="Q59" s="1">
        <v>0</v>
      </c>
    </row>
    <row r="60" spans="1:17" x14ac:dyDescent="0.25">
      <c r="A60" s="1">
        <v>29.44</v>
      </c>
      <c r="B60" s="1">
        <f>A60/97.28</f>
        <v>0.30263157894736842</v>
      </c>
      <c r="C60" s="1">
        <f>SUM(L60:Q60)*A60/1000</f>
        <v>10.5984</v>
      </c>
      <c r="D60" s="1">
        <f>H60*A60/1000</f>
        <v>5.2500914492197559</v>
      </c>
      <c r="E60" s="1">
        <v>86.936316519856206</v>
      </c>
      <c r="F60" s="1">
        <f>D60-C60</f>
        <v>-5.3483085507802439</v>
      </c>
      <c r="G60" s="1">
        <f>SUM(L60:Q60)</f>
        <v>360</v>
      </c>
      <c r="H60" s="1">
        <v>178.33191063925801</v>
      </c>
      <c r="I60" s="1">
        <v>0</v>
      </c>
      <c r="J60" s="1">
        <f t="shared" si="0"/>
        <v>10.5984</v>
      </c>
      <c r="L60" s="1">
        <v>0</v>
      </c>
      <c r="M60" s="1">
        <v>0</v>
      </c>
      <c r="N60" s="1">
        <v>300</v>
      </c>
      <c r="O60" s="1">
        <v>0</v>
      </c>
      <c r="P60" s="1">
        <v>60</v>
      </c>
      <c r="Q60" s="1">
        <v>0</v>
      </c>
    </row>
    <row r="61" spans="1:17" x14ac:dyDescent="0.25">
      <c r="A61" s="1">
        <v>31.69</v>
      </c>
      <c r="B61" s="1">
        <f>A61/97.28</f>
        <v>0.32576069078947367</v>
      </c>
      <c r="C61" s="1">
        <f>SUM(L61:Q61)*A61/1000</f>
        <v>1.9014000000000002</v>
      </c>
      <c r="D61" s="1">
        <f>H61*A61/1000</f>
        <v>5.675884796597658</v>
      </c>
      <c r="E61" s="1">
        <v>89.679820049268002</v>
      </c>
      <c r="F61" s="1">
        <f>D61-C61</f>
        <v>3.7744847965976578</v>
      </c>
      <c r="G61" s="1">
        <f>SUM(L61:Q61)</f>
        <v>60</v>
      </c>
      <c r="H61" s="1">
        <v>179.10649405483301</v>
      </c>
      <c r="I61" s="1">
        <v>0</v>
      </c>
      <c r="J61" s="1">
        <f t="shared" si="0"/>
        <v>1.9014000000000002</v>
      </c>
      <c r="L61" s="1">
        <v>0</v>
      </c>
      <c r="M61" s="1">
        <v>0</v>
      </c>
      <c r="N61" s="1">
        <v>0</v>
      </c>
      <c r="O61" s="1">
        <v>0</v>
      </c>
      <c r="P61" s="1">
        <v>60</v>
      </c>
      <c r="Q61" s="1">
        <v>0</v>
      </c>
    </row>
    <row r="62" spans="1:17" x14ac:dyDescent="0.25">
      <c r="A62" s="1">
        <v>31.98</v>
      </c>
      <c r="B62" s="1">
        <f>A62/97.28</f>
        <v>0.32874177631578949</v>
      </c>
      <c r="C62" s="1">
        <f>SUM(L62:Q62)*A62/1000</f>
        <v>33.898800000000001</v>
      </c>
      <c r="D62" s="1">
        <f>H62*A62/1000</f>
        <v>5.7735392233209808</v>
      </c>
      <c r="E62" s="1">
        <v>89.460326796749797</v>
      </c>
      <c r="F62" s="1">
        <f>D62-C62</f>
        <v>-28.125260776679021</v>
      </c>
      <c r="G62" s="1">
        <f>SUM(L62:Q62)</f>
        <v>1060</v>
      </c>
      <c r="H62" s="1">
        <v>180.53593568858599</v>
      </c>
      <c r="I62" s="1">
        <v>0</v>
      </c>
      <c r="J62" s="1">
        <f t="shared" si="0"/>
        <v>33.898800000000001</v>
      </c>
      <c r="L62" s="1">
        <v>0</v>
      </c>
      <c r="M62" s="1">
        <v>0</v>
      </c>
      <c r="N62" s="1">
        <v>0</v>
      </c>
      <c r="O62" s="1">
        <v>0</v>
      </c>
      <c r="P62" s="1">
        <v>60</v>
      </c>
      <c r="Q62" s="1">
        <v>1000</v>
      </c>
    </row>
    <row r="63" spans="1:17" x14ac:dyDescent="0.25">
      <c r="A63" s="1">
        <v>32.53</v>
      </c>
      <c r="B63" s="1">
        <f>A63/97.28</f>
        <v>0.33439555921052633</v>
      </c>
      <c r="C63" s="1">
        <f>SUM(L63:Q63)*A63/1000</f>
        <v>4.2289000000000003</v>
      </c>
      <c r="D63" s="1">
        <f>H63*A63/1000</f>
        <v>6.1825810405115407</v>
      </c>
      <c r="E63" s="1">
        <v>92.560230680058694</v>
      </c>
      <c r="F63" s="1">
        <f>D63-C63</f>
        <v>1.9536810405115403</v>
      </c>
      <c r="G63" s="1">
        <f>SUM(L63:Q63)</f>
        <v>130</v>
      </c>
      <c r="H63" s="1">
        <v>190.05782479285401</v>
      </c>
      <c r="I63" s="1">
        <v>0</v>
      </c>
      <c r="J63" s="1">
        <f t="shared" si="0"/>
        <v>4.2289000000000003</v>
      </c>
      <c r="L63" s="1">
        <v>0</v>
      </c>
      <c r="M63" s="1">
        <v>0</v>
      </c>
      <c r="N63" s="1">
        <v>0</v>
      </c>
      <c r="O63" s="1">
        <v>70</v>
      </c>
      <c r="P63" s="1">
        <v>60</v>
      </c>
      <c r="Q63" s="1">
        <v>0</v>
      </c>
    </row>
    <row r="64" spans="1:17" x14ac:dyDescent="0.25">
      <c r="A64" s="1">
        <v>35.96</v>
      </c>
      <c r="B64" s="1">
        <f>A64/97.28</f>
        <v>0.36965460526315791</v>
      </c>
      <c r="C64" s="1">
        <f>SUM(L64:Q64)*A64/1000</f>
        <v>2.1576</v>
      </c>
      <c r="D64" s="1">
        <f>H64*A64/1000</f>
        <v>6.3170514495178409</v>
      </c>
      <c r="E64" s="1">
        <v>94.748398127100302</v>
      </c>
      <c r="F64" s="1">
        <f>D64-C64</f>
        <v>4.1594514495178405</v>
      </c>
      <c r="G64" s="1">
        <f>SUM(L64:Q64)</f>
        <v>60</v>
      </c>
      <c r="H64" s="1">
        <v>175.66883897435599</v>
      </c>
      <c r="I64" s="1">
        <v>0</v>
      </c>
      <c r="J64" s="1">
        <f t="shared" si="0"/>
        <v>2.1576</v>
      </c>
      <c r="L64" s="1">
        <v>0</v>
      </c>
      <c r="M64" s="1">
        <v>0</v>
      </c>
      <c r="N64" s="1">
        <v>0</v>
      </c>
      <c r="O64" s="1">
        <v>0</v>
      </c>
      <c r="P64" s="1">
        <v>60</v>
      </c>
      <c r="Q64" s="1">
        <v>0</v>
      </c>
    </row>
    <row r="65" spans="1:17" x14ac:dyDescent="0.25">
      <c r="A65" s="1">
        <v>42.32</v>
      </c>
      <c r="B65" s="1">
        <f>A65/97.28</f>
        <v>0.43503289473684209</v>
      </c>
      <c r="C65" s="1">
        <f>SUM(L65:Q65)*A65/1000</f>
        <v>2.5391999999999997</v>
      </c>
      <c r="D65" s="1">
        <f>H65*A65/1000</f>
        <v>6.9033125736388481</v>
      </c>
      <c r="E65" s="1">
        <v>96.292986913247304</v>
      </c>
      <c r="F65" s="1">
        <f>D65-C65</f>
        <v>4.3641125736388489</v>
      </c>
      <c r="G65" s="1">
        <f>SUM(L65:Q65)</f>
        <v>60</v>
      </c>
      <c r="H65" s="1">
        <v>163.12175268522799</v>
      </c>
      <c r="I65" s="1">
        <v>0</v>
      </c>
      <c r="J65" s="1">
        <f t="shared" si="0"/>
        <v>2.5391999999999997</v>
      </c>
      <c r="L65" s="1">
        <v>0</v>
      </c>
      <c r="M65" s="1">
        <v>0</v>
      </c>
      <c r="N65" s="1">
        <v>0</v>
      </c>
      <c r="O65" s="1">
        <v>0</v>
      </c>
      <c r="P65" s="1">
        <v>60</v>
      </c>
      <c r="Q65" s="1">
        <v>0</v>
      </c>
    </row>
    <row r="66" spans="1:17" x14ac:dyDescent="0.25">
      <c r="A66" s="1">
        <v>49.42</v>
      </c>
      <c r="B66" s="1">
        <f>A66/97.28</f>
        <v>0.50801809210526316</v>
      </c>
      <c r="C66" s="1">
        <f>SUM(L66:Q66)*A66/1000</f>
        <v>2.9652000000000003</v>
      </c>
      <c r="D66" s="1">
        <f>H66*A66/1000</f>
        <v>9.8371721756453567</v>
      </c>
      <c r="E66" s="1">
        <v>97.383284879939197</v>
      </c>
      <c r="F66" s="1">
        <f>D66-C66</f>
        <v>6.8719721756453565</v>
      </c>
      <c r="G66" s="1">
        <f>SUM(L66:Q66)</f>
        <v>60</v>
      </c>
      <c r="H66" s="1">
        <v>199.05245195559201</v>
      </c>
      <c r="I66" s="1">
        <v>0</v>
      </c>
      <c r="J66" s="1">
        <f t="shared" si="0"/>
        <v>2.9652000000000003</v>
      </c>
      <c r="L66" s="1">
        <v>0</v>
      </c>
      <c r="M66" s="1">
        <v>0</v>
      </c>
      <c r="N66" s="1">
        <v>0</v>
      </c>
      <c r="O66" s="1">
        <v>0</v>
      </c>
      <c r="P66" s="1">
        <v>60</v>
      </c>
      <c r="Q66" s="1">
        <v>0</v>
      </c>
    </row>
    <row r="67" spans="1:17" x14ac:dyDescent="0.25">
      <c r="A67" s="1">
        <v>42.52</v>
      </c>
      <c r="B67" s="1">
        <f>A67/97.28</f>
        <v>0.43708881578947373</v>
      </c>
      <c r="C67" s="1">
        <f>SUM(L67:Q67)*A67/1000</f>
        <v>82.063600000000008</v>
      </c>
      <c r="D67" s="1">
        <f>H67*A67/1000</f>
        <v>8.0144140436696567</v>
      </c>
      <c r="E67" s="1">
        <v>97.139348051562294</v>
      </c>
      <c r="F67" s="1">
        <f>D67-C67</f>
        <v>-74.049185956330348</v>
      </c>
      <c r="G67" s="1">
        <f>SUM(L67:Q67)</f>
        <v>1930</v>
      </c>
      <c r="H67" s="1">
        <v>188.485748910387</v>
      </c>
      <c r="I67" s="1">
        <v>0</v>
      </c>
      <c r="J67" s="1">
        <f t="shared" ref="J67:J130" si="1">C67-I67</f>
        <v>82.063600000000008</v>
      </c>
      <c r="L67" s="1">
        <v>0</v>
      </c>
      <c r="M67" s="1">
        <v>1800</v>
      </c>
      <c r="N67" s="1"/>
      <c r="O67" s="1">
        <v>70</v>
      </c>
      <c r="P67" s="1">
        <v>60</v>
      </c>
      <c r="Q67" s="1">
        <v>0</v>
      </c>
    </row>
    <row r="68" spans="1:17" x14ac:dyDescent="0.25">
      <c r="A68" s="1">
        <v>35.409999999999997</v>
      </c>
      <c r="B68" s="1">
        <f>A68/97.28</f>
        <v>0.36400082236842102</v>
      </c>
      <c r="C68" s="1">
        <f>SUM(L68:Q68)*A68/1000</f>
        <v>45.678899999999992</v>
      </c>
      <c r="D68" s="1">
        <f>H68*A68/1000</f>
        <v>6.7052058744157046</v>
      </c>
      <c r="E68" s="1">
        <v>96.908360614172096</v>
      </c>
      <c r="F68" s="1">
        <f>D68-C68</f>
        <v>-38.973694125584288</v>
      </c>
      <c r="G68" s="1">
        <f>SUM(L68:Q68)</f>
        <v>1290</v>
      </c>
      <c r="H68" s="1">
        <v>189.35910405014701</v>
      </c>
      <c r="I68" s="1">
        <v>0</v>
      </c>
      <c r="J68" s="1">
        <f t="shared" si="1"/>
        <v>45.678899999999992</v>
      </c>
      <c r="L68" s="1">
        <v>160</v>
      </c>
      <c r="M68" s="1">
        <v>0</v>
      </c>
      <c r="N68" s="1"/>
      <c r="O68" s="1">
        <v>70</v>
      </c>
      <c r="P68" s="1">
        <v>60</v>
      </c>
      <c r="Q68" s="1">
        <v>1000</v>
      </c>
    </row>
    <row r="69" spans="1:17" x14ac:dyDescent="0.25">
      <c r="A69" s="1">
        <v>35.72</v>
      </c>
      <c r="B69" s="1">
        <f>A69/97.28</f>
        <v>0.3671875</v>
      </c>
      <c r="C69" s="1">
        <f>SUM(L69:Q69)*A69/1000</f>
        <v>10.358799999999999</v>
      </c>
      <c r="D69" s="1">
        <f>H69*A69/1000</f>
        <v>6.7268037427559992</v>
      </c>
      <c r="E69" s="1">
        <v>97.8176663158862</v>
      </c>
      <c r="F69" s="1">
        <f>D69-C69</f>
        <v>-3.6319962572439994</v>
      </c>
      <c r="G69" s="1">
        <f>SUM(L69:Q69)</f>
        <v>290</v>
      </c>
      <c r="H69" s="1">
        <v>188.32037353740199</v>
      </c>
      <c r="I69" s="1">
        <v>0</v>
      </c>
      <c r="J69" s="1">
        <f t="shared" si="1"/>
        <v>10.358799999999999</v>
      </c>
      <c r="L69" s="1">
        <v>160</v>
      </c>
      <c r="M69" s="1">
        <v>0</v>
      </c>
      <c r="N69" s="1"/>
      <c r="O69" s="1">
        <v>70</v>
      </c>
      <c r="P69" s="1">
        <v>60</v>
      </c>
      <c r="Q69" s="1">
        <v>0</v>
      </c>
    </row>
    <row r="70" spans="1:17" x14ac:dyDescent="0.25">
      <c r="A70" s="1">
        <v>35.35</v>
      </c>
      <c r="B70" s="1">
        <f>A70/97.28</f>
        <v>0.36338404605263158</v>
      </c>
      <c r="C70" s="1">
        <f>SUM(L70:Q70)*A70/1000</f>
        <v>10.2515</v>
      </c>
      <c r="D70" s="1">
        <f>H70*A70/1000</f>
        <v>6.4871841561750179</v>
      </c>
      <c r="E70" s="1">
        <v>97.586881544394302</v>
      </c>
      <c r="F70" s="1">
        <f>D70-C70</f>
        <v>-3.7643158438249822</v>
      </c>
      <c r="G70" s="1">
        <f>SUM(L70:Q70)</f>
        <v>290</v>
      </c>
      <c r="H70" s="1">
        <v>183.51298885926499</v>
      </c>
      <c r="I70" s="1">
        <v>0</v>
      </c>
      <c r="J70" s="1">
        <f t="shared" si="1"/>
        <v>10.2515</v>
      </c>
      <c r="L70" s="1">
        <v>160</v>
      </c>
      <c r="M70" s="1">
        <v>0</v>
      </c>
      <c r="N70" s="1"/>
      <c r="O70" s="1">
        <v>70</v>
      </c>
      <c r="P70" s="1">
        <v>60</v>
      </c>
      <c r="Q70" s="1">
        <v>0</v>
      </c>
    </row>
    <row r="71" spans="1:17" x14ac:dyDescent="0.25">
      <c r="A71" s="1">
        <v>33.619999999999997</v>
      </c>
      <c r="B71" s="1">
        <f>A71/97.28</f>
        <v>0.34560032894736842</v>
      </c>
      <c r="C71" s="1">
        <f>SUM(L71:Q71)*A71/1000</f>
        <v>2.0171999999999999</v>
      </c>
      <c r="D71" s="1">
        <f>H71*A71/1000</f>
        <v>5.5924295833241224</v>
      </c>
      <c r="E71" s="1">
        <v>97.361988175694194</v>
      </c>
      <c r="F71" s="1">
        <f>D71-C71</f>
        <v>3.5752295833241226</v>
      </c>
      <c r="G71" s="1">
        <f>SUM(L71:Q71)</f>
        <v>60</v>
      </c>
      <c r="H71" s="1">
        <v>166.34234334694</v>
      </c>
      <c r="I71" s="1">
        <v>0</v>
      </c>
      <c r="J71" s="1">
        <f t="shared" si="1"/>
        <v>2.0171999999999999</v>
      </c>
      <c r="L71" s="1">
        <v>0</v>
      </c>
      <c r="M71" s="1">
        <v>0</v>
      </c>
      <c r="N71" s="1">
        <v>0</v>
      </c>
      <c r="O71" s="1">
        <v>0</v>
      </c>
      <c r="P71" s="1">
        <v>60</v>
      </c>
      <c r="Q71" s="1">
        <v>0</v>
      </c>
    </row>
    <row r="72" spans="1:17" x14ac:dyDescent="0.25">
      <c r="A72" s="1">
        <v>26.66</v>
      </c>
      <c r="B72" s="1">
        <f>A72/97.28</f>
        <v>0.27405427631578949</v>
      </c>
      <c r="C72" s="1">
        <f>SUM(L72:Q72)*A72/1000</f>
        <v>1.5995999999999999</v>
      </c>
      <c r="D72" s="1">
        <f>H72*A72/1000</f>
        <v>4.587661406957162</v>
      </c>
      <c r="E72" s="1">
        <v>97.158137264729802</v>
      </c>
      <c r="F72" s="1">
        <f>D72-C72</f>
        <v>2.9880614069571623</v>
      </c>
      <c r="G72" s="1">
        <f>SUM(L72:Q72)</f>
        <v>60</v>
      </c>
      <c r="H72" s="1">
        <v>172.08032284160399</v>
      </c>
      <c r="I72" s="1">
        <v>0</v>
      </c>
      <c r="J72" s="1">
        <f t="shared" si="1"/>
        <v>1.5995999999999999</v>
      </c>
      <c r="L72" s="1">
        <v>0</v>
      </c>
      <c r="M72" s="1">
        <v>0</v>
      </c>
      <c r="N72" s="1">
        <v>0</v>
      </c>
      <c r="O72" s="1">
        <v>0</v>
      </c>
      <c r="P72" s="1">
        <v>60</v>
      </c>
      <c r="Q72" s="1">
        <v>0</v>
      </c>
    </row>
    <row r="73" spans="1:17" x14ac:dyDescent="0.25">
      <c r="A73" s="1">
        <v>29.18</v>
      </c>
      <c r="B73" s="1">
        <f>A73/97.28</f>
        <v>0.29995888157894735</v>
      </c>
      <c r="C73" s="1">
        <f>SUM(L73:Q73)*A73/1000</f>
        <v>1.7507999999999999</v>
      </c>
      <c r="D73" s="1">
        <f>H73*A73/1000</f>
        <v>5.5081329487718236</v>
      </c>
      <c r="E73" s="1">
        <v>96.9472545161494</v>
      </c>
      <c r="F73" s="1">
        <f>D73-C73</f>
        <v>3.7573329487718237</v>
      </c>
      <c r="G73" s="1">
        <f>SUM(L73:Q73)</f>
        <v>60</v>
      </c>
      <c r="H73" s="1">
        <v>188.76398042398301</v>
      </c>
      <c r="I73" s="1">
        <v>0</v>
      </c>
      <c r="J73" s="1">
        <f t="shared" si="1"/>
        <v>1.7507999999999999</v>
      </c>
      <c r="L73" s="1">
        <v>0</v>
      </c>
      <c r="M73" s="1">
        <v>0</v>
      </c>
      <c r="N73" s="1">
        <v>0</v>
      </c>
      <c r="O73" s="1">
        <v>0</v>
      </c>
      <c r="P73" s="1">
        <v>60</v>
      </c>
      <c r="Q73" s="1">
        <v>0</v>
      </c>
    </row>
    <row r="74" spans="1:17" x14ac:dyDescent="0.25">
      <c r="A74" s="1">
        <v>37.450000000000003</v>
      </c>
      <c r="B74" s="1">
        <f>A74/97.28</f>
        <v>0.38497121710526316</v>
      </c>
      <c r="C74" s="1">
        <f>SUM(L74:Q74)*A74/1000</f>
        <v>2.2469999999999999</v>
      </c>
      <c r="D74" s="1">
        <f>H74*A74/1000</f>
        <v>6.5701230508155213</v>
      </c>
      <c r="E74" s="1">
        <v>96.715926108767107</v>
      </c>
      <c r="F74" s="1">
        <f>D74-C74</f>
        <v>4.3231230508155214</v>
      </c>
      <c r="G74" s="1">
        <f>SUM(L74:Q74)</f>
        <v>60</v>
      </c>
      <c r="H74" s="1">
        <v>175.43719761857199</v>
      </c>
      <c r="I74" s="1">
        <v>0</v>
      </c>
      <c r="J74" s="1">
        <f t="shared" si="1"/>
        <v>2.2469999999999999</v>
      </c>
      <c r="L74" s="1">
        <v>0</v>
      </c>
      <c r="M74" s="1">
        <v>0</v>
      </c>
      <c r="N74" s="1">
        <v>0</v>
      </c>
      <c r="O74" s="1">
        <v>0</v>
      </c>
      <c r="P74" s="1">
        <v>60</v>
      </c>
      <c r="Q74" s="1">
        <v>0</v>
      </c>
    </row>
    <row r="75" spans="1:17" x14ac:dyDescent="0.25">
      <c r="A75" s="1">
        <v>42.41</v>
      </c>
      <c r="B75" s="1">
        <f>A75/97.28</f>
        <v>0.43595805921052627</v>
      </c>
      <c r="C75" s="1">
        <f>SUM(L75:Q75)*A75/1000</f>
        <v>2.5446</v>
      </c>
      <c r="D75" s="1">
        <f>H75*A75/1000</f>
        <v>7.0337416565532376</v>
      </c>
      <c r="E75" s="1">
        <v>96.500929543058106</v>
      </c>
      <c r="F75" s="1">
        <f>D75-C75</f>
        <v>4.4891416565532376</v>
      </c>
      <c r="G75" s="1">
        <f>SUM(L75:Q75)</f>
        <v>60</v>
      </c>
      <c r="H75" s="1">
        <v>165.85101760323599</v>
      </c>
      <c r="I75" s="1">
        <v>0</v>
      </c>
      <c r="J75" s="1">
        <f t="shared" si="1"/>
        <v>2.5446</v>
      </c>
      <c r="L75" s="1">
        <v>0</v>
      </c>
      <c r="M75" s="1">
        <v>0</v>
      </c>
      <c r="N75" s="1">
        <v>0</v>
      </c>
      <c r="O75" s="1">
        <v>0</v>
      </c>
      <c r="P75" s="1">
        <v>60</v>
      </c>
      <c r="Q75" s="1">
        <v>0</v>
      </c>
    </row>
    <row r="76" spans="1:17" x14ac:dyDescent="0.25">
      <c r="A76" s="1">
        <v>46.53</v>
      </c>
      <c r="B76" s="1">
        <f>A76/97.28</f>
        <v>0.47831003289473684</v>
      </c>
      <c r="C76" s="1">
        <f>SUM(L76:Q76)*A76/1000</f>
        <v>2.7918000000000003</v>
      </c>
      <c r="D76" s="1">
        <f>H76*A76/1000</f>
        <v>8.5824255381564214</v>
      </c>
      <c r="E76" s="1">
        <v>96.297680746975701</v>
      </c>
      <c r="F76" s="1">
        <f>D76-C76</f>
        <v>5.7906255381564211</v>
      </c>
      <c r="G76" s="1">
        <f>SUM(L76:Q76)</f>
        <v>60</v>
      </c>
      <c r="H76" s="1">
        <v>184.449291600181</v>
      </c>
      <c r="I76" s="1">
        <v>0</v>
      </c>
      <c r="J76" s="1">
        <f t="shared" si="1"/>
        <v>2.7918000000000003</v>
      </c>
      <c r="L76" s="1">
        <v>0</v>
      </c>
      <c r="M76" s="1">
        <v>0</v>
      </c>
      <c r="N76" s="1">
        <v>0</v>
      </c>
      <c r="O76" s="1">
        <v>0</v>
      </c>
      <c r="P76" s="1">
        <v>60</v>
      </c>
      <c r="Q76" s="1">
        <v>0</v>
      </c>
    </row>
    <row r="77" spans="1:17" x14ac:dyDescent="0.25">
      <c r="A77" s="1">
        <v>15.52</v>
      </c>
      <c r="B77" s="1">
        <f>A77/97.28</f>
        <v>0.15953947368421051</v>
      </c>
      <c r="C77" s="1">
        <f>SUM(L77:Q77)*A77/1000</f>
        <v>0.93119999999999992</v>
      </c>
      <c r="D77" s="1">
        <f>H77*A77/1000</f>
        <v>2.7320872084027674</v>
      </c>
      <c r="E77" s="1">
        <v>96.071639948446006</v>
      </c>
      <c r="F77" s="1">
        <f>D77-C77</f>
        <v>1.8008872084027674</v>
      </c>
      <c r="G77" s="1">
        <f>SUM(L77:Q77)</f>
        <v>60</v>
      </c>
      <c r="H77" s="1">
        <v>176.03654693316801</v>
      </c>
      <c r="I77" s="1">
        <v>0</v>
      </c>
      <c r="J77" s="1">
        <f t="shared" si="1"/>
        <v>0.93119999999999992</v>
      </c>
      <c r="L77" s="1">
        <v>0</v>
      </c>
      <c r="M77" s="1">
        <v>0</v>
      </c>
      <c r="N77" s="1">
        <v>0</v>
      </c>
      <c r="O77" s="1">
        <v>0</v>
      </c>
      <c r="P77" s="1">
        <v>60</v>
      </c>
      <c r="Q77" s="1">
        <v>0</v>
      </c>
    </row>
    <row r="78" spans="1:17" x14ac:dyDescent="0.25">
      <c r="A78" s="1">
        <v>13.61</v>
      </c>
      <c r="B78" s="1">
        <f>A78/97.28</f>
        <v>0.13990542763157893</v>
      </c>
      <c r="C78" s="1">
        <f>SUM(L78:Q78)*A78/1000</f>
        <v>0.81659999999999988</v>
      </c>
      <c r="D78" s="1">
        <f>H78*A78/1000</f>
        <v>13.747416174667588</v>
      </c>
      <c r="E78" s="1">
        <v>95.855908886027905</v>
      </c>
      <c r="F78" s="1">
        <f>D78-C78</f>
        <v>12.930816174667589</v>
      </c>
      <c r="G78" s="1">
        <f>SUM(L78:Q78)</f>
        <v>60</v>
      </c>
      <c r="H78" s="1">
        <v>1010.09670644141</v>
      </c>
      <c r="I78" s="1">
        <v>0</v>
      </c>
      <c r="J78" s="1">
        <f t="shared" si="1"/>
        <v>0.81659999999999988</v>
      </c>
      <c r="L78" s="1">
        <v>0</v>
      </c>
      <c r="M78" s="1">
        <v>0</v>
      </c>
      <c r="N78" s="1">
        <v>0</v>
      </c>
      <c r="O78" s="1">
        <v>0</v>
      </c>
      <c r="P78" s="1">
        <v>60</v>
      </c>
      <c r="Q78" s="1">
        <v>0</v>
      </c>
    </row>
    <row r="79" spans="1:17" x14ac:dyDescent="0.25">
      <c r="A79" s="1">
        <v>8.24</v>
      </c>
      <c r="B79" s="1">
        <f>A79/97.28</f>
        <v>8.4703947368421059E-2</v>
      </c>
      <c r="C79" s="1">
        <f>SUM(L79:Q79)*A79/1000</f>
        <v>16.6448</v>
      </c>
      <c r="D79" s="1">
        <f>H79*A79/1000</f>
        <v>3.3404828118722625</v>
      </c>
      <c r="E79" s="1">
        <v>94.618045275192898</v>
      </c>
      <c r="F79" s="1">
        <f>D79-C79</f>
        <v>-13.304317188127737</v>
      </c>
      <c r="G79" s="1">
        <f>SUM(L79:Q79)</f>
        <v>2020</v>
      </c>
      <c r="H79" s="1">
        <v>405.39839949906099</v>
      </c>
      <c r="I79" s="1">
        <v>0</v>
      </c>
      <c r="J79" s="1">
        <f t="shared" si="1"/>
        <v>16.6448</v>
      </c>
      <c r="L79" s="1">
        <v>160</v>
      </c>
      <c r="M79" s="1">
        <v>1800</v>
      </c>
      <c r="N79" s="1">
        <v>0</v>
      </c>
      <c r="O79" s="1">
        <v>0</v>
      </c>
      <c r="P79" s="1">
        <v>60</v>
      </c>
      <c r="Q79" s="1">
        <v>0</v>
      </c>
    </row>
    <row r="80" spans="1:17" x14ac:dyDescent="0.25">
      <c r="A80" s="1">
        <v>26.79</v>
      </c>
      <c r="B80" s="1">
        <f>A80/97.28</f>
        <v>0.275390625</v>
      </c>
      <c r="C80" s="1">
        <f>SUM(L80:Q80)*A80/1000</f>
        <v>34.559100000000001</v>
      </c>
      <c r="D80" s="1">
        <f>H80*A80/1000</f>
        <v>4.7013382326839119</v>
      </c>
      <c r="E80" s="1">
        <v>94.121233511100897</v>
      </c>
      <c r="F80" s="1">
        <f>D80-C80</f>
        <v>-29.857761767316088</v>
      </c>
      <c r="G80" s="1">
        <f>SUM(L80:Q80)</f>
        <v>1290</v>
      </c>
      <c r="H80" s="1">
        <v>175.488549185663</v>
      </c>
      <c r="I80" s="1">
        <v>0</v>
      </c>
      <c r="J80" s="1">
        <f t="shared" si="1"/>
        <v>34.559100000000001</v>
      </c>
      <c r="L80" s="1">
        <v>160</v>
      </c>
      <c r="M80" s="1">
        <v>0</v>
      </c>
      <c r="N80" s="1">
        <v>0</v>
      </c>
      <c r="O80" s="1">
        <v>70</v>
      </c>
      <c r="P80" s="1">
        <v>60</v>
      </c>
      <c r="Q80" s="1">
        <v>1000</v>
      </c>
    </row>
    <row r="81" spans="1:17" x14ac:dyDescent="0.25">
      <c r="A81" s="1">
        <v>42.39</v>
      </c>
      <c r="B81" s="1">
        <f>A81/97.28</f>
        <v>0.43575246710526316</v>
      </c>
      <c r="C81" s="1">
        <f>SUM(L81:Q81)*A81/1000</f>
        <v>5.5106999999999999</v>
      </c>
      <c r="D81" s="1">
        <f>H81*A81/1000</f>
        <v>7.1637263955980561</v>
      </c>
      <c r="E81" s="1">
        <v>93.906174014549805</v>
      </c>
      <c r="F81" s="1">
        <f>D81-C81</f>
        <v>1.6530263955980562</v>
      </c>
      <c r="G81" s="1">
        <f>SUM(L81:Q81)</f>
        <v>130</v>
      </c>
      <c r="H81" s="1">
        <v>168.995668685965</v>
      </c>
      <c r="I81" s="1">
        <v>0</v>
      </c>
      <c r="J81" s="1">
        <f t="shared" si="1"/>
        <v>5.5106999999999999</v>
      </c>
      <c r="L81" s="1">
        <v>0</v>
      </c>
      <c r="M81" s="1">
        <v>0</v>
      </c>
      <c r="N81" s="1">
        <v>0</v>
      </c>
      <c r="O81" s="1">
        <v>70</v>
      </c>
      <c r="P81" s="1">
        <v>60</v>
      </c>
      <c r="Q81" s="1">
        <v>0</v>
      </c>
    </row>
    <row r="82" spans="1:17" x14ac:dyDescent="0.25">
      <c r="A82" s="1">
        <v>45.1</v>
      </c>
      <c r="B82" s="1">
        <f>A82/97.28</f>
        <v>0.46361019736842107</v>
      </c>
      <c r="C82" s="1">
        <f>SUM(L82:Q82)*A82/1000</f>
        <v>2.706</v>
      </c>
      <c r="D82" s="1">
        <f>H82*A82/1000</f>
        <v>8.4591244007677826</v>
      </c>
      <c r="E82" s="1">
        <v>94.179142249843906</v>
      </c>
      <c r="F82" s="1">
        <f>D82-C82</f>
        <v>5.7531244007677831</v>
      </c>
      <c r="G82" s="1">
        <f>SUM(L82:Q82)</f>
        <v>60</v>
      </c>
      <c r="H82" s="1">
        <v>187.563733941636</v>
      </c>
      <c r="I82" s="1">
        <v>0</v>
      </c>
      <c r="J82" s="1">
        <f t="shared" si="1"/>
        <v>2.706</v>
      </c>
      <c r="L82" s="1">
        <v>0</v>
      </c>
      <c r="M82" s="1">
        <v>0</v>
      </c>
      <c r="N82" s="1">
        <v>0</v>
      </c>
      <c r="O82" s="1">
        <v>0</v>
      </c>
      <c r="P82" s="1">
        <v>60</v>
      </c>
      <c r="Q82" s="1">
        <v>0</v>
      </c>
    </row>
    <row r="83" spans="1:17" x14ac:dyDescent="0.25">
      <c r="A83" s="1">
        <v>35.07</v>
      </c>
      <c r="B83" s="1">
        <f>A83/97.28</f>
        <v>0.36050575657894735</v>
      </c>
      <c r="C83" s="1">
        <f>SUM(L83:Q83)*A83/1000</f>
        <v>2.1041999999999996</v>
      </c>
      <c r="D83" s="1">
        <f>H83*A83/1000</f>
        <v>6.6024713045291872</v>
      </c>
      <c r="E83" s="1">
        <v>94.593777543961593</v>
      </c>
      <c r="F83" s="1">
        <f>D83-C83</f>
        <v>4.4982713045291876</v>
      </c>
      <c r="G83" s="1">
        <f>SUM(L83:Q83)</f>
        <v>60</v>
      </c>
      <c r="H83" s="1">
        <v>188.26550625974301</v>
      </c>
      <c r="I83" s="1">
        <v>0</v>
      </c>
      <c r="J83" s="1">
        <f t="shared" si="1"/>
        <v>2.1041999999999996</v>
      </c>
      <c r="L83" s="1">
        <v>0</v>
      </c>
      <c r="M83" s="1">
        <v>0</v>
      </c>
      <c r="N83" s="1">
        <v>0</v>
      </c>
      <c r="O83" s="1">
        <v>0</v>
      </c>
      <c r="P83" s="1">
        <v>60</v>
      </c>
      <c r="Q83" s="1">
        <v>0</v>
      </c>
    </row>
    <row r="84" spans="1:17" x14ac:dyDescent="0.25">
      <c r="A84" s="1">
        <v>35.33</v>
      </c>
      <c r="B84" s="1">
        <f>A84/97.28</f>
        <v>0.36317845394736842</v>
      </c>
      <c r="C84" s="1">
        <f>SUM(L84:Q84)*A84/1000</f>
        <v>12.7188</v>
      </c>
      <c r="D84" s="1">
        <f>H84*A84/1000</f>
        <v>5.8587662550445696</v>
      </c>
      <c r="E84" s="1">
        <v>94.363060011780505</v>
      </c>
      <c r="F84" s="1">
        <f>D84-C84</f>
        <v>-6.8600337449554303</v>
      </c>
      <c r="G84" s="1">
        <f>SUM(L84:Q84)</f>
        <v>360</v>
      </c>
      <c r="H84" s="1">
        <v>165.82978361292299</v>
      </c>
      <c r="I84" s="1">
        <v>0</v>
      </c>
      <c r="J84" s="1">
        <f t="shared" si="1"/>
        <v>12.7188</v>
      </c>
      <c r="L84" s="1">
        <v>0</v>
      </c>
      <c r="M84" s="1">
        <v>0</v>
      </c>
      <c r="N84" s="1">
        <v>300</v>
      </c>
      <c r="O84" s="1">
        <v>0</v>
      </c>
      <c r="P84" s="1">
        <v>60</v>
      </c>
      <c r="Q84" s="1">
        <v>0</v>
      </c>
    </row>
    <row r="85" spans="1:17" x14ac:dyDescent="0.25">
      <c r="A85" s="1">
        <v>46.54</v>
      </c>
      <c r="B85" s="1">
        <f>A85/97.28</f>
        <v>0.47841282894736842</v>
      </c>
      <c r="C85" s="1">
        <f>SUM(L85:Q85)*A85/1000</f>
        <v>2.7924000000000002</v>
      </c>
      <c r="D85" s="1">
        <f>H85*A85/1000</f>
        <v>8.8305886903090283</v>
      </c>
      <c r="E85" s="1">
        <v>95.389282364721694</v>
      </c>
      <c r="F85" s="1">
        <f>D85-C85</f>
        <v>6.0381886903090276</v>
      </c>
      <c r="G85" s="1">
        <f>SUM(L85:Q85)</f>
        <v>60</v>
      </c>
      <c r="H85" s="1">
        <v>189.741914273937</v>
      </c>
      <c r="I85" s="1">
        <v>0</v>
      </c>
      <c r="J85" s="1">
        <f t="shared" si="1"/>
        <v>2.7924000000000002</v>
      </c>
      <c r="L85" s="1">
        <v>0</v>
      </c>
      <c r="M85" s="1">
        <v>0</v>
      </c>
      <c r="N85" s="1">
        <v>0</v>
      </c>
      <c r="O85" s="1">
        <v>0</v>
      </c>
      <c r="P85" s="1">
        <v>60</v>
      </c>
      <c r="Q85" s="1">
        <v>0</v>
      </c>
    </row>
    <row r="86" spans="1:17" x14ac:dyDescent="0.25">
      <c r="A86" s="1">
        <v>56.34</v>
      </c>
      <c r="B86" s="1">
        <f>A86/97.28</f>
        <v>0.57915296052631582</v>
      </c>
      <c r="C86" s="1">
        <f>SUM(L86:Q86)*A86/1000</f>
        <v>59.720399999999998</v>
      </c>
      <c r="D86" s="1">
        <f>H86*A86/1000</f>
        <v>10.180256323958991</v>
      </c>
      <c r="E86" s="1">
        <v>95.156755508993797</v>
      </c>
      <c r="F86" s="1">
        <f>D86-C86</f>
        <v>-49.540143676041005</v>
      </c>
      <c r="G86" s="1">
        <f>SUM(L86:Q86)</f>
        <v>1060</v>
      </c>
      <c r="H86" s="1">
        <v>180.69322548738</v>
      </c>
      <c r="I86" s="1">
        <v>0</v>
      </c>
      <c r="J86" s="1">
        <f t="shared" si="1"/>
        <v>59.720399999999998</v>
      </c>
      <c r="L86" s="1">
        <v>0</v>
      </c>
      <c r="M86" s="1">
        <v>0</v>
      </c>
      <c r="N86" s="1">
        <v>0</v>
      </c>
      <c r="O86" s="1">
        <v>0</v>
      </c>
      <c r="P86" s="1">
        <v>60</v>
      </c>
      <c r="Q86" s="1">
        <v>1000</v>
      </c>
    </row>
    <row r="87" spans="1:17" x14ac:dyDescent="0.25">
      <c r="A87" s="1">
        <v>56.91</v>
      </c>
      <c r="B87" s="1">
        <f>A87/97.28</f>
        <v>0.58501233552631571</v>
      </c>
      <c r="C87" s="1">
        <f>SUM(L87:Q87)*A87/1000</f>
        <v>7.398299999999999</v>
      </c>
      <c r="D87" s="1">
        <f>H87*A87/1000</f>
        <v>9.4726641160161318</v>
      </c>
      <c r="E87" s="1">
        <v>96.581239182819203</v>
      </c>
      <c r="F87" s="1">
        <f>D87-C87</f>
        <v>2.0743641160161328</v>
      </c>
      <c r="G87" s="1">
        <f>SUM(L87:Q87)</f>
        <v>130</v>
      </c>
      <c r="H87" s="1">
        <v>166.44990539476601</v>
      </c>
      <c r="I87" s="1">
        <v>0</v>
      </c>
      <c r="J87" s="1">
        <f t="shared" si="1"/>
        <v>7.398299999999999</v>
      </c>
      <c r="L87" s="1">
        <v>0</v>
      </c>
      <c r="M87" s="1">
        <v>0</v>
      </c>
      <c r="N87" s="1">
        <v>0</v>
      </c>
      <c r="O87" s="1">
        <v>70</v>
      </c>
      <c r="P87" s="1">
        <v>60</v>
      </c>
      <c r="Q87" s="1">
        <v>0</v>
      </c>
    </row>
    <row r="88" spans="1:17" x14ac:dyDescent="0.25">
      <c r="A88" s="1">
        <v>51.03</v>
      </c>
      <c r="B88" s="1">
        <f>A88/97.28</f>
        <v>0.52456825657894735</v>
      </c>
      <c r="C88" s="1">
        <f>SUM(L88:Q88)*A88/1000</f>
        <v>3.0618000000000003</v>
      </c>
      <c r="D88" s="1">
        <f>H88*A88/1000</f>
        <v>8.8186632777661345</v>
      </c>
      <c r="E88" s="1">
        <v>97.586757070225303</v>
      </c>
      <c r="F88" s="1">
        <f>D88-C88</f>
        <v>5.7568632777661346</v>
      </c>
      <c r="G88" s="1">
        <f>SUM(L88:Q88)</f>
        <v>60</v>
      </c>
      <c r="H88" s="1">
        <v>172.813311341684</v>
      </c>
      <c r="I88" s="1">
        <v>0</v>
      </c>
      <c r="J88" s="1">
        <f t="shared" si="1"/>
        <v>3.0618000000000003</v>
      </c>
      <c r="L88" s="1">
        <v>0</v>
      </c>
      <c r="M88" s="1">
        <v>0</v>
      </c>
      <c r="N88" s="1">
        <v>0</v>
      </c>
      <c r="O88" s="1">
        <v>0</v>
      </c>
      <c r="P88" s="1">
        <v>60</v>
      </c>
      <c r="Q88" s="1">
        <v>0</v>
      </c>
    </row>
    <row r="89" spans="1:17" x14ac:dyDescent="0.25">
      <c r="A89" s="1">
        <v>43.47</v>
      </c>
      <c r="B89" s="1">
        <f>A89/97.28</f>
        <v>0.44685444078947367</v>
      </c>
      <c r="C89" s="1">
        <f>SUM(L89:Q89)*A89/1000</f>
        <v>2.6081999999999996</v>
      </c>
      <c r="D89" s="1">
        <f>H89*A89/1000</f>
        <v>7.2271695346090663</v>
      </c>
      <c r="E89" s="1">
        <v>98.296534402511995</v>
      </c>
      <c r="F89" s="1">
        <f>D89-C89</f>
        <v>4.6189695346090662</v>
      </c>
      <c r="G89" s="1">
        <f>SUM(L89:Q89)</f>
        <v>60</v>
      </c>
      <c r="H89" s="1">
        <v>166.256488028734</v>
      </c>
      <c r="I89" s="1">
        <v>0</v>
      </c>
      <c r="J89" s="1">
        <f t="shared" si="1"/>
        <v>2.6081999999999996</v>
      </c>
      <c r="L89" s="1">
        <v>0</v>
      </c>
      <c r="M89" s="1">
        <v>0</v>
      </c>
      <c r="N89" s="1">
        <v>0</v>
      </c>
      <c r="O89" s="1">
        <v>0</v>
      </c>
      <c r="P89" s="1">
        <v>60</v>
      </c>
      <c r="Q89" s="1">
        <v>0</v>
      </c>
    </row>
    <row r="90" spans="1:17" x14ac:dyDescent="0.25">
      <c r="A90" s="1">
        <v>50.94</v>
      </c>
      <c r="B90" s="1">
        <f>A90/97.28</f>
        <v>0.52364309210526316</v>
      </c>
      <c r="C90" s="1">
        <f>SUM(L90:Q90)*A90/1000</f>
        <v>3.0563999999999996</v>
      </c>
      <c r="D90" s="1">
        <f>H90*A90/1000</f>
        <v>8.2598059970327071</v>
      </c>
      <c r="E90" s="1">
        <v>98.797553695890798</v>
      </c>
      <c r="F90" s="1">
        <f>D90-C90</f>
        <v>5.2034059970327071</v>
      </c>
      <c r="G90" s="1">
        <f>SUM(L90:Q90)</f>
        <v>60</v>
      </c>
      <c r="H90" s="1">
        <v>162.14774238383799</v>
      </c>
      <c r="I90" s="1">
        <v>0</v>
      </c>
      <c r="J90" s="1">
        <f t="shared" si="1"/>
        <v>3.0563999999999996</v>
      </c>
      <c r="L90" s="1">
        <v>0</v>
      </c>
      <c r="M90" s="1">
        <v>0</v>
      </c>
      <c r="N90" s="1">
        <v>0</v>
      </c>
      <c r="O90" s="1">
        <v>0</v>
      </c>
      <c r="P90" s="1">
        <v>60</v>
      </c>
      <c r="Q90" s="1">
        <v>0</v>
      </c>
    </row>
    <row r="91" spans="1:17" x14ac:dyDescent="0.25">
      <c r="A91" s="1">
        <v>48.92</v>
      </c>
      <c r="B91" s="1">
        <f>A91/97.28</f>
        <v>0.50287828947368418</v>
      </c>
      <c r="C91" s="1">
        <f>SUM(L91:Q91)*A91/1000</f>
        <v>94.415600000000012</v>
      </c>
      <c r="D91" s="1">
        <f>H91*A91/1000</f>
        <v>9.0826766935685335</v>
      </c>
      <c r="E91" s="1">
        <v>98.598843227283197</v>
      </c>
      <c r="F91" s="1">
        <f>D91-C91</f>
        <v>-85.332923306431482</v>
      </c>
      <c r="G91" s="1">
        <f>SUM(L91:Q91)</f>
        <v>1930</v>
      </c>
      <c r="H91" s="1">
        <v>185.663873539831</v>
      </c>
      <c r="I91" s="1">
        <v>0</v>
      </c>
      <c r="J91" s="1">
        <f t="shared" si="1"/>
        <v>94.415600000000012</v>
      </c>
      <c r="L91" s="1">
        <v>0</v>
      </c>
      <c r="M91" s="1">
        <v>1800</v>
      </c>
      <c r="N91" s="1"/>
      <c r="O91" s="1">
        <v>70</v>
      </c>
      <c r="P91" s="1">
        <v>60</v>
      </c>
      <c r="Q91" s="1">
        <v>0</v>
      </c>
    </row>
    <row r="92" spans="1:17" x14ac:dyDescent="0.25">
      <c r="A92" s="1">
        <v>48.44</v>
      </c>
      <c r="B92" s="1">
        <f>A92/97.28</f>
        <v>0.49794407894736842</v>
      </c>
      <c r="C92" s="1">
        <f>SUM(L92:Q92)*A92/1000</f>
        <v>62.4876</v>
      </c>
      <c r="D92" s="1">
        <f>H92*A92/1000</f>
        <v>10.148383424628038</v>
      </c>
      <c r="E92" s="1">
        <v>98.3713139704941</v>
      </c>
      <c r="F92" s="1">
        <f>D92-C92</f>
        <v>-52.339216575371964</v>
      </c>
      <c r="G92" s="1">
        <f>SUM(L92:Q92)</f>
        <v>1290</v>
      </c>
      <c r="H92" s="1">
        <v>209.504199517507</v>
      </c>
      <c r="I92" s="1">
        <v>0</v>
      </c>
      <c r="J92" s="1">
        <f t="shared" si="1"/>
        <v>62.4876</v>
      </c>
      <c r="L92" s="1">
        <v>160</v>
      </c>
      <c r="M92" s="1">
        <v>0</v>
      </c>
      <c r="N92" s="1"/>
      <c r="O92" s="1">
        <v>70</v>
      </c>
      <c r="P92" s="1">
        <v>60</v>
      </c>
      <c r="Q92" s="1">
        <v>1000</v>
      </c>
    </row>
    <row r="93" spans="1:17" x14ac:dyDescent="0.25">
      <c r="A93" s="1">
        <v>66.58</v>
      </c>
      <c r="B93" s="1">
        <f>A93/97.28</f>
        <v>0.68441611842105265</v>
      </c>
      <c r="C93" s="1">
        <f>SUM(L93:Q93)*A93/1000</f>
        <v>19.308199999999999</v>
      </c>
      <c r="D93" s="1">
        <f>H93*A93/1000</f>
        <v>11.982153172301024</v>
      </c>
      <c r="E93" s="1">
        <v>98.114568627948202</v>
      </c>
      <c r="F93" s="1">
        <f>D93-C93</f>
        <v>-7.3260468276989759</v>
      </c>
      <c r="G93" s="1">
        <f>SUM(L93:Q93)</f>
        <v>290</v>
      </c>
      <c r="H93" s="1">
        <v>179.96625371434399</v>
      </c>
      <c r="I93" s="1">
        <v>0</v>
      </c>
      <c r="J93" s="1">
        <f t="shared" si="1"/>
        <v>19.308199999999999</v>
      </c>
      <c r="L93" s="1">
        <v>160</v>
      </c>
      <c r="M93" s="1">
        <v>0</v>
      </c>
      <c r="N93" s="1"/>
      <c r="O93" s="1">
        <v>70</v>
      </c>
      <c r="P93" s="1">
        <v>60</v>
      </c>
      <c r="Q93" s="1">
        <v>0</v>
      </c>
    </row>
    <row r="94" spans="1:17" x14ac:dyDescent="0.25">
      <c r="A94" s="1">
        <v>56.63</v>
      </c>
      <c r="B94" s="1">
        <f>A94/97.28</f>
        <v>0.58213404605263164</v>
      </c>
      <c r="C94" s="1">
        <f>SUM(L94:Q94)*A94/1000</f>
        <v>16.422699999999999</v>
      </c>
      <c r="D94" s="1">
        <f>H94*A94/1000</f>
        <v>10.748002031766516</v>
      </c>
      <c r="E94" s="1">
        <v>97.894021748396298</v>
      </c>
      <c r="F94" s="1">
        <f>D94-C94</f>
        <v>-5.6746979682334828</v>
      </c>
      <c r="G94" s="1">
        <f>SUM(L94:Q94)</f>
        <v>290</v>
      </c>
      <c r="H94" s="1">
        <v>189.793431604565</v>
      </c>
      <c r="I94" s="1">
        <v>0</v>
      </c>
      <c r="J94" s="1">
        <f t="shared" si="1"/>
        <v>16.422699999999999</v>
      </c>
      <c r="L94" s="1">
        <v>160</v>
      </c>
      <c r="M94" s="1">
        <v>0</v>
      </c>
      <c r="N94" s="1"/>
      <c r="O94" s="1">
        <v>70</v>
      </c>
      <c r="P94" s="1">
        <v>60</v>
      </c>
      <c r="Q94" s="1">
        <v>0</v>
      </c>
    </row>
    <row r="95" spans="1:17" x14ac:dyDescent="0.25">
      <c r="A95" s="1">
        <v>35.869999999999997</v>
      </c>
      <c r="B95" s="1">
        <f>A95/97.28</f>
        <v>0.36872944078947367</v>
      </c>
      <c r="C95" s="1">
        <f>SUM(L95:Q95)*A95/1000</f>
        <v>2.1521999999999997</v>
      </c>
      <c r="D95" s="1">
        <f>H95*A95/1000</f>
        <v>6.3170847488977255</v>
      </c>
      <c r="E95" s="1">
        <v>97.661431758684799</v>
      </c>
      <c r="F95" s="1">
        <f>D95-C95</f>
        <v>4.1648847488977259</v>
      </c>
      <c r="G95" s="1">
        <f>SUM(L95:Q95)</f>
        <v>60</v>
      </c>
      <c r="H95" s="1">
        <v>176.11053105374199</v>
      </c>
      <c r="I95" s="1">
        <v>0</v>
      </c>
      <c r="J95" s="1">
        <f t="shared" si="1"/>
        <v>2.1521999999999997</v>
      </c>
      <c r="L95" s="1">
        <v>0</v>
      </c>
      <c r="M95" s="1">
        <v>0</v>
      </c>
      <c r="N95" s="1">
        <v>0</v>
      </c>
      <c r="O95" s="1">
        <v>0</v>
      </c>
      <c r="P95" s="1">
        <v>60</v>
      </c>
      <c r="Q95" s="1">
        <v>0</v>
      </c>
    </row>
    <row r="96" spans="1:17" x14ac:dyDescent="0.25">
      <c r="A96" s="1">
        <v>30.82</v>
      </c>
      <c r="B96" s="1">
        <f>A96/97.28</f>
        <v>0.31681743421052633</v>
      </c>
      <c r="C96" s="1">
        <f>SUM(L96:Q96)*A96/1000</f>
        <v>1.8492</v>
      </c>
      <c r="D96" s="1">
        <f>H96*A96/1000</f>
        <v>5.2871525824367405</v>
      </c>
      <c r="E96" s="1">
        <v>97.445610029452297</v>
      </c>
      <c r="F96" s="1">
        <f>D96-C96</f>
        <v>3.4379525824367407</v>
      </c>
      <c r="G96" s="1">
        <f>SUM(L96:Q96)</f>
        <v>60</v>
      </c>
      <c r="H96" s="1">
        <v>171.54940241520899</v>
      </c>
      <c r="I96" s="1">
        <v>0</v>
      </c>
      <c r="J96" s="1">
        <f t="shared" si="1"/>
        <v>1.8492</v>
      </c>
      <c r="L96" s="1">
        <v>0</v>
      </c>
      <c r="M96" s="1">
        <v>0</v>
      </c>
      <c r="N96" s="1">
        <v>0</v>
      </c>
      <c r="O96" s="1">
        <v>0</v>
      </c>
      <c r="P96" s="1">
        <v>60</v>
      </c>
      <c r="Q96" s="1">
        <v>0</v>
      </c>
    </row>
    <row r="97" spans="1:17" x14ac:dyDescent="0.25">
      <c r="A97" s="1">
        <v>28.96</v>
      </c>
      <c r="B97" s="1">
        <f>A97/97.28</f>
        <v>0.29769736842105265</v>
      </c>
      <c r="C97" s="1">
        <f>SUM(L97:Q97)*A97/1000</f>
        <v>1.7376</v>
      </c>
      <c r="D97" s="1">
        <f>H97*A97/1000</f>
        <v>4.8609644084960992</v>
      </c>
      <c r="E97" s="1">
        <v>97.235377918649306</v>
      </c>
      <c r="F97" s="1">
        <f>D97-C97</f>
        <v>3.1233644084960992</v>
      </c>
      <c r="G97" s="1">
        <f>SUM(L97:Q97)</f>
        <v>60</v>
      </c>
      <c r="H97" s="1">
        <v>167.85098095635701</v>
      </c>
      <c r="I97" s="1">
        <v>0</v>
      </c>
      <c r="J97" s="1">
        <f t="shared" si="1"/>
        <v>1.7376</v>
      </c>
      <c r="L97" s="1">
        <v>0</v>
      </c>
      <c r="M97" s="1">
        <v>0</v>
      </c>
      <c r="N97" s="1">
        <v>0</v>
      </c>
      <c r="O97" s="1">
        <v>0</v>
      </c>
      <c r="P97" s="1">
        <v>60</v>
      </c>
      <c r="Q97" s="1">
        <v>0</v>
      </c>
    </row>
    <row r="98" spans="1:17" x14ac:dyDescent="0.25">
      <c r="A98" s="1">
        <v>51.67</v>
      </c>
      <c r="B98" s="1">
        <f>A98/97.28</f>
        <v>0.53114720394736847</v>
      </c>
      <c r="C98" s="1">
        <f>SUM(L98:Q98)*A98/1000</f>
        <v>3.1002000000000001</v>
      </c>
      <c r="D98" s="1">
        <f>H98*A98/1000</f>
        <v>9.7305137006775606</v>
      </c>
      <c r="E98" s="1">
        <v>97.029678187085196</v>
      </c>
      <c r="F98" s="1">
        <f>D98-C98</f>
        <v>6.6303137006775605</v>
      </c>
      <c r="G98" s="1">
        <f>SUM(L98:Q98)</f>
        <v>60</v>
      </c>
      <c r="H98" s="1">
        <v>188.32037353740199</v>
      </c>
      <c r="I98" s="1">
        <v>0</v>
      </c>
      <c r="J98" s="1">
        <f t="shared" si="1"/>
        <v>3.1002000000000001</v>
      </c>
      <c r="L98" s="1">
        <v>0</v>
      </c>
      <c r="M98" s="1">
        <v>0</v>
      </c>
      <c r="N98" s="1">
        <v>0</v>
      </c>
      <c r="O98" s="1">
        <v>0</v>
      </c>
      <c r="P98" s="1">
        <v>60</v>
      </c>
      <c r="Q98" s="1">
        <v>0</v>
      </c>
    </row>
    <row r="99" spans="1:17" x14ac:dyDescent="0.25">
      <c r="A99" s="1">
        <v>35.35</v>
      </c>
      <c r="B99" s="1">
        <f>A99/97.28</f>
        <v>0.36338404605263158</v>
      </c>
      <c r="C99" s="1">
        <f>SUM(L99:Q99)*A99/1000</f>
        <v>2.121</v>
      </c>
      <c r="D99" s="1">
        <f>H99*A99/1000</f>
        <v>5.7339340587415908</v>
      </c>
      <c r="E99" s="1">
        <v>96.798893415593298</v>
      </c>
      <c r="F99" s="1">
        <f>D99-C99</f>
        <v>3.6129340587415908</v>
      </c>
      <c r="G99" s="1">
        <f>SUM(L99:Q99)</f>
        <v>60</v>
      </c>
      <c r="H99" s="1">
        <v>162.20464098278899</v>
      </c>
      <c r="I99" s="1">
        <v>0</v>
      </c>
      <c r="J99" s="1">
        <f t="shared" si="1"/>
        <v>2.121</v>
      </c>
      <c r="L99" s="1">
        <v>0</v>
      </c>
      <c r="M99" s="1">
        <v>0</v>
      </c>
      <c r="N99" s="1">
        <v>0</v>
      </c>
      <c r="O99" s="1">
        <v>0</v>
      </c>
      <c r="P99" s="1">
        <v>60</v>
      </c>
      <c r="Q99" s="1">
        <v>0</v>
      </c>
    </row>
    <row r="100" spans="1:17" x14ac:dyDescent="0.25">
      <c r="A100" s="1">
        <v>48.95</v>
      </c>
      <c r="B100" s="1">
        <f>A100/97.28</f>
        <v>0.50318667763157898</v>
      </c>
      <c r="C100" s="1">
        <f>SUM(L100:Q100)*A100/1000</f>
        <v>2.9369999999999998</v>
      </c>
      <c r="D100" s="1">
        <f>H100*A100/1000</f>
        <v>8.7752168828673529</v>
      </c>
      <c r="E100" s="1">
        <v>96.600113218310398</v>
      </c>
      <c r="F100" s="1">
        <f>D100-C100</f>
        <v>5.8382168828673535</v>
      </c>
      <c r="G100" s="1">
        <f>SUM(L100:Q100)</f>
        <v>60</v>
      </c>
      <c r="H100" s="1">
        <v>179.26898637114101</v>
      </c>
      <c r="I100" s="1">
        <v>0</v>
      </c>
      <c r="J100" s="1">
        <f t="shared" si="1"/>
        <v>2.9369999999999998</v>
      </c>
      <c r="L100" s="1">
        <v>0</v>
      </c>
      <c r="M100" s="1">
        <v>0</v>
      </c>
      <c r="N100" s="1">
        <v>0</v>
      </c>
      <c r="O100" s="1">
        <v>0</v>
      </c>
      <c r="P100" s="1">
        <v>60</v>
      </c>
      <c r="Q100" s="1">
        <v>0</v>
      </c>
    </row>
    <row r="101" spans="1:17" x14ac:dyDescent="0.25">
      <c r="A101" s="1">
        <v>14.36</v>
      </c>
      <c r="B101" s="1">
        <f>A101/97.28</f>
        <v>0.14761513157894737</v>
      </c>
      <c r="C101" s="1">
        <f>SUM(L101:Q101)*A101/1000</f>
        <v>0.86159999999999992</v>
      </c>
      <c r="D101" s="1">
        <f>H101*A101/1000</f>
        <v>2.3697714558781158</v>
      </c>
      <c r="E101" s="1">
        <v>96.380420833051701</v>
      </c>
      <c r="F101" s="1">
        <f>D101-C101</f>
        <v>1.5081714558781159</v>
      </c>
      <c r="G101" s="1">
        <f>SUM(L101:Q101)</f>
        <v>60</v>
      </c>
      <c r="H101" s="1">
        <v>165.025867400983</v>
      </c>
      <c r="I101" s="1">
        <v>0</v>
      </c>
      <c r="J101" s="1">
        <f t="shared" si="1"/>
        <v>0.86159999999999992</v>
      </c>
      <c r="L101" s="1">
        <v>0</v>
      </c>
      <c r="M101" s="1">
        <v>0</v>
      </c>
      <c r="N101" s="1">
        <v>0</v>
      </c>
      <c r="O101" s="1">
        <v>0</v>
      </c>
      <c r="P101" s="1">
        <v>60</v>
      </c>
      <c r="Q101" s="1">
        <v>0</v>
      </c>
    </row>
    <row r="102" spans="1:17" x14ac:dyDescent="0.25">
      <c r="A102" s="1">
        <v>23.29</v>
      </c>
      <c r="B102" s="1">
        <f>A102/97.28</f>
        <v>0.23941200657894735</v>
      </c>
      <c r="C102" s="1">
        <f>SUM(L102:Q102)*A102/1000</f>
        <v>1.3973999999999998</v>
      </c>
      <c r="D102" s="1">
        <f>H102*A102/1000</f>
        <v>18.257213205084394</v>
      </c>
      <c r="E102" s="1">
        <v>96.178183250452406</v>
      </c>
      <c r="F102" s="1">
        <f>D102-C102</f>
        <v>16.859813205084393</v>
      </c>
      <c r="G102" s="1">
        <f>SUM(L102:Q102)</f>
        <v>60</v>
      </c>
      <c r="H102" s="1">
        <v>783.90782331835101</v>
      </c>
      <c r="I102" s="1">
        <v>0</v>
      </c>
      <c r="J102" s="1">
        <f t="shared" si="1"/>
        <v>1.3973999999999998</v>
      </c>
      <c r="L102" s="1">
        <v>0</v>
      </c>
      <c r="M102" s="1">
        <v>0</v>
      </c>
      <c r="N102" s="1">
        <v>0</v>
      </c>
      <c r="O102" s="1">
        <v>0</v>
      </c>
      <c r="P102" s="1">
        <v>60</v>
      </c>
      <c r="Q102" s="1">
        <v>0</v>
      </c>
    </row>
    <row r="103" spans="1:17" x14ac:dyDescent="0.25">
      <c r="A103" s="1">
        <v>15.62</v>
      </c>
      <c r="B103" s="1">
        <f>A103/97.28</f>
        <v>0.1605674342105263</v>
      </c>
      <c r="C103" s="1">
        <f>SUM(L103:Q103)*A103/1000</f>
        <v>31.552399999999999</v>
      </c>
      <c r="D103" s="1">
        <f>H103*A103/1000</f>
        <v>6.158027316121899</v>
      </c>
      <c r="E103" s="1">
        <v>95.217511898346601</v>
      </c>
      <c r="F103" s="1">
        <f>D103-C103</f>
        <v>-25.3943726838781</v>
      </c>
      <c r="G103" s="1">
        <f>SUM(L103:Q103)</f>
        <v>2020</v>
      </c>
      <c r="H103" s="1">
        <v>394.23990500140201</v>
      </c>
      <c r="I103" s="1">
        <v>0</v>
      </c>
      <c r="J103" s="1">
        <f t="shared" si="1"/>
        <v>31.552399999999999</v>
      </c>
      <c r="L103" s="1">
        <v>160</v>
      </c>
      <c r="M103" s="1">
        <v>1800</v>
      </c>
      <c r="N103" s="1">
        <v>0</v>
      </c>
      <c r="O103" s="1">
        <v>0</v>
      </c>
      <c r="P103" s="1">
        <v>60</v>
      </c>
      <c r="Q103" s="1">
        <v>0</v>
      </c>
    </row>
    <row r="104" spans="1:17" x14ac:dyDescent="0.25">
      <c r="A104" s="1">
        <v>28.02</v>
      </c>
      <c r="B104" s="1">
        <f>A104/97.28</f>
        <v>0.28803453947368418</v>
      </c>
      <c r="C104" s="1">
        <f>SUM(L104:Q104)*A104/1000</f>
        <v>36.145800000000001</v>
      </c>
      <c r="D104" s="1">
        <f>H104*A104/1000</f>
        <v>5.3287388741213819</v>
      </c>
      <c r="E104" s="1">
        <v>94.734374759864494</v>
      </c>
      <c r="F104" s="1">
        <f>D104-C104</f>
        <v>-30.81706112587862</v>
      </c>
      <c r="G104" s="1">
        <f>SUM(L104:Q104)</f>
        <v>1290</v>
      </c>
      <c r="H104" s="1">
        <v>190.17626245972099</v>
      </c>
      <c r="I104" s="1">
        <v>0</v>
      </c>
      <c r="J104" s="1">
        <f t="shared" si="1"/>
        <v>36.145800000000001</v>
      </c>
      <c r="L104" s="1">
        <v>160</v>
      </c>
      <c r="M104" s="1">
        <v>0</v>
      </c>
      <c r="N104" s="1">
        <v>0</v>
      </c>
      <c r="O104" s="1">
        <v>70</v>
      </c>
      <c r="P104" s="1">
        <v>60</v>
      </c>
      <c r="Q104" s="1">
        <v>1000</v>
      </c>
    </row>
    <row r="105" spans="1:17" x14ac:dyDescent="0.25">
      <c r="A105" s="1">
        <v>36.96</v>
      </c>
      <c r="B105" s="1">
        <f>A105/97.28</f>
        <v>0.37993421052631582</v>
      </c>
      <c r="C105" s="1">
        <f>SUM(L105:Q105)*A105/1000</f>
        <v>4.8048000000000002</v>
      </c>
      <c r="D105" s="1">
        <f>H105*A105/1000</f>
        <v>6.9593064654646213</v>
      </c>
      <c r="E105" s="1">
        <v>94.501315614693297</v>
      </c>
      <c r="F105" s="1">
        <f>D105-C105</f>
        <v>2.1545064654646211</v>
      </c>
      <c r="G105" s="1">
        <f>SUM(L105:Q105)</f>
        <v>130</v>
      </c>
      <c r="H105" s="1">
        <v>188.29292384915101</v>
      </c>
      <c r="I105" s="1">
        <v>0</v>
      </c>
      <c r="J105" s="1">
        <f t="shared" si="1"/>
        <v>4.8048000000000002</v>
      </c>
      <c r="L105" s="1">
        <v>0</v>
      </c>
      <c r="M105" s="1">
        <v>0</v>
      </c>
      <c r="N105" s="1">
        <v>0</v>
      </c>
      <c r="O105" s="1">
        <v>70</v>
      </c>
      <c r="P105" s="1">
        <v>60</v>
      </c>
      <c r="Q105" s="1">
        <v>0</v>
      </c>
    </row>
    <row r="106" spans="1:17" x14ac:dyDescent="0.25">
      <c r="A106" s="1">
        <v>37.619999999999997</v>
      </c>
      <c r="B106" s="1">
        <f>A106/97.28</f>
        <v>0.38671874999999994</v>
      </c>
      <c r="C106" s="1">
        <f>SUM(L106:Q106)*A106/1000</f>
        <v>2.2571999999999997</v>
      </c>
      <c r="D106" s="1">
        <f>H106*A106/1000</f>
        <v>6.3533945245853962</v>
      </c>
      <c r="E106" s="1">
        <v>94.687901497046198</v>
      </c>
      <c r="F106" s="1">
        <f>D106-C106</f>
        <v>4.0961945245853961</v>
      </c>
      <c r="G106" s="1">
        <f>SUM(L106:Q106)</f>
        <v>60</v>
      </c>
      <c r="H106" s="1">
        <v>168.88342702247201</v>
      </c>
      <c r="I106" s="1">
        <v>0</v>
      </c>
      <c r="J106" s="1">
        <f t="shared" si="1"/>
        <v>2.2571999999999997</v>
      </c>
      <c r="L106" s="1">
        <v>0</v>
      </c>
      <c r="M106" s="1">
        <v>0</v>
      </c>
      <c r="N106" s="1">
        <v>0</v>
      </c>
      <c r="O106" s="1">
        <v>0</v>
      </c>
      <c r="P106" s="1">
        <v>60</v>
      </c>
      <c r="Q106" s="1">
        <v>0</v>
      </c>
    </row>
    <row r="107" spans="1:17" x14ac:dyDescent="0.25">
      <c r="A107" s="1">
        <v>52.13</v>
      </c>
      <c r="B107" s="1">
        <f>A107/97.28</f>
        <v>0.53587582236842102</v>
      </c>
      <c r="C107" s="1">
        <f>SUM(L107:Q107)*A107/1000</f>
        <v>3.1278000000000001</v>
      </c>
      <c r="D107" s="1">
        <f>H107*A107/1000</f>
        <v>9.2026642198510675</v>
      </c>
      <c r="E107" s="1">
        <v>94.998877967634499</v>
      </c>
      <c r="F107" s="1">
        <f>D107-C107</f>
        <v>6.0748642198510669</v>
      </c>
      <c r="G107" s="1">
        <f>SUM(L107:Q107)</f>
        <v>60</v>
      </c>
      <c r="H107" s="1">
        <v>176.53297947153399</v>
      </c>
      <c r="I107" s="1">
        <v>0</v>
      </c>
      <c r="J107" s="1">
        <f t="shared" si="1"/>
        <v>3.1278000000000001</v>
      </c>
      <c r="L107" s="1">
        <v>0</v>
      </c>
      <c r="M107" s="1">
        <v>0</v>
      </c>
      <c r="N107" s="1">
        <v>0</v>
      </c>
      <c r="O107" s="1">
        <v>0</v>
      </c>
      <c r="P107" s="1">
        <v>60</v>
      </c>
      <c r="Q107" s="1">
        <v>0</v>
      </c>
    </row>
    <row r="108" spans="1:17" x14ac:dyDescent="0.25">
      <c r="A108" s="1">
        <v>41.97</v>
      </c>
      <c r="B108" s="1">
        <f>A108/97.28</f>
        <v>0.43143503289473684</v>
      </c>
      <c r="C108" s="1">
        <f>SUM(L108:Q108)*A108/1000</f>
        <v>15.1092</v>
      </c>
      <c r="D108" s="1">
        <f>H108*A108/1000</f>
        <v>7.72077271186311</v>
      </c>
      <c r="E108" s="1">
        <v>94.782538532007607</v>
      </c>
      <c r="F108" s="1">
        <f>D108-C108</f>
        <v>-7.3884272881368895</v>
      </c>
      <c r="G108" s="1">
        <f>SUM(L108:Q108)</f>
        <v>360</v>
      </c>
      <c r="H108" s="1">
        <v>183.959321226188</v>
      </c>
      <c r="I108" s="1">
        <v>0</v>
      </c>
      <c r="J108" s="1">
        <f t="shared" si="1"/>
        <v>15.1092</v>
      </c>
      <c r="L108" s="1">
        <v>0</v>
      </c>
      <c r="M108" s="1">
        <v>0</v>
      </c>
      <c r="N108" s="1">
        <v>300</v>
      </c>
      <c r="O108" s="1">
        <v>0</v>
      </c>
      <c r="P108" s="1">
        <v>60</v>
      </c>
      <c r="Q108" s="1">
        <v>0</v>
      </c>
    </row>
    <row r="109" spans="1:17" x14ac:dyDescent="0.25">
      <c r="A109" s="1">
        <v>33.79</v>
      </c>
      <c r="B109" s="1">
        <f>A109/97.28</f>
        <v>0.34734786184210525</v>
      </c>
      <c r="C109" s="1">
        <f>SUM(L109:Q109)*A109/1000</f>
        <v>2.0273999999999996</v>
      </c>
      <c r="D109" s="1">
        <f>H109*A109/1000</f>
        <v>6.2934828753362053</v>
      </c>
      <c r="E109" s="1">
        <v>96.064452649654598</v>
      </c>
      <c r="F109" s="1">
        <f>D109-C109</f>
        <v>4.2660828753362061</v>
      </c>
      <c r="G109" s="1">
        <f>SUM(L109:Q109)</f>
        <v>60</v>
      </c>
      <c r="H109" s="1">
        <v>186.252822590595</v>
      </c>
      <c r="I109" s="1">
        <v>0</v>
      </c>
      <c r="J109" s="1">
        <f t="shared" si="1"/>
        <v>2.0273999999999996</v>
      </c>
      <c r="L109" s="1">
        <v>0</v>
      </c>
      <c r="M109" s="1">
        <v>0</v>
      </c>
      <c r="N109" s="1">
        <v>0</v>
      </c>
      <c r="O109" s="1">
        <v>0</v>
      </c>
      <c r="P109" s="1">
        <v>60</v>
      </c>
      <c r="Q109" s="1">
        <v>0</v>
      </c>
    </row>
    <row r="110" spans="1:17" x14ac:dyDescent="0.25">
      <c r="A110" s="1">
        <v>34.619999999999997</v>
      </c>
      <c r="B110" s="1">
        <f>A110/97.28</f>
        <v>0.35587993421052627</v>
      </c>
      <c r="C110" s="1">
        <f>SUM(L110:Q110)*A110/1000</f>
        <v>36.697199999999995</v>
      </c>
      <c r="D110" s="1">
        <f>H110*A110/1000</f>
        <v>6.3586433311120372</v>
      </c>
      <c r="E110" s="1">
        <v>95.836201641577901</v>
      </c>
      <c r="F110" s="1">
        <f>D110-C110</f>
        <v>-30.338556668887957</v>
      </c>
      <c r="G110" s="1">
        <f>SUM(L110:Q110)</f>
        <v>1060</v>
      </c>
      <c r="H110" s="1">
        <v>183.66965138971801</v>
      </c>
      <c r="I110" s="1">
        <v>0</v>
      </c>
      <c r="J110" s="1">
        <f t="shared" si="1"/>
        <v>36.697199999999995</v>
      </c>
      <c r="L110" s="1">
        <v>0</v>
      </c>
      <c r="M110" s="1">
        <v>0</v>
      </c>
      <c r="N110" s="1">
        <v>0</v>
      </c>
      <c r="O110" s="1">
        <v>0</v>
      </c>
      <c r="P110" s="1">
        <v>60</v>
      </c>
      <c r="Q110" s="1">
        <v>1000</v>
      </c>
    </row>
    <row r="111" spans="1:17" x14ac:dyDescent="0.25">
      <c r="A111" s="1">
        <v>39.28</v>
      </c>
      <c r="B111" s="1">
        <f>A111/97.28</f>
        <v>0.40378289473684209</v>
      </c>
      <c r="C111" s="1">
        <f>SUM(L111:Q111)*A111/1000</f>
        <v>5.1064000000000007</v>
      </c>
      <c r="D111" s="1">
        <f>H111*A111/1000</f>
        <v>7.3505347475468428</v>
      </c>
      <c r="E111" s="1">
        <v>97.060848217584393</v>
      </c>
      <c r="F111" s="1">
        <f>D111-C111</f>
        <v>2.2441347475468421</v>
      </c>
      <c r="G111" s="1">
        <f>SUM(L111:Q111)</f>
        <v>130</v>
      </c>
      <c r="H111" s="1">
        <v>187.13174000883001</v>
      </c>
      <c r="I111" s="1">
        <v>0</v>
      </c>
      <c r="J111" s="1">
        <f t="shared" si="1"/>
        <v>5.1064000000000007</v>
      </c>
      <c r="L111" s="1">
        <v>0</v>
      </c>
      <c r="M111" s="1">
        <v>0</v>
      </c>
      <c r="N111" s="1">
        <v>0</v>
      </c>
      <c r="O111" s="1">
        <v>70</v>
      </c>
      <c r="P111" s="1">
        <v>60</v>
      </c>
      <c r="Q111" s="1">
        <v>0</v>
      </c>
    </row>
    <row r="112" spans="1:17" x14ac:dyDescent="0.25">
      <c r="A112" s="1">
        <v>34.92</v>
      </c>
      <c r="B112" s="1">
        <f>A112/97.28</f>
        <v>0.35896381578947367</v>
      </c>
      <c r="C112" s="1">
        <f>SUM(L112:Q112)*A112/1000</f>
        <v>2.0952000000000002</v>
      </c>
      <c r="D112" s="1">
        <f>H112*A112/1000</f>
        <v>6.4889622053008758</v>
      </c>
      <c r="E112" s="1">
        <v>97.921216452878497</v>
      </c>
      <c r="F112" s="1">
        <f>D112-C112</f>
        <v>4.3937622053008756</v>
      </c>
      <c r="G112" s="1">
        <f>SUM(L112:Q112)</f>
        <v>60</v>
      </c>
      <c r="H112" s="1">
        <v>185.82365994561499</v>
      </c>
      <c r="I112" s="1">
        <v>0</v>
      </c>
      <c r="J112" s="1">
        <f t="shared" si="1"/>
        <v>2.0952000000000002</v>
      </c>
      <c r="L112" s="1">
        <v>0</v>
      </c>
      <c r="M112" s="1">
        <v>0</v>
      </c>
      <c r="N112" s="1">
        <v>0</v>
      </c>
      <c r="O112" s="1">
        <v>0</v>
      </c>
      <c r="P112" s="1">
        <v>60</v>
      </c>
      <c r="Q112" s="1">
        <v>0</v>
      </c>
    </row>
    <row r="113" spans="1:17" x14ac:dyDescent="0.25">
      <c r="A113" s="1">
        <v>34.47</v>
      </c>
      <c r="B113" s="1">
        <f>A113/97.28</f>
        <v>0.3543379934210526</v>
      </c>
      <c r="C113" s="1">
        <f>SUM(L113:Q113)*A113/1000</f>
        <v>2.0682</v>
      </c>
      <c r="D113" s="1">
        <f>H113*A113/1000</f>
        <v>6.1636011984225352</v>
      </c>
      <c r="E113" s="1">
        <v>98.532623378502507</v>
      </c>
      <c r="F113" s="1">
        <f>D113-C113</f>
        <v>4.0954011984225351</v>
      </c>
      <c r="G113" s="1">
        <f>SUM(L113:Q113)</f>
        <v>60</v>
      </c>
      <c r="H113" s="1">
        <v>178.81059467428301</v>
      </c>
      <c r="I113" s="1">
        <v>0</v>
      </c>
      <c r="J113" s="1">
        <f t="shared" si="1"/>
        <v>2.0682</v>
      </c>
      <c r="L113" s="1">
        <v>0</v>
      </c>
      <c r="M113" s="1">
        <v>0</v>
      </c>
      <c r="N113" s="1">
        <v>0</v>
      </c>
      <c r="O113" s="1">
        <v>0</v>
      </c>
      <c r="P113" s="1">
        <v>60</v>
      </c>
      <c r="Q113" s="1">
        <v>0</v>
      </c>
    </row>
    <row r="114" spans="1:17" x14ac:dyDescent="0.25">
      <c r="A114" s="1">
        <v>31.87</v>
      </c>
      <c r="B114" s="1">
        <f>A114/97.28</f>
        <v>0.32761101973684209</v>
      </c>
      <c r="C114" s="1">
        <f>SUM(L114:Q114)*A114/1000</f>
        <v>1.9122000000000001</v>
      </c>
      <c r="D114" s="1">
        <f>H114*A114/1000</f>
        <v>11.290419415492277</v>
      </c>
      <c r="E114" s="1">
        <v>98.964204737766494</v>
      </c>
      <c r="F114" s="1">
        <f>D114-C114</f>
        <v>9.3782194154922767</v>
      </c>
      <c r="G114" s="1">
        <f>SUM(L114:Q114)</f>
        <v>60</v>
      </c>
      <c r="H114" s="1">
        <v>354.26480751466198</v>
      </c>
      <c r="I114" s="1">
        <v>0</v>
      </c>
      <c r="J114" s="1">
        <f t="shared" si="1"/>
        <v>1.9122000000000001</v>
      </c>
      <c r="L114" s="1">
        <v>0</v>
      </c>
      <c r="M114" s="1">
        <v>0</v>
      </c>
      <c r="N114" s="1">
        <v>0</v>
      </c>
      <c r="O114" s="1">
        <v>0</v>
      </c>
      <c r="P114" s="1">
        <v>60</v>
      </c>
      <c r="Q114" s="1">
        <v>0</v>
      </c>
    </row>
    <row r="115" spans="1:17" x14ac:dyDescent="0.25">
      <c r="A115" s="1">
        <v>32.08</v>
      </c>
      <c r="B115" s="1">
        <f>A115/97.28</f>
        <v>0.32976973684210525</v>
      </c>
      <c r="C115" s="1">
        <f>SUM(L115:Q115)*A115/1000</f>
        <v>61.914399999999993</v>
      </c>
      <c r="D115" s="1">
        <f>H115*A115/1000</f>
        <v>11.314821747134499</v>
      </c>
      <c r="E115" s="1">
        <v>98.530056689341606</v>
      </c>
      <c r="F115" s="1">
        <f>D115-C115</f>
        <v>-50.599578252865498</v>
      </c>
      <c r="G115" s="1">
        <f>SUM(L115:Q115)</f>
        <v>1930</v>
      </c>
      <c r="H115" s="1">
        <v>352.70641356404298</v>
      </c>
      <c r="I115" s="1">
        <v>0</v>
      </c>
      <c r="J115" s="1">
        <f t="shared" si="1"/>
        <v>61.914399999999993</v>
      </c>
      <c r="L115" s="1">
        <v>0</v>
      </c>
      <c r="M115" s="1">
        <v>1800</v>
      </c>
      <c r="N115" s="1"/>
      <c r="O115" s="1">
        <v>70</v>
      </c>
      <c r="P115" s="1">
        <v>60</v>
      </c>
      <c r="Q115" s="1">
        <v>0</v>
      </c>
    </row>
    <row r="116" spans="1:17" x14ac:dyDescent="0.25">
      <c r="A116" s="1">
        <v>32.229999999999997</v>
      </c>
      <c r="B116" s="1">
        <f>A116/97.28</f>
        <v>0.33131167763157893</v>
      </c>
      <c r="C116" s="1">
        <f>SUM(L116:Q116)*A116/1000</f>
        <v>41.576699999999995</v>
      </c>
      <c r="D116" s="1">
        <f>H116*A116/1000</f>
        <v>5.7604788970239023</v>
      </c>
      <c r="E116" s="1">
        <v>98.097818437424905</v>
      </c>
      <c r="F116" s="1">
        <f>D116-C116</f>
        <v>-35.816221102976094</v>
      </c>
      <c r="G116" s="1">
        <f>SUM(L116:Q116)</f>
        <v>1290</v>
      </c>
      <c r="H116" s="1">
        <v>178.730341204589</v>
      </c>
      <c r="I116" s="1">
        <v>0</v>
      </c>
      <c r="J116" s="1">
        <f t="shared" si="1"/>
        <v>41.576699999999995</v>
      </c>
      <c r="L116" s="1">
        <v>160</v>
      </c>
      <c r="M116" s="1">
        <v>0</v>
      </c>
      <c r="N116" s="1"/>
      <c r="O116" s="1">
        <v>70</v>
      </c>
      <c r="P116" s="1">
        <v>60</v>
      </c>
      <c r="Q116" s="1">
        <v>1000</v>
      </c>
    </row>
    <row r="117" spans="1:17" x14ac:dyDescent="0.25">
      <c r="A117" s="1">
        <v>31.84</v>
      </c>
      <c r="B117" s="1">
        <f>A117/97.28</f>
        <v>0.32730263157894735</v>
      </c>
      <c r="C117" s="1">
        <f>SUM(L117:Q117)*A117/1000</f>
        <v>9.2336000000000009</v>
      </c>
      <c r="D117" s="1">
        <f>H117*A117/1000</f>
        <v>5.9413773632760973</v>
      </c>
      <c r="E117" s="1">
        <v>97.878786156537004</v>
      </c>
      <c r="F117" s="1">
        <f>D117-C117</f>
        <v>-3.2922226367239036</v>
      </c>
      <c r="G117" s="1">
        <f>SUM(L117:Q117)</f>
        <v>290</v>
      </c>
      <c r="H117" s="1">
        <v>186.601047841586</v>
      </c>
      <c r="I117" s="1">
        <v>0</v>
      </c>
      <c r="J117" s="1">
        <f t="shared" si="1"/>
        <v>9.2336000000000009</v>
      </c>
      <c r="L117" s="1">
        <v>160</v>
      </c>
      <c r="M117" s="1">
        <v>0</v>
      </c>
      <c r="N117" s="1"/>
      <c r="O117" s="1">
        <v>70</v>
      </c>
      <c r="P117" s="1">
        <v>60</v>
      </c>
      <c r="Q117" s="1">
        <v>0</v>
      </c>
    </row>
    <row r="118" spans="1:17" x14ac:dyDescent="0.25">
      <c r="A118" s="1">
        <v>38.22</v>
      </c>
      <c r="B118" s="1">
        <f>A118/97.28</f>
        <v>0.39288651315789475</v>
      </c>
      <c r="C118" s="1">
        <f>SUM(L118:Q118)*A118/1000</f>
        <v>11.0838</v>
      </c>
      <c r="D118" s="1">
        <f>H118*A118/1000</f>
        <v>6.9511734241892613</v>
      </c>
      <c r="E118" s="1">
        <v>97.650108401829101</v>
      </c>
      <c r="F118" s="1">
        <f>D118-C118</f>
        <v>-4.1326265758107388</v>
      </c>
      <c r="G118" s="1">
        <f>SUM(L118:Q118)</f>
        <v>290</v>
      </c>
      <c r="H118" s="1">
        <v>181.872669392707</v>
      </c>
      <c r="I118" s="1">
        <v>0</v>
      </c>
      <c r="J118" s="1">
        <f t="shared" si="1"/>
        <v>11.0838</v>
      </c>
      <c r="L118" s="1">
        <v>160</v>
      </c>
      <c r="M118" s="1">
        <v>0</v>
      </c>
      <c r="N118" s="1"/>
      <c r="O118" s="1">
        <v>70</v>
      </c>
      <c r="P118" s="1">
        <v>60</v>
      </c>
      <c r="Q118" s="1">
        <v>0</v>
      </c>
    </row>
    <row r="119" spans="1:17" x14ac:dyDescent="0.25">
      <c r="A119" s="1">
        <v>33.03</v>
      </c>
      <c r="B119" s="1">
        <f>A119/97.28</f>
        <v>0.33953536184210525</v>
      </c>
      <c r="C119" s="1">
        <f>SUM(L119:Q119)*A119/1000</f>
        <v>1.9818000000000002</v>
      </c>
      <c r="D119" s="1">
        <f>H119*A119/1000</f>
        <v>5.6884664573493229</v>
      </c>
      <c r="E119" s="1">
        <v>97.427225228553695</v>
      </c>
      <c r="F119" s="1">
        <f>D119-C119</f>
        <v>3.7066664573493227</v>
      </c>
      <c r="G119" s="1">
        <f>SUM(L119:Q119)</f>
        <v>60</v>
      </c>
      <c r="H119" s="1">
        <v>172.22120670146299</v>
      </c>
      <c r="I119" s="1">
        <v>0</v>
      </c>
      <c r="J119" s="1">
        <f t="shared" si="1"/>
        <v>1.9818000000000002</v>
      </c>
      <c r="L119" s="1">
        <v>0</v>
      </c>
      <c r="M119" s="1">
        <v>0</v>
      </c>
      <c r="N119" s="1">
        <v>0</v>
      </c>
      <c r="O119" s="1">
        <v>0</v>
      </c>
      <c r="P119" s="1">
        <v>60</v>
      </c>
      <c r="Q119" s="1">
        <v>0</v>
      </c>
    </row>
    <row r="120" spans="1:17" x14ac:dyDescent="0.25">
      <c r="A120" s="1">
        <v>29.24</v>
      </c>
      <c r="B120" s="1">
        <f>A120/97.28</f>
        <v>0.30057565789473684</v>
      </c>
      <c r="C120" s="1">
        <f>SUM(L120:Q120)*A120/1000</f>
        <v>1.7544</v>
      </c>
      <c r="D120" s="1">
        <f>H120*A120/1000</f>
        <v>4.774737047079129</v>
      </c>
      <c r="E120" s="1">
        <v>97.216169828184306</v>
      </c>
      <c r="F120" s="1">
        <f>D120-C120</f>
        <v>3.0203370470791291</v>
      </c>
      <c r="G120" s="1">
        <f>SUM(L120:Q120)</f>
        <v>60</v>
      </c>
      <c r="H120" s="1">
        <v>163.29470065250101</v>
      </c>
      <c r="I120" s="1">
        <v>0</v>
      </c>
      <c r="J120" s="1">
        <f t="shared" si="1"/>
        <v>1.7544</v>
      </c>
      <c r="L120" s="1">
        <v>0</v>
      </c>
      <c r="M120" s="1">
        <v>0</v>
      </c>
      <c r="N120" s="1">
        <v>0</v>
      </c>
      <c r="O120" s="1">
        <v>0</v>
      </c>
      <c r="P120" s="1">
        <v>60</v>
      </c>
      <c r="Q120" s="1">
        <v>0</v>
      </c>
    </row>
    <row r="121" spans="1:17" x14ac:dyDescent="0.25">
      <c r="A121" s="1">
        <v>23.8</v>
      </c>
      <c r="B121" s="1">
        <f>A121/97.28</f>
        <v>0.24465460526315791</v>
      </c>
      <c r="C121" s="1">
        <f>SUM(L121:Q121)*A121/1000</f>
        <v>1.4279999999999999</v>
      </c>
      <c r="D121" s="1">
        <f>H121*A121/1000</f>
        <v>4.4316743474520255</v>
      </c>
      <c r="E121" s="1">
        <v>97.016053773463099</v>
      </c>
      <c r="F121" s="1">
        <f>D121-C121</f>
        <v>3.0036743474520256</v>
      </c>
      <c r="G121" s="1">
        <f>SUM(L121:Q121)</f>
        <v>60</v>
      </c>
      <c r="H121" s="1">
        <v>186.20480451479099</v>
      </c>
      <c r="I121" s="1">
        <v>0</v>
      </c>
      <c r="J121" s="1">
        <f t="shared" si="1"/>
        <v>1.4279999999999999</v>
      </c>
      <c r="L121" s="1">
        <v>0</v>
      </c>
      <c r="M121" s="1">
        <v>0</v>
      </c>
      <c r="N121" s="1">
        <v>0</v>
      </c>
      <c r="O121" s="1">
        <v>0</v>
      </c>
      <c r="P121" s="1">
        <v>60</v>
      </c>
      <c r="Q121" s="1">
        <v>0</v>
      </c>
    </row>
    <row r="122" spans="1:17" x14ac:dyDescent="0.25">
      <c r="A122" s="1">
        <v>18.149999999999999</v>
      </c>
      <c r="B122" s="1">
        <f>A122/97.28</f>
        <v>0.18657483552631576</v>
      </c>
      <c r="C122" s="1">
        <f>SUM(L122:Q122)*A122/1000</f>
        <v>1.089</v>
      </c>
      <c r="D122" s="1">
        <f>H122*A122/1000</f>
        <v>3.355154738380937</v>
      </c>
      <c r="E122" s="1">
        <v>96.787861611067498</v>
      </c>
      <c r="F122" s="1">
        <f>D122-C122</f>
        <v>2.2661547383809371</v>
      </c>
      <c r="G122" s="1">
        <f>SUM(L122:Q122)</f>
        <v>60</v>
      </c>
      <c r="H122" s="1">
        <v>184.857010379115</v>
      </c>
      <c r="I122" s="1">
        <v>0</v>
      </c>
      <c r="J122" s="1">
        <f t="shared" si="1"/>
        <v>1.089</v>
      </c>
      <c r="L122" s="1">
        <v>0</v>
      </c>
      <c r="M122" s="1">
        <v>0</v>
      </c>
      <c r="N122" s="1">
        <v>0</v>
      </c>
      <c r="O122" s="1">
        <v>0</v>
      </c>
      <c r="P122" s="1">
        <v>60</v>
      </c>
      <c r="Q122" s="1">
        <v>0</v>
      </c>
    </row>
    <row r="123" spans="1:17" x14ac:dyDescent="0.25">
      <c r="A123" s="1">
        <v>15.61</v>
      </c>
      <c r="B123" s="1">
        <f>A123/97.28</f>
        <v>0.16046463815789472</v>
      </c>
      <c r="C123" s="1">
        <f>SUM(L123:Q123)*A123/1000</f>
        <v>0.93659999999999988</v>
      </c>
      <c r="D123" s="1">
        <f>H123*A123/1000</f>
        <v>2.8411708364596664</v>
      </c>
      <c r="E123" s="1">
        <v>96.561321157171506</v>
      </c>
      <c r="F123" s="1">
        <f>D123-C123</f>
        <v>1.9045708364596665</v>
      </c>
      <c r="G123" s="1">
        <f>SUM(L123:Q123)</f>
        <v>60</v>
      </c>
      <c r="H123" s="1">
        <v>182.00966280971599</v>
      </c>
      <c r="I123" s="1">
        <v>0</v>
      </c>
      <c r="J123" s="1">
        <f t="shared" si="1"/>
        <v>0.93659999999999988</v>
      </c>
      <c r="L123" s="1">
        <v>0</v>
      </c>
      <c r="M123" s="1">
        <v>0</v>
      </c>
      <c r="N123" s="1">
        <v>0</v>
      </c>
      <c r="O123" s="1">
        <v>0</v>
      </c>
      <c r="P123" s="1">
        <v>60</v>
      </c>
      <c r="Q123" s="1">
        <v>0</v>
      </c>
    </row>
    <row r="124" spans="1:17" x14ac:dyDescent="0.25">
      <c r="A124" s="1">
        <v>39.880000000000003</v>
      </c>
      <c r="B124" s="1">
        <f>A124/97.28</f>
        <v>0.40995065789473684</v>
      </c>
      <c r="C124" s="1">
        <f>SUM(L124:Q124)*A124/1000</f>
        <v>2.3928000000000003</v>
      </c>
      <c r="D124" s="1">
        <f>H124*A124/1000</f>
        <v>7.1528606826501031</v>
      </c>
      <c r="E124" s="1">
        <v>96.338270099806707</v>
      </c>
      <c r="F124" s="1">
        <f>D124-C124</f>
        <v>4.7600606826501028</v>
      </c>
      <c r="G124" s="1">
        <f>SUM(L124:Q124)</f>
        <v>60</v>
      </c>
      <c r="H124" s="1">
        <v>179.359595853814</v>
      </c>
      <c r="I124" s="1">
        <v>0</v>
      </c>
      <c r="J124" s="1">
        <f t="shared" si="1"/>
        <v>2.3928000000000003</v>
      </c>
      <c r="L124" s="1">
        <v>0</v>
      </c>
      <c r="M124" s="1">
        <v>0</v>
      </c>
      <c r="N124" s="1">
        <v>0</v>
      </c>
      <c r="O124" s="1">
        <v>0</v>
      </c>
      <c r="P124" s="1">
        <v>60</v>
      </c>
      <c r="Q124" s="1">
        <v>0</v>
      </c>
    </row>
    <row r="125" spans="1:17" x14ac:dyDescent="0.25">
      <c r="A125" s="1">
        <v>14.38</v>
      </c>
      <c r="B125" s="1">
        <f>A125/97.28</f>
        <v>0.14782072368421054</v>
      </c>
      <c r="C125" s="1">
        <f>SUM(L125:Q125)*A125/1000</f>
        <v>0.86280000000000012</v>
      </c>
      <c r="D125" s="1">
        <f>H125*A125/1000</f>
        <v>2.6110261514455608</v>
      </c>
      <c r="E125" s="1">
        <v>96.1184666735153</v>
      </c>
      <c r="F125" s="1">
        <f>D125-C125</f>
        <v>1.7482261514455608</v>
      </c>
      <c r="G125" s="1">
        <f>SUM(L125:Q125)</f>
        <v>60</v>
      </c>
      <c r="H125" s="1">
        <v>181.573445858523</v>
      </c>
      <c r="I125" s="1">
        <v>0</v>
      </c>
      <c r="J125" s="1">
        <f t="shared" si="1"/>
        <v>0.86280000000000012</v>
      </c>
      <c r="L125" s="1">
        <v>0</v>
      </c>
      <c r="M125" s="1">
        <v>0</v>
      </c>
      <c r="N125" s="1">
        <v>0</v>
      </c>
      <c r="O125" s="1">
        <v>0</v>
      </c>
      <c r="P125" s="1">
        <v>60</v>
      </c>
      <c r="Q125" s="1">
        <v>0</v>
      </c>
    </row>
    <row r="126" spans="1:17" x14ac:dyDescent="0.25">
      <c r="A126" s="1">
        <v>19.16</v>
      </c>
      <c r="B126" s="1">
        <f>A126/97.28</f>
        <v>0.19695723684210525</v>
      </c>
      <c r="C126" s="1">
        <f>SUM(L126:Q126)*A126/1000</f>
        <v>1.1496</v>
      </c>
      <c r="D126" s="1">
        <f>H126*A126/1000</f>
        <v>12.824839071216935</v>
      </c>
      <c r="E126" s="1">
        <v>95.895950195747503</v>
      </c>
      <c r="F126" s="1">
        <f>D126-C126</f>
        <v>11.675239071216936</v>
      </c>
      <c r="G126" s="1">
        <f>SUM(L126:Q126)</f>
        <v>60</v>
      </c>
      <c r="H126" s="1">
        <v>669.35485757917195</v>
      </c>
      <c r="I126" s="1">
        <v>0</v>
      </c>
      <c r="J126" s="1">
        <f t="shared" si="1"/>
        <v>1.1496</v>
      </c>
      <c r="L126" s="1">
        <v>0</v>
      </c>
      <c r="M126" s="1">
        <v>0</v>
      </c>
      <c r="N126" s="1">
        <v>0</v>
      </c>
      <c r="O126" s="1">
        <v>0</v>
      </c>
      <c r="P126" s="1">
        <v>60</v>
      </c>
      <c r="Q126" s="1">
        <v>0</v>
      </c>
    </row>
    <row r="127" spans="1:17" x14ac:dyDescent="0.25">
      <c r="A127" s="1">
        <v>19.809999999999999</v>
      </c>
      <c r="B127" s="1">
        <f>A127/97.28</f>
        <v>0.20363898026315788</v>
      </c>
      <c r="C127" s="1">
        <f>SUM(L127:Q127)*A127/1000</f>
        <v>40.016199999999998</v>
      </c>
      <c r="D127" s="1">
        <f>H127*A127/1000</f>
        <v>6.2762177045232166</v>
      </c>
      <c r="E127" s="1">
        <v>95.075662380086698</v>
      </c>
      <c r="F127" s="1">
        <f>D127-C127</f>
        <v>-33.739982295476779</v>
      </c>
      <c r="G127" s="1">
        <f>SUM(L127:Q127)</f>
        <v>2020</v>
      </c>
      <c r="H127" s="1">
        <v>316.82068170233299</v>
      </c>
      <c r="I127" s="1">
        <v>0</v>
      </c>
      <c r="J127" s="1">
        <f t="shared" si="1"/>
        <v>40.016199999999998</v>
      </c>
      <c r="L127" s="1">
        <v>160</v>
      </c>
      <c r="M127" s="1">
        <v>1800</v>
      </c>
      <c r="N127" s="1">
        <v>0</v>
      </c>
      <c r="O127" s="1">
        <v>0</v>
      </c>
      <c r="P127" s="1">
        <v>60</v>
      </c>
      <c r="Q127" s="1">
        <v>0</v>
      </c>
    </row>
    <row r="128" spans="1:17" x14ac:dyDescent="0.25">
      <c r="A128" s="1">
        <v>35.61</v>
      </c>
      <c r="B128" s="1">
        <f>A128/97.28</f>
        <v>0.3660567434210526</v>
      </c>
      <c r="C128" s="1">
        <f>SUM(L128:Q128)*A128/1000</f>
        <v>45.936900000000001</v>
      </c>
      <c r="D128" s="1">
        <f>H128*A128/1000</f>
        <v>6.4279540330405958</v>
      </c>
      <c r="E128" s="1">
        <v>94.687401740745599</v>
      </c>
      <c r="F128" s="1">
        <f>D128-C128</f>
        <v>-39.508945966959402</v>
      </c>
      <c r="G128" s="1">
        <f>SUM(L128:Q128)</f>
        <v>1290</v>
      </c>
      <c r="H128" s="1">
        <v>180.50980154564999</v>
      </c>
      <c r="I128" s="1">
        <v>0</v>
      </c>
      <c r="J128" s="1">
        <f t="shared" si="1"/>
        <v>45.936900000000001</v>
      </c>
      <c r="L128" s="1">
        <v>160</v>
      </c>
      <c r="M128" s="1">
        <v>0</v>
      </c>
      <c r="N128" s="1">
        <v>0</v>
      </c>
      <c r="O128" s="1">
        <v>70</v>
      </c>
      <c r="P128" s="1">
        <v>60</v>
      </c>
      <c r="Q128" s="1">
        <v>1000</v>
      </c>
    </row>
    <row r="129" spans="1:17" x14ac:dyDescent="0.25">
      <c r="A129" s="1">
        <v>32.520000000000003</v>
      </c>
      <c r="B129" s="1">
        <f>A129/97.28</f>
        <v>0.33429276315789475</v>
      </c>
      <c r="C129" s="1">
        <f>SUM(L129:Q129)*A129/1000</f>
        <v>4.2276000000000007</v>
      </c>
      <c r="D129" s="1">
        <f>H129*A129/1000</f>
        <v>5.5275691688795172</v>
      </c>
      <c r="E129" s="1">
        <v>94.466188748655398</v>
      </c>
      <c r="F129" s="1">
        <f>D129-C129</f>
        <v>1.2999691688795165</v>
      </c>
      <c r="G129" s="1">
        <f>SUM(L129:Q129)</f>
        <v>130</v>
      </c>
      <c r="H129" s="1">
        <v>169.97445168756201</v>
      </c>
      <c r="I129" s="1">
        <v>0</v>
      </c>
      <c r="J129" s="1">
        <f t="shared" si="1"/>
        <v>4.2276000000000007</v>
      </c>
      <c r="L129" s="1">
        <v>0</v>
      </c>
      <c r="M129" s="1">
        <v>0</v>
      </c>
      <c r="N129" s="1">
        <v>0</v>
      </c>
      <c r="O129" s="1">
        <v>70</v>
      </c>
      <c r="P129" s="1">
        <v>60</v>
      </c>
      <c r="Q129" s="1">
        <v>0</v>
      </c>
    </row>
    <row r="130" spans="1:17" x14ac:dyDescent="0.25">
      <c r="A130" s="1">
        <v>44.67</v>
      </c>
      <c r="B130" s="1">
        <f>A130/97.28</f>
        <v>0.45918996710526316</v>
      </c>
      <c r="C130" s="1">
        <f>SUM(L130:Q130)*A130/1000</f>
        <v>2.6802000000000001</v>
      </c>
      <c r="D130" s="1">
        <f>H130*A130/1000</f>
        <v>8.0892957778943408</v>
      </c>
      <c r="E130" s="1">
        <v>95.088141689831801</v>
      </c>
      <c r="F130" s="1">
        <f>D130-C130</f>
        <v>5.4090957778943407</v>
      </c>
      <c r="G130" s="1">
        <f>SUM(L130:Q130)</f>
        <v>60</v>
      </c>
      <c r="H130" s="1">
        <v>181.09012263027401</v>
      </c>
      <c r="I130" s="1">
        <v>0</v>
      </c>
      <c r="J130" s="1">
        <f t="shared" si="1"/>
        <v>2.6802000000000001</v>
      </c>
      <c r="L130" s="1">
        <v>0</v>
      </c>
      <c r="M130" s="1">
        <v>0</v>
      </c>
      <c r="N130" s="1">
        <v>0</v>
      </c>
      <c r="O130" s="1">
        <v>0</v>
      </c>
      <c r="P130" s="1">
        <v>60</v>
      </c>
      <c r="Q130" s="1">
        <v>0</v>
      </c>
    </row>
    <row r="131" spans="1:17" x14ac:dyDescent="0.25">
      <c r="A131" s="1">
        <v>32.74</v>
      </c>
      <c r="B131" s="1">
        <f>A131/97.28</f>
        <v>0.33655427631578949</v>
      </c>
      <c r="C131" s="1">
        <f>SUM(L131:Q131)*A131/1000</f>
        <v>1.9644000000000001</v>
      </c>
      <c r="D131" s="1">
        <f>H131*A131/1000</f>
        <v>5.8163365019242566</v>
      </c>
      <c r="E131" s="1">
        <v>96.428795807478906</v>
      </c>
      <c r="F131" s="1">
        <f>D131-C131</f>
        <v>3.8519365019242562</v>
      </c>
      <c r="G131" s="1">
        <f>SUM(L131:Q131)</f>
        <v>60</v>
      </c>
      <c r="H131" s="1">
        <v>177.652306106422</v>
      </c>
      <c r="I131" s="1">
        <v>0</v>
      </c>
      <c r="J131" s="1">
        <f t="shared" ref="J131:J171" si="2">C131-I131</f>
        <v>1.9644000000000001</v>
      </c>
      <c r="L131" s="1">
        <v>0</v>
      </c>
      <c r="M131" s="1">
        <v>0</v>
      </c>
      <c r="N131" s="1">
        <v>0</v>
      </c>
      <c r="O131" s="1">
        <v>0</v>
      </c>
      <c r="P131" s="1">
        <v>60</v>
      </c>
      <c r="Q131" s="1">
        <v>0</v>
      </c>
    </row>
    <row r="132" spans="1:17" x14ac:dyDescent="0.25">
      <c r="A132" s="1">
        <v>41.53</v>
      </c>
      <c r="B132" s="1">
        <f>A132/97.28</f>
        <v>0.4269120065789474</v>
      </c>
      <c r="C132" s="1">
        <f>SUM(L132:Q132)*A132/1000</f>
        <v>14.950800000000001</v>
      </c>
      <c r="D132" s="1">
        <f>H132*A132/1000</f>
        <v>7.7184361404745241</v>
      </c>
      <c r="E132" s="1">
        <v>96.211084648034699</v>
      </c>
      <c r="F132" s="1">
        <f>D132-C132</f>
        <v>-7.2323638595254769</v>
      </c>
      <c r="G132" s="1">
        <f>SUM(L132:Q132)</f>
        <v>360</v>
      </c>
      <c r="H132" s="1">
        <v>185.852062135192</v>
      </c>
      <c r="I132" s="1">
        <v>0</v>
      </c>
      <c r="J132" s="1">
        <f t="shared" si="2"/>
        <v>14.950800000000001</v>
      </c>
      <c r="L132" s="1">
        <v>0</v>
      </c>
      <c r="M132" s="1">
        <v>0</v>
      </c>
      <c r="N132" s="1">
        <v>300</v>
      </c>
      <c r="O132" s="1">
        <v>0</v>
      </c>
      <c r="P132" s="1">
        <v>60</v>
      </c>
      <c r="Q132" s="1">
        <v>0</v>
      </c>
    </row>
    <row r="133" spans="1:17" x14ac:dyDescent="0.25">
      <c r="A133" s="1">
        <v>34.479999999999997</v>
      </c>
      <c r="B133" s="1">
        <f>A133/97.28</f>
        <v>0.35444078947368418</v>
      </c>
      <c r="C133" s="1">
        <f>SUM(L133:Q133)*A133/1000</f>
        <v>2.0687999999999995</v>
      </c>
      <c r="D133" s="1">
        <f>H133*A133/1000</f>
        <v>6.4350115691927501</v>
      </c>
      <c r="E133" s="1">
        <v>97.325471516259796</v>
      </c>
      <c r="F133" s="1">
        <f>D133-C133</f>
        <v>4.3662115691927506</v>
      </c>
      <c r="G133" s="1">
        <f>SUM(L133:Q133)</f>
        <v>60</v>
      </c>
      <c r="H133" s="1">
        <v>186.630265927864</v>
      </c>
      <c r="I133" s="1">
        <v>0</v>
      </c>
      <c r="J133" s="1">
        <f t="shared" si="2"/>
        <v>2.0687999999999995</v>
      </c>
      <c r="L133" s="1">
        <v>0</v>
      </c>
      <c r="M133" s="1">
        <v>0</v>
      </c>
      <c r="N133" s="1">
        <v>0</v>
      </c>
      <c r="O133" s="1">
        <v>0</v>
      </c>
      <c r="P133" s="1">
        <v>60</v>
      </c>
      <c r="Q133" s="1">
        <v>0</v>
      </c>
    </row>
    <row r="134" spans="1:17" x14ac:dyDescent="0.25">
      <c r="A134" s="1">
        <v>38.21</v>
      </c>
      <c r="B134" s="1">
        <f>A134/97.28</f>
        <v>0.39278371710526316</v>
      </c>
      <c r="C134" s="1">
        <f>SUM(L134:Q134)*A134/1000</f>
        <v>40.502600000000001</v>
      </c>
      <c r="D134" s="1">
        <f>H134*A134/1000</f>
        <v>6.9337917014708434</v>
      </c>
      <c r="E134" s="1">
        <v>97.096757955073699</v>
      </c>
      <c r="F134" s="1">
        <f>D134-C134</f>
        <v>-33.568808298529156</v>
      </c>
      <c r="G134" s="1">
        <f>SUM(L134:Q134)</f>
        <v>1060</v>
      </c>
      <c r="H134" s="1">
        <v>181.465367743283</v>
      </c>
      <c r="I134" s="1">
        <v>0</v>
      </c>
      <c r="J134" s="1">
        <f t="shared" si="2"/>
        <v>40.502600000000001</v>
      </c>
      <c r="L134" s="1">
        <v>0</v>
      </c>
      <c r="M134" s="1">
        <v>0</v>
      </c>
      <c r="N134" s="1">
        <v>0</v>
      </c>
      <c r="O134" s="1">
        <v>0</v>
      </c>
      <c r="P134" s="1">
        <v>60</v>
      </c>
      <c r="Q134" s="1">
        <v>1000</v>
      </c>
    </row>
    <row r="135" spans="1:17" x14ac:dyDescent="0.25">
      <c r="A135" s="1">
        <v>40.08</v>
      </c>
      <c r="B135" s="1">
        <f>A135/97.28</f>
        <v>0.41200657894736842</v>
      </c>
      <c r="C135" s="1">
        <f>SUM(L135:Q135)*A135/1000</f>
        <v>5.2103999999999999</v>
      </c>
      <c r="D135" s="1">
        <f>H135*A135/1000</f>
        <v>6.9130194602200072</v>
      </c>
      <c r="E135" s="1">
        <v>97.950652674169703</v>
      </c>
      <c r="F135" s="1">
        <f>D135-C135</f>
        <v>1.7026194602200073</v>
      </c>
      <c r="G135" s="1">
        <f>SUM(L135:Q135)</f>
        <v>130</v>
      </c>
      <c r="H135" s="1">
        <v>172.480525454591</v>
      </c>
      <c r="I135" s="1">
        <v>0</v>
      </c>
      <c r="J135" s="1">
        <f t="shared" si="2"/>
        <v>5.2103999999999999</v>
      </c>
      <c r="L135" s="1">
        <v>0</v>
      </c>
      <c r="M135" s="1">
        <v>0</v>
      </c>
      <c r="N135" s="1">
        <v>0</v>
      </c>
      <c r="O135" s="1">
        <v>70</v>
      </c>
      <c r="P135" s="1">
        <v>60</v>
      </c>
      <c r="Q135" s="1">
        <v>0</v>
      </c>
    </row>
    <row r="136" spans="1:17" x14ac:dyDescent="0.25">
      <c r="A136" s="1">
        <v>43.61</v>
      </c>
      <c r="B136" s="1">
        <f>A136/97.28</f>
        <v>0.44829358552631576</v>
      </c>
      <c r="C136" s="1">
        <f>SUM(L136:Q136)*A136/1000</f>
        <v>2.6166</v>
      </c>
      <c r="D136" s="1">
        <f>H136*A136/1000</f>
        <v>7.1835504065513058</v>
      </c>
      <c r="E136" s="1">
        <v>98.553401887649201</v>
      </c>
      <c r="F136" s="1">
        <f>D136-C136</f>
        <v>4.5669504065513058</v>
      </c>
      <c r="G136" s="1">
        <f>SUM(L136:Q136)</f>
        <v>60</v>
      </c>
      <c r="H136" s="1">
        <v>164.72255002410699</v>
      </c>
      <c r="I136" s="1">
        <v>0</v>
      </c>
      <c r="J136" s="1">
        <f t="shared" si="2"/>
        <v>2.6166</v>
      </c>
      <c r="L136" s="1">
        <v>0</v>
      </c>
      <c r="M136" s="1">
        <v>0</v>
      </c>
      <c r="N136" s="1">
        <v>0</v>
      </c>
      <c r="O136" s="1">
        <v>0</v>
      </c>
      <c r="P136" s="1">
        <v>60</v>
      </c>
      <c r="Q136" s="1">
        <v>0</v>
      </c>
    </row>
    <row r="137" spans="1:17" x14ac:dyDescent="0.25">
      <c r="A137" s="1">
        <v>50.21</v>
      </c>
      <c r="B137" s="1">
        <f>A137/97.28</f>
        <v>0.51613898026315785</v>
      </c>
      <c r="C137" s="1">
        <f>SUM(L137:Q137)*A137/1000</f>
        <v>3.0125999999999999</v>
      </c>
      <c r="D137" s="1">
        <f>H137*A137/1000</f>
        <v>50.7121</v>
      </c>
      <c r="E137" s="1">
        <v>98.978871920693607</v>
      </c>
      <c r="F137" s="1">
        <f>D137-C137</f>
        <v>47.6995</v>
      </c>
      <c r="G137" s="1">
        <f>SUM(L137:Q137)</f>
        <v>60</v>
      </c>
      <c r="H137" s="1">
        <v>1010</v>
      </c>
      <c r="I137" s="1">
        <v>0</v>
      </c>
      <c r="J137" s="1">
        <f t="shared" si="2"/>
        <v>3.0125999999999999</v>
      </c>
      <c r="L137" s="1">
        <v>0</v>
      </c>
      <c r="M137" s="1">
        <v>0</v>
      </c>
      <c r="N137" s="1">
        <v>0</v>
      </c>
      <c r="O137" s="1">
        <v>0</v>
      </c>
      <c r="P137" s="1">
        <v>60</v>
      </c>
      <c r="Q137" s="1">
        <v>0</v>
      </c>
    </row>
    <row r="138" spans="1:17" x14ac:dyDescent="0.25">
      <c r="A138" s="1">
        <v>97.28</v>
      </c>
      <c r="B138" s="1">
        <f>A138/97.28</f>
        <v>1</v>
      </c>
      <c r="C138" s="1">
        <f>SUM(L138:Q138)*A138/1000</f>
        <v>5.8368000000000002</v>
      </c>
      <c r="D138" s="1">
        <f>H138*A138/1000</f>
        <v>16.813602852217052</v>
      </c>
      <c r="E138" s="1">
        <v>99.279203708724907</v>
      </c>
      <c r="F138" s="1">
        <f>D138-C138</f>
        <v>10.976802852217052</v>
      </c>
      <c r="G138" s="1">
        <f>SUM(L138:Q138)</f>
        <v>60</v>
      </c>
      <c r="H138" s="1">
        <v>172.83720037229699</v>
      </c>
      <c r="I138" s="1">
        <v>0</v>
      </c>
      <c r="J138" s="1">
        <f t="shared" si="2"/>
        <v>5.8368000000000002</v>
      </c>
      <c r="L138" s="1">
        <v>0</v>
      </c>
      <c r="M138" s="1">
        <v>0</v>
      </c>
      <c r="N138" s="1">
        <v>0</v>
      </c>
      <c r="O138" s="1">
        <v>0</v>
      </c>
      <c r="P138" s="1">
        <v>60</v>
      </c>
      <c r="Q138" s="1">
        <v>0</v>
      </c>
    </row>
    <row r="139" spans="1:17" x14ac:dyDescent="0.25">
      <c r="A139" s="1">
        <v>53.82</v>
      </c>
      <c r="B139" s="1">
        <f>A139/97.28</f>
        <v>0.55324835526315785</v>
      </c>
      <c r="C139" s="1">
        <f>SUM(L139:Q139)*A139/1000</f>
        <v>103.87260000000001</v>
      </c>
      <c r="D139" s="1">
        <f>H139*A139/1000</f>
        <v>12.080297155436224</v>
      </c>
      <c r="E139" s="1">
        <v>99.067393414150999</v>
      </c>
      <c r="F139" s="1">
        <f>D139-C139</f>
        <v>-91.792302844563778</v>
      </c>
      <c r="G139" s="1">
        <f>SUM(L139:Q139)</f>
        <v>1930</v>
      </c>
      <c r="H139" s="1">
        <v>224.457397908514</v>
      </c>
      <c r="I139" s="1">
        <v>0</v>
      </c>
      <c r="J139" s="1">
        <f t="shared" si="2"/>
        <v>103.87260000000001</v>
      </c>
      <c r="L139" s="1">
        <v>0</v>
      </c>
      <c r="M139" s="1">
        <v>1800</v>
      </c>
      <c r="N139" s="1"/>
      <c r="O139" s="1">
        <v>70</v>
      </c>
      <c r="P139" s="1">
        <v>60</v>
      </c>
      <c r="Q139" s="1">
        <v>0</v>
      </c>
    </row>
    <row r="140" spans="1:17" x14ac:dyDescent="0.25">
      <c r="A140" s="1">
        <v>70.959999999999994</v>
      </c>
      <c r="B140" s="1">
        <f>A140/97.28</f>
        <v>0.72944078947368418</v>
      </c>
      <c r="C140" s="1">
        <f>SUM(L140:Q140)*A140/1000</f>
        <v>91.538399999999996</v>
      </c>
      <c r="D140" s="1">
        <f>H140*A140/1000</f>
        <v>11.508694979976388</v>
      </c>
      <c r="E140" s="1">
        <v>98.792323073576796</v>
      </c>
      <c r="F140" s="1">
        <f>D140-C140</f>
        <v>-80.029705020023613</v>
      </c>
      <c r="G140" s="1">
        <f>SUM(L140:Q140)</f>
        <v>1290</v>
      </c>
      <c r="H140" s="1">
        <v>162.18566769978</v>
      </c>
      <c r="I140" s="1">
        <v>0</v>
      </c>
      <c r="J140" s="1">
        <f t="shared" si="2"/>
        <v>91.538399999999996</v>
      </c>
      <c r="L140" s="1">
        <v>160</v>
      </c>
      <c r="M140" s="1">
        <v>0</v>
      </c>
      <c r="N140" s="1"/>
      <c r="O140" s="1">
        <v>70</v>
      </c>
      <c r="P140" s="1">
        <v>60</v>
      </c>
      <c r="Q140" s="1">
        <v>1000</v>
      </c>
    </row>
    <row r="141" spans="1:17" x14ac:dyDescent="0.25">
      <c r="A141" s="1">
        <v>48.34</v>
      </c>
      <c r="B141" s="1">
        <f>A141/97.28</f>
        <v>0.49691611842105265</v>
      </c>
      <c r="C141" s="1">
        <f>SUM(L141:Q141)*A141/1000</f>
        <v>14.018600000000001</v>
      </c>
      <c r="D141" s="1">
        <f>H141*A141/1000</f>
        <v>9.1945562041136544</v>
      </c>
      <c r="E141" s="1">
        <v>99.147522169583596</v>
      </c>
      <c r="F141" s="1">
        <f>D141-C141</f>
        <v>-4.8240437958863467</v>
      </c>
      <c r="G141" s="1">
        <f>SUM(L141:Q141)</f>
        <v>290</v>
      </c>
      <c r="H141" s="1">
        <v>190.20596202138299</v>
      </c>
      <c r="I141" s="1">
        <v>0</v>
      </c>
      <c r="J141" s="1">
        <f t="shared" si="2"/>
        <v>14.018600000000001</v>
      </c>
      <c r="L141" s="1">
        <v>160</v>
      </c>
      <c r="M141" s="1">
        <v>0</v>
      </c>
      <c r="N141" s="1"/>
      <c r="O141" s="1">
        <v>70</v>
      </c>
      <c r="P141" s="1">
        <v>60</v>
      </c>
      <c r="Q141" s="1">
        <v>0</v>
      </c>
    </row>
    <row r="142" spans="1:17" x14ac:dyDescent="0.25">
      <c r="A142" s="1">
        <v>36.950000000000003</v>
      </c>
      <c r="B142" s="1">
        <f>A142/97.28</f>
        <v>0.37983141447368424</v>
      </c>
      <c r="C142" s="1">
        <f>SUM(L142:Q142)*A142/1000</f>
        <v>10.7155</v>
      </c>
      <c r="D142" s="1">
        <f>H142*A142/1000</f>
        <v>6.9294981423188435</v>
      </c>
      <c r="E142" s="1">
        <v>98.914426627890805</v>
      </c>
      <c r="F142" s="1">
        <f>D142-C142</f>
        <v>-3.7860018576811569</v>
      </c>
      <c r="G142" s="1">
        <f>SUM(L142:Q142)</f>
        <v>290</v>
      </c>
      <c r="H142" s="1">
        <v>187.53716217371701</v>
      </c>
      <c r="I142" s="1">
        <v>0</v>
      </c>
      <c r="J142" s="1">
        <f t="shared" si="2"/>
        <v>10.7155</v>
      </c>
      <c r="L142" s="1">
        <v>160</v>
      </c>
      <c r="M142" s="1">
        <v>0</v>
      </c>
      <c r="N142" s="1"/>
      <c r="O142" s="1">
        <v>70</v>
      </c>
      <c r="P142" s="1">
        <v>60</v>
      </c>
      <c r="Q142" s="1">
        <v>0</v>
      </c>
    </row>
    <row r="143" spans="1:17" x14ac:dyDescent="0.25">
      <c r="A143" s="1">
        <v>35.06</v>
      </c>
      <c r="B143" s="1">
        <f>A143/97.28</f>
        <v>0.36040296052631582</v>
      </c>
      <c r="C143" s="1">
        <f>SUM(L143:Q143)*A143/1000</f>
        <v>2.1036000000000006</v>
      </c>
      <c r="D143" s="1">
        <f>H143*A143/1000</f>
        <v>6.374540647132636</v>
      </c>
      <c r="E143" s="1">
        <v>98.684601674246494</v>
      </c>
      <c r="F143" s="1">
        <f>D143-C143</f>
        <v>4.270940647132635</v>
      </c>
      <c r="G143" s="1">
        <f>SUM(L143:Q143)</f>
        <v>60</v>
      </c>
      <c r="H143" s="1">
        <v>181.81804469859199</v>
      </c>
      <c r="I143" s="1">
        <v>0</v>
      </c>
      <c r="J143" s="1">
        <f t="shared" si="2"/>
        <v>2.1036000000000006</v>
      </c>
      <c r="L143" s="1">
        <v>0</v>
      </c>
      <c r="M143" s="1">
        <v>0</v>
      </c>
      <c r="N143" s="1">
        <v>0</v>
      </c>
      <c r="O143" s="1">
        <v>0</v>
      </c>
      <c r="P143" s="1">
        <v>60</v>
      </c>
      <c r="Q143" s="1">
        <v>0</v>
      </c>
    </row>
    <row r="144" spans="1:17" x14ac:dyDescent="0.25">
      <c r="A144" s="1">
        <v>33.01</v>
      </c>
      <c r="B144" s="1">
        <f>A144/97.28</f>
        <v>0.33932976973684209</v>
      </c>
      <c r="C144" s="1">
        <f>SUM(L144:Q144)*A144/1000</f>
        <v>1.9805999999999999</v>
      </c>
      <c r="D144" s="1">
        <f>H144*A144/1000</f>
        <v>5.9491888940109243</v>
      </c>
      <c r="E144" s="1">
        <v>98.461785442998206</v>
      </c>
      <c r="F144" s="1">
        <f>D144-C144</f>
        <v>3.9685888940109244</v>
      </c>
      <c r="G144" s="1">
        <f>SUM(L144:Q144)</f>
        <v>60</v>
      </c>
      <c r="H144" s="1">
        <v>180.22383804940699</v>
      </c>
      <c r="I144" s="1">
        <v>0</v>
      </c>
      <c r="J144" s="1">
        <f t="shared" si="2"/>
        <v>1.9805999999999999</v>
      </c>
      <c r="L144" s="1">
        <v>0</v>
      </c>
      <c r="M144" s="1">
        <v>0</v>
      </c>
      <c r="N144" s="1">
        <v>0</v>
      </c>
      <c r="O144" s="1">
        <v>0</v>
      </c>
      <c r="P144" s="1">
        <v>60</v>
      </c>
      <c r="Q144" s="1">
        <v>0</v>
      </c>
    </row>
    <row r="145" spans="1:17" x14ac:dyDescent="0.25">
      <c r="A145" s="1">
        <v>32.409999999999997</v>
      </c>
      <c r="B145" s="1">
        <f>A145/97.28</f>
        <v>0.33316200657894735</v>
      </c>
      <c r="C145" s="1">
        <f>SUM(L145:Q145)*A145/1000</f>
        <v>1.9445999999999999</v>
      </c>
      <c r="D145" s="1">
        <f>H145*A145/1000</f>
        <v>5.4414932699570384</v>
      </c>
      <c r="E145" s="1">
        <v>98.240922896369</v>
      </c>
      <c r="F145" s="1">
        <f>D145-C145</f>
        <v>3.4968932699570385</v>
      </c>
      <c r="G145" s="1">
        <f>SUM(L145:Q145)</f>
        <v>60</v>
      </c>
      <c r="H145" s="1">
        <v>167.895503546962</v>
      </c>
      <c r="I145" s="1">
        <v>0</v>
      </c>
      <c r="J145" s="1">
        <f t="shared" si="2"/>
        <v>1.9445999999999999</v>
      </c>
      <c r="L145" s="1">
        <v>0</v>
      </c>
      <c r="M145" s="1">
        <v>0</v>
      </c>
      <c r="N145" s="1">
        <v>0</v>
      </c>
      <c r="O145" s="1">
        <v>0</v>
      </c>
      <c r="P145" s="1">
        <v>60</v>
      </c>
      <c r="Q145" s="1">
        <v>0</v>
      </c>
    </row>
    <row r="146" spans="1:17" x14ac:dyDescent="0.25">
      <c r="A146" s="1">
        <v>22.49</v>
      </c>
      <c r="B146" s="1">
        <f>A146/97.28</f>
        <v>0.23118832236842105</v>
      </c>
      <c r="C146" s="1">
        <f>SUM(L146:Q146)*A146/1000</f>
        <v>1.3493999999999999</v>
      </c>
      <c r="D146" s="1">
        <f>H146*A146/1000</f>
        <v>4.2253315708806838</v>
      </c>
      <c r="E146" s="1">
        <v>98.035168602806607</v>
      </c>
      <c r="F146" s="1">
        <f>D146-C146</f>
        <v>2.8759315708806836</v>
      </c>
      <c r="G146" s="1">
        <f>SUM(L146:Q146)</f>
        <v>60</v>
      </c>
      <c r="H146" s="1">
        <v>187.876014712347</v>
      </c>
      <c r="I146" s="1">
        <v>0</v>
      </c>
      <c r="J146" s="1">
        <f t="shared" si="2"/>
        <v>1.3493999999999999</v>
      </c>
      <c r="L146" s="1">
        <v>0</v>
      </c>
      <c r="M146" s="1">
        <v>0</v>
      </c>
      <c r="N146" s="1">
        <v>0</v>
      </c>
      <c r="O146" s="1">
        <v>0</v>
      </c>
      <c r="P146" s="1">
        <v>60</v>
      </c>
      <c r="Q146" s="1">
        <v>0</v>
      </c>
    </row>
    <row r="147" spans="1:17" x14ac:dyDescent="0.25">
      <c r="A147" s="1">
        <v>17.8</v>
      </c>
      <c r="B147" s="1">
        <f>A147/97.28</f>
        <v>0.18297697368421054</v>
      </c>
      <c r="C147" s="1">
        <f>SUM(L147:Q147)*A147/1000</f>
        <v>1.0680000000000001</v>
      </c>
      <c r="D147" s="1">
        <f>H147*A147/1000</f>
        <v>3.3776302141596237</v>
      </c>
      <c r="E147" s="1">
        <v>97.804928388698301</v>
      </c>
      <c r="F147" s="1">
        <f>D147-C147</f>
        <v>2.3096302141596237</v>
      </c>
      <c r="G147" s="1">
        <f>SUM(L147:Q147)</f>
        <v>60</v>
      </c>
      <c r="H147" s="1">
        <v>189.754506413462</v>
      </c>
      <c r="I147" s="1">
        <v>0</v>
      </c>
      <c r="J147" s="1">
        <f t="shared" si="2"/>
        <v>1.0680000000000001</v>
      </c>
      <c r="L147" s="1">
        <v>0</v>
      </c>
      <c r="M147" s="1">
        <v>0</v>
      </c>
      <c r="N147" s="1">
        <v>0</v>
      </c>
      <c r="O147" s="1">
        <v>0</v>
      </c>
      <c r="P147" s="1">
        <v>60</v>
      </c>
      <c r="Q147" s="1">
        <v>0</v>
      </c>
    </row>
    <row r="148" spans="1:17" x14ac:dyDescent="0.25">
      <c r="A148" s="1">
        <v>16.649999999999999</v>
      </c>
      <c r="B148" s="1">
        <f>A148/97.28</f>
        <v>0.17115542763157893</v>
      </c>
      <c r="C148" s="1">
        <f>SUM(L148:Q148)*A148/1000</f>
        <v>0.99899999999999989</v>
      </c>
      <c r="D148" s="1">
        <f>H148*A148/1000</f>
        <v>2.9855824460360632</v>
      </c>
      <c r="E148" s="1">
        <v>97.5723861014269</v>
      </c>
      <c r="F148" s="1">
        <f>D148-C148</f>
        <v>1.9865824460360633</v>
      </c>
      <c r="G148" s="1">
        <f>SUM(L148:Q148)</f>
        <v>60</v>
      </c>
      <c r="H148" s="1">
        <v>179.31426102318699</v>
      </c>
      <c r="I148" s="1">
        <v>0</v>
      </c>
      <c r="J148" s="1">
        <f t="shared" si="2"/>
        <v>0.99899999999999989</v>
      </c>
      <c r="L148" s="1">
        <v>0</v>
      </c>
      <c r="M148" s="1">
        <v>0</v>
      </c>
      <c r="N148" s="1">
        <v>0</v>
      </c>
      <c r="O148" s="1">
        <v>0</v>
      </c>
      <c r="P148" s="1">
        <v>60</v>
      </c>
      <c r="Q148" s="1">
        <v>0</v>
      </c>
    </row>
    <row r="149" spans="1:17" x14ac:dyDescent="0.25">
      <c r="A149" s="1">
        <v>14.37</v>
      </c>
      <c r="B149" s="1">
        <f>A149/97.28</f>
        <v>0.14771792763157893</v>
      </c>
      <c r="C149" s="1">
        <f>SUM(L149:Q149)*A149/1000</f>
        <v>0.86219999999999997</v>
      </c>
      <c r="D149" s="1">
        <f>H149*A149/1000</f>
        <v>2.5741487153162668</v>
      </c>
      <c r="E149" s="1">
        <v>97.352638232526004</v>
      </c>
      <c r="F149" s="1">
        <f>D149-C149</f>
        <v>1.7119487153162667</v>
      </c>
      <c r="G149" s="1">
        <f>SUM(L149:Q149)</f>
        <v>60</v>
      </c>
      <c r="H149" s="1">
        <v>179.133522290624</v>
      </c>
      <c r="I149" s="1">
        <v>0</v>
      </c>
      <c r="J149" s="1">
        <f t="shared" si="2"/>
        <v>0.86219999999999997</v>
      </c>
      <c r="L149" s="1">
        <v>0</v>
      </c>
      <c r="M149" s="1">
        <v>0</v>
      </c>
      <c r="N149" s="1">
        <v>0</v>
      </c>
      <c r="O149" s="1">
        <v>0</v>
      </c>
      <c r="P149" s="1">
        <v>60</v>
      </c>
      <c r="Q149" s="1">
        <v>0</v>
      </c>
    </row>
    <row r="150" spans="1:17" x14ac:dyDescent="0.25">
      <c r="A150" s="1">
        <v>14.33</v>
      </c>
      <c r="B150" s="1">
        <f>A150/97.28</f>
        <v>0.14730674342105263</v>
      </c>
      <c r="C150" s="1">
        <f>SUM(L150:Q150)*A150/1000</f>
        <v>0.85980000000000001</v>
      </c>
      <c r="D150" s="1">
        <f>H150*A150/1000</f>
        <v>13.962156040057662</v>
      </c>
      <c r="E150" s="1">
        <v>97.133111857169794</v>
      </c>
      <c r="F150" s="1">
        <f>D150-C150</f>
        <v>13.102356040057662</v>
      </c>
      <c r="G150" s="1">
        <f>SUM(L150:Q150)</f>
        <v>60</v>
      </c>
      <c r="H150" s="1">
        <v>974.33049825943203</v>
      </c>
      <c r="I150" s="1">
        <v>0</v>
      </c>
      <c r="J150" s="1">
        <f t="shared" si="2"/>
        <v>0.85980000000000001</v>
      </c>
      <c r="L150" s="1">
        <v>0</v>
      </c>
      <c r="M150" s="1">
        <v>0</v>
      </c>
      <c r="N150" s="1">
        <v>0</v>
      </c>
      <c r="O150" s="1">
        <v>0</v>
      </c>
      <c r="P150" s="1">
        <v>60</v>
      </c>
      <c r="Q150" s="1">
        <v>0</v>
      </c>
    </row>
    <row r="151" spans="1:17" x14ac:dyDescent="0.25">
      <c r="A151" s="1">
        <v>10.31</v>
      </c>
      <c r="B151" s="1">
        <f>A151/97.28</f>
        <v>0.1059827302631579</v>
      </c>
      <c r="C151" s="1">
        <f>SUM(L151:Q151)*A151/1000</f>
        <v>20.8262</v>
      </c>
      <c r="D151" s="1">
        <f>H151*A151/1000</f>
        <v>4.1451809792208794</v>
      </c>
      <c r="E151" s="1">
        <v>95.939079383812697</v>
      </c>
      <c r="F151" s="1">
        <f>D151-C151</f>
        <v>-16.681019020779122</v>
      </c>
      <c r="G151" s="1">
        <f>SUM(L151:Q151)</f>
        <v>2020</v>
      </c>
      <c r="H151" s="1">
        <v>402.054411175643</v>
      </c>
      <c r="I151" s="1">
        <v>0</v>
      </c>
      <c r="J151" s="1">
        <f t="shared" si="2"/>
        <v>20.8262</v>
      </c>
      <c r="L151" s="1">
        <v>160</v>
      </c>
      <c r="M151" s="1">
        <v>1800</v>
      </c>
      <c r="N151" s="1">
        <v>0</v>
      </c>
      <c r="O151" s="1">
        <v>0</v>
      </c>
      <c r="P151" s="1">
        <v>60</v>
      </c>
      <c r="Q151" s="1">
        <v>0</v>
      </c>
    </row>
    <row r="152" spans="1:17" x14ac:dyDescent="0.25">
      <c r="A152" s="1">
        <v>27.16</v>
      </c>
      <c r="B152" s="1">
        <f>A152/97.28</f>
        <v>0.27919407894736842</v>
      </c>
      <c r="C152" s="1">
        <f>SUM(L152:Q152)*A152/1000</f>
        <v>35.0364</v>
      </c>
      <c r="D152" s="1">
        <f>H152*A152/1000</f>
        <v>4.7676656300925746</v>
      </c>
      <c r="E152" s="1">
        <v>95.446365644626795</v>
      </c>
      <c r="F152" s="1">
        <f>D152-C152</f>
        <v>-30.268734369907428</v>
      </c>
      <c r="G152" s="1">
        <f>SUM(L152:Q152)</f>
        <v>1290</v>
      </c>
      <c r="H152" s="1">
        <v>175.539971652893</v>
      </c>
      <c r="I152" s="1">
        <v>0</v>
      </c>
      <c r="J152" s="1">
        <f t="shared" si="2"/>
        <v>35.0364</v>
      </c>
      <c r="L152" s="1">
        <v>160</v>
      </c>
      <c r="M152" s="1">
        <v>0</v>
      </c>
      <c r="N152" s="1">
        <v>0</v>
      </c>
      <c r="O152" s="1">
        <v>70</v>
      </c>
      <c r="P152" s="1">
        <v>60</v>
      </c>
      <c r="Q152" s="1">
        <v>1000</v>
      </c>
    </row>
    <row r="153" spans="1:17" x14ac:dyDescent="0.25">
      <c r="A153" s="1">
        <v>30.59</v>
      </c>
      <c r="B153" s="1">
        <f>A153/97.28</f>
        <v>0.314453125</v>
      </c>
      <c r="C153" s="1">
        <f>SUM(L153:Q153)*A153/1000</f>
        <v>3.9766999999999997</v>
      </c>
      <c r="D153" s="1">
        <f>H153*A153/1000</f>
        <v>5.4830082042194448</v>
      </c>
      <c r="E153" s="1">
        <v>95.2312431303463</v>
      </c>
      <c r="F153" s="1">
        <f>D153-C153</f>
        <v>1.5063082042194451</v>
      </c>
      <c r="G153" s="1">
        <f>SUM(L153:Q153)</f>
        <v>130</v>
      </c>
      <c r="H153" s="1">
        <v>179.24185041580401</v>
      </c>
      <c r="I153" s="1">
        <v>0</v>
      </c>
      <c r="J153" s="1">
        <f t="shared" si="2"/>
        <v>3.9766999999999997</v>
      </c>
      <c r="L153" s="1">
        <v>0</v>
      </c>
      <c r="M153" s="1">
        <v>0</v>
      </c>
      <c r="N153" s="1">
        <v>0</v>
      </c>
      <c r="O153" s="1">
        <v>70</v>
      </c>
      <c r="P153" s="1">
        <v>60</v>
      </c>
      <c r="Q153" s="1">
        <v>0</v>
      </c>
    </row>
    <row r="154" spans="1:17" x14ac:dyDescent="0.25">
      <c r="A154" s="1">
        <v>32.03</v>
      </c>
      <c r="B154" s="1">
        <f>A154/97.28</f>
        <v>0.3292557565789474</v>
      </c>
      <c r="C154" s="1">
        <f>SUM(L154:Q154)*A154/1000</f>
        <v>1.9218000000000002</v>
      </c>
      <c r="D154" s="1">
        <f>H154*A154/1000</f>
        <v>5.7060669409247256</v>
      </c>
      <c r="E154" s="1">
        <v>96.153806659758104</v>
      </c>
      <c r="F154" s="1">
        <f>D154-C154</f>
        <v>3.7842669409247254</v>
      </c>
      <c r="G154" s="1">
        <f>SUM(L154:Q154)</f>
        <v>60</v>
      </c>
      <c r="H154" s="1">
        <v>178.14757854900799</v>
      </c>
      <c r="I154" s="1">
        <v>0</v>
      </c>
      <c r="J154" s="1">
        <f t="shared" si="2"/>
        <v>1.9218000000000002</v>
      </c>
      <c r="L154" s="1">
        <v>0</v>
      </c>
      <c r="M154" s="1">
        <v>0</v>
      </c>
      <c r="N154" s="1">
        <v>0</v>
      </c>
      <c r="O154" s="1">
        <v>0</v>
      </c>
      <c r="P154" s="1">
        <v>60</v>
      </c>
      <c r="Q154" s="1">
        <v>0</v>
      </c>
    </row>
    <row r="155" spans="1:17" x14ac:dyDescent="0.25">
      <c r="A155" s="1">
        <v>31.62</v>
      </c>
      <c r="B155" s="1">
        <f>A155/97.28</f>
        <v>0.32504111842105265</v>
      </c>
      <c r="C155" s="1">
        <f>SUM(L155:Q155)*A155/1000</f>
        <v>1.8972</v>
      </c>
      <c r="D155" s="1">
        <f>H155*A155/1000</f>
        <v>5.6800503595005232</v>
      </c>
      <c r="E155" s="1">
        <v>97.285039995123299</v>
      </c>
      <c r="F155" s="1">
        <f>D155-C155</f>
        <v>3.7828503595005234</v>
      </c>
      <c r="G155" s="1">
        <f>SUM(L155:Q155)</f>
        <v>60</v>
      </c>
      <c r="H155" s="1">
        <v>179.63473622708801</v>
      </c>
      <c r="I155" s="1">
        <v>0</v>
      </c>
      <c r="J155" s="1">
        <f t="shared" si="2"/>
        <v>1.8972</v>
      </c>
      <c r="L155" s="1">
        <v>0</v>
      </c>
      <c r="M155" s="1">
        <v>0</v>
      </c>
      <c r="N155" s="1">
        <v>0</v>
      </c>
      <c r="O155" s="1">
        <v>0</v>
      </c>
      <c r="P155" s="1">
        <v>60</v>
      </c>
      <c r="Q155" s="1">
        <v>0</v>
      </c>
    </row>
    <row r="156" spans="1:17" x14ac:dyDescent="0.25">
      <c r="A156" s="1">
        <v>32.18</v>
      </c>
      <c r="B156" s="1">
        <f>A156/97.28</f>
        <v>0.33079769736842107</v>
      </c>
      <c r="C156" s="1">
        <f>SUM(L156:Q156)*A156/1000</f>
        <v>11.5848</v>
      </c>
      <c r="D156" s="1">
        <f>H156*A156/1000</f>
        <v>6.1343313623101539</v>
      </c>
      <c r="E156" s="1">
        <v>98.083557643616501</v>
      </c>
      <c r="F156" s="1">
        <f>D156-C156</f>
        <v>-5.4504686376898457</v>
      </c>
      <c r="G156" s="1">
        <f>SUM(L156:Q156)</f>
        <v>360</v>
      </c>
      <c r="H156" s="1">
        <v>190.625586150098</v>
      </c>
      <c r="I156" s="1">
        <v>0</v>
      </c>
      <c r="J156" s="1">
        <f t="shared" si="2"/>
        <v>11.5848</v>
      </c>
      <c r="L156" s="1">
        <v>0</v>
      </c>
      <c r="M156" s="1">
        <v>0</v>
      </c>
      <c r="N156" s="1">
        <v>300</v>
      </c>
      <c r="O156" s="1">
        <v>0</v>
      </c>
      <c r="P156" s="1">
        <v>60</v>
      </c>
      <c r="Q156" s="1">
        <v>0</v>
      </c>
    </row>
    <row r="157" spans="1:17" x14ac:dyDescent="0.25">
      <c r="A157" s="1">
        <v>36.81</v>
      </c>
      <c r="B157" s="1">
        <f>A157/97.28</f>
        <v>0.37839226973684215</v>
      </c>
      <c r="C157" s="1">
        <f>SUM(L157:Q157)*A157/1000</f>
        <v>2.2086000000000006</v>
      </c>
      <c r="D157" s="1">
        <f>H157*A157/1000</f>
        <v>7.4375366033578283</v>
      </c>
      <c r="E157" s="1">
        <v>98.525835290675303</v>
      </c>
      <c r="F157" s="1">
        <f>D157-C157</f>
        <v>5.2289366033578277</v>
      </c>
      <c r="G157" s="1">
        <f>SUM(L157:Q157)</f>
        <v>60</v>
      </c>
      <c r="H157" s="1">
        <v>202.052067464217</v>
      </c>
      <c r="I157" s="1">
        <v>0</v>
      </c>
      <c r="J157" s="1">
        <f t="shared" si="2"/>
        <v>2.2086000000000006</v>
      </c>
      <c r="L157" s="1">
        <v>0</v>
      </c>
      <c r="M157" s="1">
        <v>0</v>
      </c>
      <c r="N157" s="1">
        <v>0</v>
      </c>
      <c r="O157" s="1">
        <v>0</v>
      </c>
      <c r="P157" s="1">
        <v>60</v>
      </c>
      <c r="Q157" s="1">
        <v>0</v>
      </c>
    </row>
    <row r="158" spans="1:17" x14ac:dyDescent="0.25">
      <c r="A158" s="1">
        <v>30.83</v>
      </c>
      <c r="B158" s="1">
        <f>A158/97.28</f>
        <v>0.31692023026315785</v>
      </c>
      <c r="C158" s="1">
        <f>SUM(L158:Q158)*A158/1000</f>
        <v>32.6798</v>
      </c>
      <c r="D158" s="1">
        <f>H158*A158/1000</f>
        <v>5.3022442926113689</v>
      </c>
      <c r="E158" s="1">
        <v>98.278222462900501</v>
      </c>
      <c r="F158" s="1">
        <f>D158-C158</f>
        <v>-27.37755570738863</v>
      </c>
      <c r="G158" s="1">
        <f>SUM(L158:Q158)</f>
        <v>1060</v>
      </c>
      <c r="H158" s="1">
        <v>171.98327254659</v>
      </c>
      <c r="I158" s="1">
        <v>0</v>
      </c>
      <c r="J158" s="1">
        <f t="shared" si="2"/>
        <v>32.6798</v>
      </c>
      <c r="L158" s="1">
        <v>0</v>
      </c>
      <c r="M158" s="1">
        <v>0</v>
      </c>
      <c r="N158" s="1">
        <v>0</v>
      </c>
      <c r="O158" s="1">
        <v>0</v>
      </c>
      <c r="P158" s="1">
        <v>60</v>
      </c>
      <c r="Q158" s="1">
        <v>1000</v>
      </c>
    </row>
    <row r="159" spans="1:17" x14ac:dyDescent="0.25">
      <c r="A159" s="1">
        <v>29.14</v>
      </c>
      <c r="B159" s="1">
        <f>A159/97.28</f>
        <v>0.29954769736842107</v>
      </c>
      <c r="C159" s="1">
        <f>SUM(L159:Q159)*A159/1000</f>
        <v>3.7882000000000002</v>
      </c>
      <c r="D159" s="1">
        <f>H159*A159/1000</f>
        <v>4.9878244359086912</v>
      </c>
      <c r="E159" s="1">
        <v>98.784627620871007</v>
      </c>
      <c r="F159" s="1">
        <f>D159-C159</f>
        <v>1.1996244359086909</v>
      </c>
      <c r="G159" s="1">
        <f>SUM(L159:Q159)</f>
        <v>130</v>
      </c>
      <c r="H159" s="1">
        <v>171.16761962624199</v>
      </c>
      <c r="I159" s="1">
        <v>0</v>
      </c>
      <c r="J159" s="1">
        <f t="shared" si="2"/>
        <v>3.7882000000000002</v>
      </c>
      <c r="L159" s="1">
        <v>0</v>
      </c>
      <c r="M159" s="1">
        <v>0</v>
      </c>
      <c r="N159" s="1">
        <v>0</v>
      </c>
      <c r="O159" s="1">
        <v>70</v>
      </c>
      <c r="P159" s="1">
        <v>60</v>
      </c>
      <c r="Q159" s="1">
        <v>0</v>
      </c>
    </row>
    <row r="160" spans="1:17" x14ac:dyDescent="0.25">
      <c r="A160" s="1">
        <v>28.8</v>
      </c>
      <c r="B160" s="1">
        <f>A160/97.28</f>
        <v>0.29605263157894735</v>
      </c>
      <c r="C160" s="1">
        <f>SUM(L160:Q160)*A160/1000</f>
        <v>1.728</v>
      </c>
      <c r="D160" s="1">
        <f>H160*A160/1000</f>
        <v>5.0884817112554686</v>
      </c>
      <c r="E160" s="1">
        <v>99.142090085320703</v>
      </c>
      <c r="F160" s="1">
        <f>D160-C160</f>
        <v>3.3604817112554688</v>
      </c>
      <c r="G160" s="1">
        <f>SUM(L160:Q160)</f>
        <v>60</v>
      </c>
      <c r="H160" s="1">
        <v>176.68339275192599</v>
      </c>
      <c r="I160" s="1">
        <v>0</v>
      </c>
      <c r="J160" s="1">
        <f t="shared" si="2"/>
        <v>1.728</v>
      </c>
      <c r="L160" s="1">
        <v>0</v>
      </c>
      <c r="M160" s="1">
        <v>0</v>
      </c>
      <c r="N160" s="1">
        <v>0</v>
      </c>
      <c r="O160" s="1">
        <v>0</v>
      </c>
      <c r="P160" s="1">
        <v>60</v>
      </c>
      <c r="Q160" s="1">
        <v>0</v>
      </c>
    </row>
    <row r="161" spans="1:17" x14ac:dyDescent="0.25">
      <c r="A161" s="1">
        <v>31.05</v>
      </c>
      <c r="B161" s="1">
        <f>A161/97.28</f>
        <v>0.31918174342105265</v>
      </c>
      <c r="C161" s="1">
        <f>SUM(L161:Q161)*A161/1000</f>
        <v>1.863</v>
      </c>
      <c r="D161" s="1">
        <f>H161*A161/1000</f>
        <v>5.5363862548240963</v>
      </c>
      <c r="E161" s="1">
        <v>99.394416530814595</v>
      </c>
      <c r="F161" s="1">
        <f>D161-C161</f>
        <v>3.6733862548240963</v>
      </c>
      <c r="G161" s="1">
        <f>SUM(L161:Q161)</f>
        <v>60</v>
      </c>
      <c r="H161" s="1">
        <v>178.30551545327199</v>
      </c>
      <c r="I161" s="1">
        <v>0</v>
      </c>
      <c r="J161" s="1">
        <f t="shared" si="2"/>
        <v>1.863</v>
      </c>
      <c r="L161" s="1">
        <v>0</v>
      </c>
      <c r="M161" s="1">
        <v>0</v>
      </c>
      <c r="N161" s="1">
        <v>0</v>
      </c>
      <c r="O161" s="1">
        <v>0</v>
      </c>
      <c r="P161" s="1">
        <v>60</v>
      </c>
      <c r="Q161" s="1">
        <v>0</v>
      </c>
    </row>
    <row r="162" spans="1:17" x14ac:dyDescent="0.25">
      <c r="A162" s="1">
        <v>31.68</v>
      </c>
      <c r="B162" s="1">
        <f>A162/97.28</f>
        <v>0.32565789473684209</v>
      </c>
      <c r="C162" s="1">
        <f>SUM(L162:Q162)*A162/1000</f>
        <v>1.9008</v>
      </c>
      <c r="D162" s="1">
        <f>H162*A162/1000</f>
        <v>13.080360146360823</v>
      </c>
      <c r="E162" s="1">
        <v>99.572529315869104</v>
      </c>
      <c r="F162" s="1">
        <f>D162-C162</f>
        <v>11.179560146360823</v>
      </c>
      <c r="G162" s="1">
        <f>SUM(L162:Q162)</f>
        <v>60</v>
      </c>
      <c r="H162" s="1">
        <v>412.89015613512697</v>
      </c>
      <c r="I162" s="1">
        <v>0</v>
      </c>
      <c r="J162" s="1">
        <f t="shared" si="2"/>
        <v>1.9008</v>
      </c>
      <c r="L162" s="1">
        <v>0</v>
      </c>
      <c r="M162" s="1">
        <v>0</v>
      </c>
      <c r="N162" s="1">
        <v>0</v>
      </c>
      <c r="O162" s="1">
        <v>0</v>
      </c>
      <c r="P162" s="1">
        <v>60</v>
      </c>
      <c r="Q162" s="1">
        <v>0</v>
      </c>
    </row>
    <row r="163" spans="1:17" x14ac:dyDescent="0.25">
      <c r="A163" s="1">
        <v>25.95</v>
      </c>
      <c r="B163" s="1">
        <f>A163/97.28</f>
        <v>0.26675575657894735</v>
      </c>
      <c r="C163" s="1">
        <f>SUM(L163:Q163)*A163/1000</f>
        <v>50.083500000000001</v>
      </c>
      <c r="D163" s="1">
        <f>H163*A163/1000</f>
        <v>9.766399212057939</v>
      </c>
      <c r="E163" s="1">
        <v>99.066536477468304</v>
      </c>
      <c r="F163" s="1">
        <f>D163-C163</f>
        <v>-40.31710078794206</v>
      </c>
      <c r="G163" s="1">
        <f>SUM(L163:Q163)</f>
        <v>1930</v>
      </c>
      <c r="H163" s="1">
        <v>376.35449757448703</v>
      </c>
      <c r="I163" s="1">
        <v>0</v>
      </c>
      <c r="J163" s="1">
        <f t="shared" si="2"/>
        <v>50.083500000000001</v>
      </c>
      <c r="L163" s="1">
        <v>0</v>
      </c>
      <c r="M163" s="1">
        <v>1800</v>
      </c>
      <c r="N163" s="1"/>
      <c r="O163" s="1">
        <v>70</v>
      </c>
      <c r="P163" s="1">
        <v>60</v>
      </c>
      <c r="Q163" s="1">
        <v>0</v>
      </c>
    </row>
    <row r="164" spans="1:17" x14ac:dyDescent="0.25">
      <c r="A164" s="1">
        <v>29.88</v>
      </c>
      <c r="B164" s="1">
        <f>A164/97.28</f>
        <v>0.30715460526315785</v>
      </c>
      <c r="C164" s="1">
        <f>SUM(L164:Q164)*A164/1000</f>
        <v>38.545199999999994</v>
      </c>
      <c r="D164" s="1">
        <f>H164*A164/1000</f>
        <v>5.2614452265565843</v>
      </c>
      <c r="E164" s="1">
        <v>98.605317730440703</v>
      </c>
      <c r="F164" s="1">
        <f>D164-C164</f>
        <v>-33.283754773443412</v>
      </c>
      <c r="G164" s="1">
        <f>SUM(L164:Q164)</f>
        <v>1290</v>
      </c>
      <c r="H164" s="1">
        <v>176.08585095570899</v>
      </c>
      <c r="I164" s="1">
        <v>0</v>
      </c>
      <c r="J164" s="1">
        <f t="shared" si="2"/>
        <v>38.545199999999994</v>
      </c>
      <c r="L164" s="1">
        <v>160</v>
      </c>
      <c r="M164" s="1">
        <v>0</v>
      </c>
      <c r="N164" s="1"/>
      <c r="O164" s="1">
        <v>70</v>
      </c>
      <c r="P164" s="1">
        <v>60</v>
      </c>
      <c r="Q164" s="1">
        <v>1000</v>
      </c>
    </row>
    <row r="165" spans="1:17" x14ac:dyDescent="0.25">
      <c r="A165" s="1">
        <v>30.81</v>
      </c>
      <c r="B165" s="1">
        <f>A165/97.28</f>
        <v>0.31671463815789475</v>
      </c>
      <c r="C165" s="1">
        <f>SUM(L165:Q165)*A165/1000</f>
        <v>8.934899999999999</v>
      </c>
      <c r="D165" s="1">
        <f>H165*A165/1000</f>
        <v>5.6968521540288632</v>
      </c>
      <c r="E165" s="1">
        <v>98.3895262464263</v>
      </c>
      <c r="F165" s="1">
        <f>D165-C165</f>
        <v>-3.2380478459711357</v>
      </c>
      <c r="G165" s="1">
        <f>SUM(L165:Q165)</f>
        <v>290</v>
      </c>
      <c r="H165" s="1">
        <v>184.902698929856</v>
      </c>
      <c r="I165" s="1">
        <v>0</v>
      </c>
      <c r="J165" s="1">
        <f t="shared" si="2"/>
        <v>8.934899999999999</v>
      </c>
      <c r="L165" s="1">
        <v>160</v>
      </c>
      <c r="M165" s="1">
        <v>0</v>
      </c>
      <c r="N165" s="1"/>
      <c r="O165" s="1">
        <v>70</v>
      </c>
      <c r="P165" s="1">
        <v>60</v>
      </c>
      <c r="Q165" s="1">
        <v>0</v>
      </c>
    </row>
    <row r="166" spans="1:17" x14ac:dyDescent="0.25">
      <c r="A166" s="1">
        <v>34.14</v>
      </c>
      <c r="B166" s="1">
        <f>A166/97.28</f>
        <v>0.35094572368421051</v>
      </c>
      <c r="C166" s="1">
        <f>SUM(L166:Q166)*A166/1000</f>
        <v>9.9006000000000007</v>
      </c>
      <c r="D166" s="1">
        <f>H166*A166/1000</f>
        <v>5.8723365060961976</v>
      </c>
      <c r="E166" s="1">
        <v>98.162929801659402</v>
      </c>
      <c r="F166" s="1">
        <f>D166-C166</f>
        <v>-4.0282634939038031</v>
      </c>
      <c r="G166" s="1">
        <f>SUM(L166:Q166)</f>
        <v>290</v>
      </c>
      <c r="H166" s="1">
        <v>172.00751335958401</v>
      </c>
      <c r="I166" s="1">
        <v>0</v>
      </c>
      <c r="J166" s="1">
        <f t="shared" si="2"/>
        <v>9.9006000000000007</v>
      </c>
      <c r="L166" s="1">
        <v>160</v>
      </c>
      <c r="M166" s="1">
        <v>0</v>
      </c>
      <c r="N166" s="1"/>
      <c r="O166" s="1">
        <v>70</v>
      </c>
      <c r="P166" s="1">
        <v>60</v>
      </c>
      <c r="Q166" s="1">
        <v>0</v>
      </c>
    </row>
    <row r="167" spans="1:17" x14ac:dyDescent="0.25">
      <c r="A167" s="1">
        <v>29.15</v>
      </c>
      <c r="B167" s="1">
        <f>A167/97.28</f>
        <v>0.2996504934210526</v>
      </c>
      <c r="C167" s="1">
        <f>SUM(L167:Q167)*A167/1000</f>
        <v>1.7490000000000001</v>
      </c>
      <c r="D167" s="1">
        <f>H167*A167/1000</f>
        <v>4.773119288406404</v>
      </c>
      <c r="E167" s="1">
        <v>97.952136280385403</v>
      </c>
      <c r="F167" s="1">
        <f>D167-C167</f>
        <v>3.0241192884064039</v>
      </c>
      <c r="G167" s="1">
        <f>SUM(L167:Q167)</f>
        <v>60</v>
      </c>
      <c r="H167" s="1">
        <v>163.743371814971</v>
      </c>
      <c r="I167" s="1">
        <v>0</v>
      </c>
      <c r="J167" s="1">
        <f t="shared" si="2"/>
        <v>1.7490000000000001</v>
      </c>
      <c r="L167" s="1">
        <v>0</v>
      </c>
      <c r="M167" s="1">
        <v>0</v>
      </c>
      <c r="N167" s="1">
        <v>0</v>
      </c>
      <c r="O167" s="1">
        <v>0</v>
      </c>
      <c r="P167" s="1">
        <v>60</v>
      </c>
      <c r="Q167" s="1">
        <v>0</v>
      </c>
    </row>
    <row r="168" spans="1:17" x14ac:dyDescent="0.25">
      <c r="A168" s="1">
        <v>25.41</v>
      </c>
      <c r="B168" s="1">
        <f>A168/97.28</f>
        <v>0.26120476973684209</v>
      </c>
      <c r="C168" s="1">
        <f>SUM(L168:Q168)*A168/1000</f>
        <v>1.5246</v>
      </c>
      <c r="D168" s="1">
        <f>H168*A168/1000</f>
        <v>4.1871724530315966</v>
      </c>
      <c r="E168" s="1">
        <v>97.751470383553297</v>
      </c>
      <c r="F168" s="1">
        <f>D168-C168</f>
        <v>2.6625724530315966</v>
      </c>
      <c r="G168" s="1">
        <f>SUM(L168:Q168)</f>
        <v>60</v>
      </c>
      <c r="H168" s="1">
        <v>164.784433413286</v>
      </c>
      <c r="I168" s="1">
        <v>0</v>
      </c>
      <c r="J168" s="1">
        <f t="shared" si="2"/>
        <v>1.5246</v>
      </c>
      <c r="L168" s="1">
        <v>0</v>
      </c>
      <c r="M168" s="1">
        <v>0</v>
      </c>
      <c r="N168" s="1">
        <v>0</v>
      </c>
      <c r="O168" s="1">
        <v>0</v>
      </c>
      <c r="P168" s="1">
        <v>60</v>
      </c>
      <c r="Q168" s="1">
        <v>0</v>
      </c>
    </row>
    <row r="169" spans="1:17" x14ac:dyDescent="0.25">
      <c r="A169" s="1">
        <v>47.04</v>
      </c>
      <c r="B169" s="1">
        <f>A169/97.28</f>
        <v>0.48355263157894735</v>
      </c>
      <c r="C169" s="1">
        <f>SUM(L169:Q169)*A169/1000</f>
        <v>2.8224</v>
      </c>
      <c r="D169" s="1"/>
      <c r="E169" s="1"/>
      <c r="F169" s="1">
        <f>D169-C169</f>
        <v>-2.8224</v>
      </c>
      <c r="G169" s="1">
        <f>SUM(L169:Q169)</f>
        <v>60</v>
      </c>
      <c r="H169" s="1"/>
      <c r="I169" s="1"/>
      <c r="J169" s="1">
        <f t="shared" si="2"/>
        <v>2.8224</v>
      </c>
      <c r="L169" s="1">
        <v>0</v>
      </c>
      <c r="M169" s="1">
        <v>0</v>
      </c>
      <c r="N169" s="1">
        <v>0</v>
      </c>
      <c r="O169" s="1">
        <v>0</v>
      </c>
      <c r="P169" s="1">
        <v>60</v>
      </c>
      <c r="Q169" s="1">
        <v>0</v>
      </c>
    </row>
    <row r="170" spans="1:17" x14ac:dyDescent="0.25">
      <c r="A170" s="1">
        <f>MAX(A2:A169)</f>
        <v>97.28</v>
      </c>
      <c r="B170" s="1"/>
      <c r="C170" s="1"/>
      <c r="D170" s="1"/>
      <c r="E170" s="1"/>
      <c r="F170" s="1"/>
      <c r="G170" s="1"/>
      <c r="H170" s="1"/>
      <c r="I170" s="1"/>
      <c r="J170" s="1">
        <f t="shared" si="2"/>
        <v>0</v>
      </c>
    </row>
    <row r="171" spans="1:17" x14ac:dyDescent="0.25">
      <c r="A171" s="1"/>
      <c r="B171" s="1"/>
      <c r="C171" s="1">
        <f>SUM(C2:C169)</f>
        <v>2185.0862000000002</v>
      </c>
      <c r="D171" s="1"/>
      <c r="E171" s="1">
        <f>SUM(F2:F168)</f>
        <v>-781.13752284279497</v>
      </c>
      <c r="F171" s="1">
        <f>MAX(F3:F170)</f>
        <v>47.6995</v>
      </c>
      <c r="G171" s="1"/>
      <c r="H171" s="1"/>
      <c r="I171" s="1">
        <f>SUM(I2:I169)</f>
        <v>112.18315528695993</v>
      </c>
      <c r="J171" s="1">
        <f t="shared" si="2"/>
        <v>2072.9030447130403</v>
      </c>
      <c r="L171">
        <f>SUM(L2:L169)</f>
        <v>5600</v>
      </c>
      <c r="M171">
        <f t="shared" ref="M171:Q171" si="3">SUM(M2:M169)</f>
        <v>25200</v>
      </c>
      <c r="N171">
        <f t="shared" si="3"/>
        <v>2100</v>
      </c>
      <c r="O171">
        <f t="shared" si="3"/>
        <v>3430</v>
      </c>
      <c r="P171">
        <f t="shared" si="3"/>
        <v>10080</v>
      </c>
      <c r="Q171">
        <f t="shared" si="3"/>
        <v>21000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1"/>
  <sheetViews>
    <sheetView tabSelected="1" topLeftCell="A167" workbookViewId="0">
      <selection activeCell="F170" sqref="F170"/>
    </sheetView>
  </sheetViews>
  <sheetFormatPr defaultRowHeight="15" x14ac:dyDescent="0.25"/>
  <sheetData>
    <row r="1" spans="1:17" x14ac:dyDescent="0.25">
      <c r="A1" s="1" t="s">
        <v>19</v>
      </c>
      <c r="B1" s="1" t="s">
        <v>24</v>
      </c>
      <c r="C1" s="1" t="s">
        <v>20</v>
      </c>
      <c r="D1" s="1" t="s">
        <v>23</v>
      </c>
      <c r="E1" s="1" t="s">
        <v>9</v>
      </c>
      <c r="F1" s="1" t="s">
        <v>26</v>
      </c>
      <c r="G1" s="1" t="s">
        <v>14</v>
      </c>
      <c r="H1" s="1" t="s">
        <v>22</v>
      </c>
      <c r="I1" s="1" t="s">
        <v>13</v>
      </c>
      <c r="J1" s="1" t="s">
        <v>25</v>
      </c>
      <c r="L1" s="1" t="s">
        <v>5</v>
      </c>
      <c r="M1" s="1" t="s">
        <v>4</v>
      </c>
      <c r="N1" s="1" t="s">
        <v>3</v>
      </c>
      <c r="O1" s="1" t="s">
        <v>2</v>
      </c>
      <c r="P1" s="1" t="s">
        <v>1</v>
      </c>
      <c r="Q1" s="1" t="s">
        <v>0</v>
      </c>
    </row>
    <row r="2" spans="1:17" x14ac:dyDescent="0.25">
      <c r="A2" s="1">
        <v>23.69</v>
      </c>
      <c r="B2" s="1">
        <f>A2/97.28</f>
        <v>0.24352384868421054</v>
      </c>
      <c r="C2" s="1">
        <f>SUM(L2:Q2)*A2/1000</f>
        <v>1.4214</v>
      </c>
      <c r="D2" s="1">
        <f>H2*A2/1000</f>
        <v>4.3672649902470226</v>
      </c>
      <c r="E2" s="1">
        <v>70</v>
      </c>
      <c r="F2" s="1">
        <f>D2-C2</f>
        <v>2.9458649902470224</v>
      </c>
      <c r="G2" s="1">
        <f>SUM(L2:Q2)</f>
        <v>60</v>
      </c>
      <c r="H2" s="1">
        <v>184.35056944900899</v>
      </c>
      <c r="I2" s="1">
        <v>0</v>
      </c>
      <c r="J2" s="1">
        <f>C2-I2</f>
        <v>1.4214</v>
      </c>
      <c r="L2" s="1">
        <v>0</v>
      </c>
      <c r="M2" s="1">
        <v>0</v>
      </c>
      <c r="N2" s="1">
        <v>0</v>
      </c>
      <c r="O2" s="1">
        <v>0</v>
      </c>
      <c r="P2" s="1">
        <v>60</v>
      </c>
      <c r="Q2" s="1">
        <v>0</v>
      </c>
    </row>
    <row r="3" spans="1:17" x14ac:dyDescent="0.25">
      <c r="A3" s="1">
        <v>18.55</v>
      </c>
      <c r="B3" s="1">
        <f>A3/97.28</f>
        <v>0.19068667763157895</v>
      </c>
      <c r="C3" s="1">
        <f>SUM(L3:Q3)*A3/1000</f>
        <v>1.113</v>
      </c>
      <c r="D3" s="1">
        <f>H3*A3/1000</f>
        <v>5.7738519453486523</v>
      </c>
      <c r="E3" s="1">
        <v>69.7740801844988</v>
      </c>
      <c r="F3" s="1">
        <f>D3-C3</f>
        <v>4.6608519453486519</v>
      </c>
      <c r="G3" s="1">
        <f>SUM(L3:Q3)</f>
        <v>60</v>
      </c>
      <c r="H3" s="1">
        <v>311.25886497836399</v>
      </c>
      <c r="I3" s="1">
        <v>0</v>
      </c>
      <c r="J3" s="1">
        <f t="shared" ref="J3:J66" si="0">C3-I3</f>
        <v>1.113</v>
      </c>
      <c r="L3" s="1">
        <v>0</v>
      </c>
      <c r="M3" s="1">
        <v>0</v>
      </c>
      <c r="N3" s="1">
        <v>0</v>
      </c>
      <c r="O3" s="1">
        <v>0</v>
      </c>
      <c r="P3" s="1">
        <v>60</v>
      </c>
      <c r="Q3" s="1">
        <v>0</v>
      </c>
    </row>
    <row r="4" spans="1:17" x14ac:dyDescent="0.25">
      <c r="A4" s="1">
        <v>16.8</v>
      </c>
      <c r="B4" s="1">
        <f>A4/97.28</f>
        <v>0.17269736842105263</v>
      </c>
      <c r="C4" s="1">
        <f>SUM(L4:Q4)*A4/1000</f>
        <v>1.008</v>
      </c>
      <c r="D4" s="1">
        <f>H4*A4/1000</f>
        <v>5.955618287709334</v>
      </c>
      <c r="E4" s="1">
        <v>69.392635497025296</v>
      </c>
      <c r="F4" s="1">
        <f>D4-C4</f>
        <v>4.947618287709334</v>
      </c>
      <c r="G4" s="1">
        <f>SUM(L4:Q4)</f>
        <v>60</v>
      </c>
      <c r="H4" s="1">
        <v>354.50108855412702</v>
      </c>
      <c r="I4" s="1">
        <v>0</v>
      </c>
      <c r="J4" s="1">
        <f t="shared" si="0"/>
        <v>1.008</v>
      </c>
      <c r="L4" s="1">
        <v>0</v>
      </c>
      <c r="M4" s="1">
        <v>0</v>
      </c>
      <c r="N4" s="1">
        <v>0</v>
      </c>
      <c r="O4" s="1">
        <v>0</v>
      </c>
      <c r="P4" s="1">
        <v>60</v>
      </c>
      <c r="Q4" s="1">
        <v>0</v>
      </c>
    </row>
    <row r="5" spans="1:17" x14ac:dyDescent="0.25">
      <c r="A5" s="1">
        <v>14.37</v>
      </c>
      <c r="B5" s="1">
        <f>A5/97.28</f>
        <v>0.14771792763157893</v>
      </c>
      <c r="C5" s="1">
        <f>SUM(L5:Q5)*A5/1000</f>
        <v>0.86219999999999997</v>
      </c>
      <c r="D5" s="1">
        <f>H5*A5/1000</f>
        <v>6.1214579933132942</v>
      </c>
      <c r="E5" s="1">
        <v>68.958197888503094</v>
      </c>
      <c r="F5" s="1">
        <f>D5-C5</f>
        <v>5.2592579933132946</v>
      </c>
      <c r="G5" s="1">
        <f>SUM(L5:Q5)</f>
        <v>60</v>
      </c>
      <c r="H5" s="1">
        <v>425.98872604824601</v>
      </c>
      <c r="I5" s="1">
        <v>0</v>
      </c>
      <c r="J5" s="1">
        <f t="shared" si="0"/>
        <v>0.86219999999999997</v>
      </c>
      <c r="L5" s="1">
        <v>0</v>
      </c>
      <c r="M5" s="1">
        <v>0</v>
      </c>
      <c r="N5" s="1">
        <v>0</v>
      </c>
      <c r="O5" s="1">
        <v>0</v>
      </c>
      <c r="P5" s="1">
        <v>60</v>
      </c>
      <c r="Q5" s="1">
        <v>0</v>
      </c>
    </row>
    <row r="6" spans="1:17" x14ac:dyDescent="0.25">
      <c r="A6" s="1">
        <v>4.05</v>
      </c>
      <c r="B6" s="1">
        <f>A6/97.28</f>
        <v>4.163240131578947E-2</v>
      </c>
      <c r="C6" s="1">
        <f>SUM(L6:Q6)*A6/1000</f>
        <v>0.24299999999999999</v>
      </c>
      <c r="D6" s="1">
        <f>H6*A6/1000</f>
        <v>4.6668691238407645</v>
      </c>
      <c r="E6" s="1">
        <v>68.436152881091004</v>
      </c>
      <c r="F6" s="1">
        <f>D6-C6</f>
        <v>4.4238691238407641</v>
      </c>
      <c r="G6" s="1">
        <f>SUM(L6:Q6)</f>
        <v>60</v>
      </c>
      <c r="H6" s="1">
        <v>1152.3133639113</v>
      </c>
      <c r="I6" s="1">
        <v>0</v>
      </c>
      <c r="J6" s="1">
        <f t="shared" si="0"/>
        <v>0.24299999999999999</v>
      </c>
      <c r="L6" s="1">
        <v>0</v>
      </c>
      <c r="M6" s="1">
        <v>0</v>
      </c>
      <c r="N6" s="1">
        <v>0</v>
      </c>
      <c r="O6" s="1">
        <v>0</v>
      </c>
      <c r="P6" s="1">
        <v>60</v>
      </c>
      <c r="Q6" s="1">
        <v>0</v>
      </c>
    </row>
    <row r="7" spans="1:17" x14ac:dyDescent="0.25">
      <c r="A7" s="1">
        <v>15.53</v>
      </c>
      <c r="B7" s="1">
        <f>A7/97.28</f>
        <v>0.15964226973684209</v>
      </c>
      <c r="C7" s="1">
        <f>SUM(L7:Q7)*A7/1000</f>
        <v>31.3706</v>
      </c>
      <c r="D7" s="1">
        <f>H7*A7/1000</f>
        <v>19.485237641944067</v>
      </c>
      <c r="E7" s="1">
        <v>67.0240041508075</v>
      </c>
      <c r="F7" s="1">
        <f>D7-C7</f>
        <v>-11.885362358055932</v>
      </c>
      <c r="G7" s="1">
        <f>SUM(L7:Q7)</f>
        <v>2020</v>
      </c>
      <c r="H7" s="1">
        <v>1254.6836858946599</v>
      </c>
      <c r="I7" s="1">
        <v>0</v>
      </c>
      <c r="J7" s="1">
        <f t="shared" si="0"/>
        <v>31.3706</v>
      </c>
      <c r="L7" s="1">
        <v>160</v>
      </c>
      <c r="M7" s="1">
        <v>1800</v>
      </c>
      <c r="N7" s="1">
        <v>0</v>
      </c>
      <c r="O7" s="1">
        <v>0</v>
      </c>
      <c r="P7" s="1">
        <v>60</v>
      </c>
      <c r="Q7" s="1">
        <v>0</v>
      </c>
    </row>
    <row r="8" spans="1:17" x14ac:dyDescent="0.25">
      <c r="A8" s="1">
        <v>22.82</v>
      </c>
      <c r="B8" s="1">
        <f>A8/97.28</f>
        <v>0.23458059210526316</v>
      </c>
      <c r="C8" s="1">
        <f>SUM(L8:Q8)*A8/1000</f>
        <v>29.437799999999999</v>
      </c>
      <c r="D8" s="1">
        <f>H8*A8/1000</f>
        <v>6.7065523596236085</v>
      </c>
      <c r="E8" s="1">
        <v>65.4864015945641</v>
      </c>
      <c r="F8" s="1">
        <f>D8-C8</f>
        <v>-22.731247640376392</v>
      </c>
      <c r="G8" s="1">
        <f>SUM(L8:Q8)</f>
        <v>1290</v>
      </c>
      <c r="H8" s="1">
        <v>293.88923574161299</v>
      </c>
      <c r="I8" s="1">
        <v>0</v>
      </c>
      <c r="J8" s="1">
        <f t="shared" si="0"/>
        <v>29.437799999999999</v>
      </c>
      <c r="L8" s="1">
        <v>160</v>
      </c>
      <c r="M8" s="1">
        <v>0</v>
      </c>
      <c r="N8" s="1">
        <v>0</v>
      </c>
      <c r="O8" s="1">
        <v>70</v>
      </c>
      <c r="P8" s="1">
        <v>60</v>
      </c>
      <c r="Q8" s="1">
        <v>1000</v>
      </c>
    </row>
    <row r="9" spans="1:17" x14ac:dyDescent="0.25">
      <c r="A9" s="1">
        <v>31.25</v>
      </c>
      <c r="B9" s="1">
        <f>A9/97.28</f>
        <v>0.32123766447368418</v>
      </c>
      <c r="C9" s="1">
        <f>SUM(L9:Q9)*A9/1000</f>
        <v>4.0625</v>
      </c>
      <c r="D9" s="1">
        <f>H9*A9/1000</f>
        <v>8.3266113870342817</v>
      </c>
      <c r="E9" s="1">
        <v>65.126243217429803</v>
      </c>
      <c r="F9" s="1">
        <f>D9-C9</f>
        <v>4.2641113870342817</v>
      </c>
      <c r="G9" s="1">
        <f>SUM(L9:Q9)</f>
        <v>130</v>
      </c>
      <c r="H9" s="1">
        <v>266.45156438509702</v>
      </c>
      <c r="I9" s="1">
        <v>0</v>
      </c>
      <c r="J9" s="1">
        <f t="shared" si="0"/>
        <v>4.0625</v>
      </c>
      <c r="L9" s="1">
        <v>0</v>
      </c>
      <c r="M9" s="1">
        <v>0</v>
      </c>
      <c r="N9" s="1">
        <v>0</v>
      </c>
      <c r="O9" s="1">
        <v>70</v>
      </c>
      <c r="P9" s="1">
        <v>60</v>
      </c>
      <c r="Q9" s="1">
        <v>0</v>
      </c>
    </row>
    <row r="10" spans="1:17" x14ac:dyDescent="0.25">
      <c r="A10" s="1">
        <v>42.34</v>
      </c>
      <c r="B10" s="1">
        <f>A10/97.28</f>
        <v>0.43523848684210531</v>
      </c>
      <c r="C10" s="1">
        <f>SUM(L10:Q10)*A10/1000</f>
        <v>2.5404</v>
      </c>
      <c r="D10" s="1">
        <f>H10*A10/1000</f>
        <v>7.8045654303812917</v>
      </c>
      <c r="E10" s="1">
        <v>66.048806746841507</v>
      </c>
      <c r="F10" s="1">
        <f>D10-C10</f>
        <v>5.2641654303812917</v>
      </c>
      <c r="G10" s="1">
        <f>SUM(L10:Q10)</f>
        <v>60</v>
      </c>
      <c r="H10" s="1">
        <v>184.33078484603899</v>
      </c>
      <c r="I10" s="1">
        <v>0</v>
      </c>
      <c r="J10" s="1">
        <f t="shared" si="0"/>
        <v>2.5404</v>
      </c>
      <c r="L10" s="1">
        <v>0</v>
      </c>
      <c r="M10" s="1">
        <v>0</v>
      </c>
      <c r="N10" s="1">
        <v>0</v>
      </c>
      <c r="O10" s="1">
        <v>0</v>
      </c>
      <c r="P10" s="1">
        <v>60</v>
      </c>
      <c r="Q10" s="1">
        <v>0</v>
      </c>
    </row>
    <row r="11" spans="1:17" x14ac:dyDescent="0.25">
      <c r="A11" s="1">
        <v>51.49</v>
      </c>
      <c r="B11" s="1">
        <f>A11/97.28</f>
        <v>0.529296875</v>
      </c>
      <c r="C11" s="1">
        <f>SUM(L11:Q11)*A11/1000</f>
        <v>3.0893999999999999</v>
      </c>
      <c r="D11" s="1">
        <f>H11*A11/1000</f>
        <v>8.9927732931436104</v>
      </c>
      <c r="E11" s="1">
        <v>67.565680864488598</v>
      </c>
      <c r="F11" s="1">
        <f>D11-C11</f>
        <v>5.9033732931436109</v>
      </c>
      <c r="G11" s="1">
        <f>SUM(L11:Q11)</f>
        <v>60</v>
      </c>
      <c r="H11" s="1">
        <v>174.650869938699</v>
      </c>
      <c r="I11" s="1">
        <v>0</v>
      </c>
      <c r="J11" s="1">
        <f t="shared" si="0"/>
        <v>3.0893999999999999</v>
      </c>
      <c r="L11" s="1">
        <v>0</v>
      </c>
      <c r="M11" s="1">
        <v>0</v>
      </c>
      <c r="N11" s="1">
        <v>0</v>
      </c>
      <c r="O11" s="1">
        <v>0</v>
      </c>
      <c r="P11" s="1">
        <v>60</v>
      </c>
      <c r="Q11" s="1">
        <v>0</v>
      </c>
    </row>
    <row r="12" spans="1:17" x14ac:dyDescent="0.25">
      <c r="A12" s="1">
        <v>51.01</v>
      </c>
      <c r="B12" s="1">
        <f>A12/97.28</f>
        <v>0.52436266447368418</v>
      </c>
      <c r="C12" s="1">
        <f>SUM(L12:Q12)*A12/1000</f>
        <v>18.363599999999998</v>
      </c>
      <c r="D12" s="1">
        <f>H12*A12/1000</f>
        <v>8.6360465601809313</v>
      </c>
      <c r="E12" s="1">
        <v>69.770158511547393</v>
      </c>
      <c r="F12" s="1">
        <f>D12-C12</f>
        <v>-9.7275534398190668</v>
      </c>
      <c r="G12" s="1">
        <f>SUM(L12:Q12)</f>
        <v>360</v>
      </c>
      <c r="H12" s="1">
        <v>169.30104999374501</v>
      </c>
      <c r="I12" s="1">
        <v>0</v>
      </c>
      <c r="J12" s="1">
        <f t="shared" si="0"/>
        <v>18.363599999999998</v>
      </c>
      <c r="L12" s="1">
        <v>0</v>
      </c>
      <c r="M12" s="1">
        <v>0</v>
      </c>
      <c r="N12" s="1">
        <v>300</v>
      </c>
      <c r="O12" s="1">
        <v>0</v>
      </c>
      <c r="P12" s="1">
        <v>60</v>
      </c>
      <c r="Q12" s="1">
        <v>0</v>
      </c>
    </row>
    <row r="13" spans="1:17" x14ac:dyDescent="0.25">
      <c r="A13" s="1">
        <v>47.86</v>
      </c>
      <c r="B13" s="1">
        <f>A13/97.28</f>
        <v>0.49198190789473684</v>
      </c>
      <c r="C13" s="1">
        <f>SUM(L13:Q13)*A13/1000</f>
        <v>2.8715999999999999</v>
      </c>
      <c r="D13" s="1">
        <f>H13*A13/1000</f>
        <v>8.5900557303355818</v>
      </c>
      <c r="E13" s="1">
        <v>72.496385570370904</v>
      </c>
      <c r="F13" s="1">
        <f>D13-C13</f>
        <v>5.7184557303355819</v>
      </c>
      <c r="G13" s="1">
        <f>SUM(L13:Q13)</f>
        <v>60</v>
      </c>
      <c r="H13" s="1">
        <v>179.482986425733</v>
      </c>
      <c r="I13" s="1">
        <v>0</v>
      </c>
      <c r="J13" s="1">
        <f t="shared" si="0"/>
        <v>2.8715999999999999</v>
      </c>
      <c r="L13" s="1">
        <v>0</v>
      </c>
      <c r="M13" s="1">
        <v>0</v>
      </c>
      <c r="N13" s="1">
        <v>0</v>
      </c>
      <c r="O13" s="1">
        <v>0</v>
      </c>
      <c r="P13" s="1">
        <v>60</v>
      </c>
      <c r="Q13" s="1">
        <v>0</v>
      </c>
    </row>
    <row r="14" spans="1:17" x14ac:dyDescent="0.25">
      <c r="A14" s="1">
        <v>40.840000000000003</v>
      </c>
      <c r="B14" s="1">
        <f>A14/97.28</f>
        <v>0.41981907894736847</v>
      </c>
      <c r="C14" s="1">
        <f>SUM(L14:Q14)*A14/1000</f>
        <v>43.290399999999998</v>
      </c>
      <c r="D14" s="1">
        <f>H14*A14/1000</f>
        <v>7.4720741684432799</v>
      </c>
      <c r="E14" s="1">
        <v>75.613060864488602</v>
      </c>
      <c r="F14" s="1">
        <f>D14-C14</f>
        <v>-35.81832583155672</v>
      </c>
      <c r="G14" s="1">
        <f>SUM(L14:Q14)</f>
        <v>1060</v>
      </c>
      <c r="H14" s="1">
        <v>182.95970050056999</v>
      </c>
      <c r="I14" s="1">
        <v>0</v>
      </c>
      <c r="J14" s="1">
        <f t="shared" si="0"/>
        <v>43.290399999999998</v>
      </c>
      <c r="L14" s="1">
        <v>0</v>
      </c>
      <c r="M14" s="1">
        <v>0</v>
      </c>
      <c r="N14" s="1">
        <v>0</v>
      </c>
      <c r="O14" s="1">
        <v>0</v>
      </c>
      <c r="P14" s="1">
        <v>60</v>
      </c>
      <c r="Q14" s="1">
        <v>1000</v>
      </c>
    </row>
    <row r="15" spans="1:17" x14ac:dyDescent="0.25">
      <c r="A15" s="1">
        <v>39.96</v>
      </c>
      <c r="B15" s="1">
        <f>A15/97.28</f>
        <v>0.41077302631578949</v>
      </c>
      <c r="C15" s="1">
        <f>SUM(L15:Q15)*A15/1000</f>
        <v>5.1947999999999999</v>
      </c>
      <c r="D15" s="1">
        <f>H15*A15/1000</f>
        <v>7.3781964600741636</v>
      </c>
      <c r="E15" s="1">
        <v>79.002704393900302</v>
      </c>
      <c r="F15" s="1">
        <f>D15-C15</f>
        <v>2.1833964600741638</v>
      </c>
      <c r="G15" s="1">
        <f>SUM(L15:Q15)</f>
        <v>130</v>
      </c>
      <c r="H15" s="1">
        <v>184.639551052907</v>
      </c>
      <c r="I15" s="1">
        <v>0</v>
      </c>
      <c r="J15" s="1">
        <f t="shared" si="0"/>
        <v>5.1947999999999999</v>
      </c>
      <c r="L15" s="1">
        <v>0</v>
      </c>
      <c r="M15" s="1">
        <v>0</v>
      </c>
      <c r="N15" s="1">
        <v>0</v>
      </c>
      <c r="O15" s="1">
        <v>70</v>
      </c>
      <c r="P15" s="1">
        <v>60</v>
      </c>
      <c r="Q15" s="1">
        <v>0</v>
      </c>
    </row>
    <row r="16" spans="1:17" x14ac:dyDescent="0.25">
      <c r="A16" s="1">
        <v>50.31</v>
      </c>
      <c r="B16" s="1">
        <f>A16/97.28</f>
        <v>0.51716694078947367</v>
      </c>
      <c r="C16" s="1">
        <f>SUM(L16:Q16)*A16/1000</f>
        <v>3.0186000000000002</v>
      </c>
      <c r="D16" s="1">
        <f>H16*A16/1000</f>
        <v>9.5995324749182434</v>
      </c>
      <c r="E16" s="1">
        <v>82.496006746841502</v>
      </c>
      <c r="F16" s="1">
        <f>D16-C16</f>
        <v>6.5809324749182432</v>
      </c>
      <c r="G16" s="1">
        <f>SUM(L16:Q16)</f>
        <v>60</v>
      </c>
      <c r="H16" s="1">
        <v>190.807642117238</v>
      </c>
      <c r="I16" s="1">
        <v>0</v>
      </c>
      <c r="J16" s="1">
        <f t="shared" si="0"/>
        <v>3.0186000000000002</v>
      </c>
      <c r="L16" s="1">
        <v>0</v>
      </c>
      <c r="M16" s="1">
        <v>0</v>
      </c>
      <c r="N16" s="1">
        <v>0</v>
      </c>
      <c r="O16" s="1">
        <v>0</v>
      </c>
      <c r="P16" s="1">
        <v>60</v>
      </c>
      <c r="Q16" s="1">
        <v>0</v>
      </c>
    </row>
    <row r="17" spans="1:17" x14ac:dyDescent="0.25">
      <c r="A17" s="1">
        <v>36.21</v>
      </c>
      <c r="B17" s="1">
        <f>A17/97.28</f>
        <v>0.3722245065789474</v>
      </c>
      <c r="C17" s="1">
        <f>SUM(L17:Q17)*A17/1000</f>
        <v>2.1726000000000001</v>
      </c>
      <c r="D17" s="1">
        <f>H17*A17/1000</f>
        <v>6.8525468538499537</v>
      </c>
      <c r="E17" s="1">
        <v>85.875284393900301</v>
      </c>
      <c r="F17" s="1">
        <f>D17-C17</f>
        <v>4.6799468538499536</v>
      </c>
      <c r="G17" s="1">
        <f>SUM(L17:Q17)</f>
        <v>60</v>
      </c>
      <c r="H17" s="1">
        <v>189.244596902788</v>
      </c>
      <c r="I17" s="1">
        <v>0</v>
      </c>
      <c r="J17" s="1">
        <f t="shared" si="0"/>
        <v>2.1726000000000001</v>
      </c>
      <c r="L17" s="1">
        <v>0</v>
      </c>
      <c r="M17" s="1">
        <v>0</v>
      </c>
      <c r="N17" s="1">
        <v>0</v>
      </c>
      <c r="O17" s="1">
        <v>0</v>
      </c>
      <c r="P17" s="1">
        <v>60</v>
      </c>
      <c r="Q17" s="1">
        <v>0</v>
      </c>
    </row>
    <row r="18" spans="1:17" x14ac:dyDescent="0.25">
      <c r="A18" s="1">
        <v>35.68</v>
      </c>
      <c r="B18" s="1">
        <f>A18/97.28</f>
        <v>0.36677631578947367</v>
      </c>
      <c r="C18" s="1">
        <f>SUM(L18:Q18)*A18/1000</f>
        <v>2.1408</v>
      </c>
      <c r="D18" s="1">
        <f>H18*A18/1000</f>
        <v>9.0505821619288511</v>
      </c>
      <c r="E18" s="1">
        <v>88.9712279233121</v>
      </c>
      <c r="F18" s="1">
        <f>D18-C18</f>
        <v>6.9097821619288506</v>
      </c>
      <c r="G18" s="1">
        <f>SUM(L18:Q18)</f>
        <v>60</v>
      </c>
      <c r="H18" s="1">
        <v>253.65981395540501</v>
      </c>
      <c r="I18" s="1">
        <v>0</v>
      </c>
      <c r="J18" s="1">
        <f t="shared" si="0"/>
        <v>2.1408</v>
      </c>
      <c r="L18" s="1">
        <v>0</v>
      </c>
      <c r="M18" s="1">
        <v>0</v>
      </c>
      <c r="N18" s="1">
        <v>0</v>
      </c>
      <c r="O18" s="1">
        <v>0</v>
      </c>
      <c r="P18" s="1">
        <v>60</v>
      </c>
      <c r="Q18" s="1">
        <v>0</v>
      </c>
    </row>
    <row r="19" spans="1:17" x14ac:dyDescent="0.25">
      <c r="A19" s="1">
        <v>33.549999999999997</v>
      </c>
      <c r="B19" s="1">
        <f>A19/97.28</f>
        <v>0.34488075657894735</v>
      </c>
      <c r="C19" s="1">
        <f>SUM(L19:Q19)*A19/1000</f>
        <v>64.751499999999993</v>
      </c>
      <c r="D19" s="1">
        <f>H19*A19/1000</f>
        <v>6.0126543946731967</v>
      </c>
      <c r="E19" s="1">
        <v>88.660370308170698</v>
      </c>
      <c r="F19" s="1">
        <f>D19-C19</f>
        <v>-58.738845605326794</v>
      </c>
      <c r="G19" s="1">
        <f>SUM(L19:Q19)</f>
        <v>1930</v>
      </c>
      <c r="H19" s="1">
        <v>179.21473605583299</v>
      </c>
      <c r="I19" s="1">
        <v>0</v>
      </c>
      <c r="J19" s="1">
        <f t="shared" si="0"/>
        <v>64.751499999999993</v>
      </c>
      <c r="L19" s="1">
        <v>0</v>
      </c>
      <c r="M19" s="1">
        <v>1800</v>
      </c>
      <c r="N19" s="1"/>
      <c r="O19" s="1">
        <v>70</v>
      </c>
      <c r="P19" s="1">
        <v>60</v>
      </c>
      <c r="Q19" s="1">
        <v>0</v>
      </c>
    </row>
    <row r="20" spans="1:17" x14ac:dyDescent="0.25">
      <c r="A20" s="1">
        <v>32.020000000000003</v>
      </c>
      <c r="B20" s="1">
        <f>A20/97.28</f>
        <v>0.32915296052631582</v>
      </c>
      <c r="C20" s="1">
        <f>SUM(L20:Q20)*A20/1000</f>
        <v>41.305800000000005</v>
      </c>
      <c r="D20" s="1">
        <f>H20*A20/1000</f>
        <v>6.1224402543143981</v>
      </c>
      <c r="E20" s="1">
        <v>88.440744406141505</v>
      </c>
      <c r="F20" s="1">
        <f>D20-C20</f>
        <v>-35.183359745685607</v>
      </c>
      <c r="G20" s="1">
        <f>SUM(L20:Q20)</f>
        <v>1290</v>
      </c>
      <c r="H20" s="1">
        <v>191.20675372624601</v>
      </c>
      <c r="I20" s="1">
        <v>0</v>
      </c>
      <c r="J20" s="1">
        <f t="shared" si="0"/>
        <v>41.305800000000005</v>
      </c>
      <c r="L20" s="1">
        <v>160</v>
      </c>
      <c r="M20" s="1">
        <v>0</v>
      </c>
      <c r="N20" s="1"/>
      <c r="O20" s="1">
        <v>70</v>
      </c>
      <c r="P20" s="1">
        <v>60</v>
      </c>
      <c r="Q20" s="1">
        <v>1000</v>
      </c>
    </row>
    <row r="21" spans="1:17" x14ac:dyDescent="0.25">
      <c r="A21" s="1">
        <v>36.340000000000003</v>
      </c>
      <c r="B21" s="1">
        <f>A21/97.28</f>
        <v>0.37356085526315791</v>
      </c>
      <c r="C21" s="1">
        <f>SUM(L21:Q21)*A21/1000</f>
        <v>10.538600000000001</v>
      </c>
      <c r="D21" s="1">
        <f>H21*A21/1000</f>
        <v>6.5334696935964685</v>
      </c>
      <c r="E21" s="1">
        <v>89.926520876729697</v>
      </c>
      <c r="F21" s="1">
        <f>D21-C21</f>
        <v>-4.0051303064035322</v>
      </c>
      <c r="G21" s="1">
        <f>SUM(L21:Q21)</f>
        <v>290</v>
      </c>
      <c r="H21" s="1">
        <v>179.78727830480099</v>
      </c>
      <c r="I21" s="1">
        <v>0</v>
      </c>
      <c r="J21" s="1">
        <f t="shared" si="0"/>
        <v>10.538600000000001</v>
      </c>
      <c r="L21" s="1">
        <v>160</v>
      </c>
      <c r="M21" s="1">
        <v>0</v>
      </c>
      <c r="N21" s="1"/>
      <c r="O21" s="1">
        <v>70</v>
      </c>
      <c r="P21" s="1">
        <v>60</v>
      </c>
      <c r="Q21" s="1">
        <v>0</v>
      </c>
    </row>
    <row r="22" spans="1:17" x14ac:dyDescent="0.25">
      <c r="A22" s="1">
        <v>32.24</v>
      </c>
      <c r="B22" s="1">
        <f>A22/97.28</f>
        <v>0.33141447368421056</v>
      </c>
      <c r="C22" s="1">
        <f>SUM(L22:Q22)*A22/1000</f>
        <v>9.3496000000000006</v>
      </c>
      <c r="D22" s="1">
        <f>H22*A22/1000</f>
        <v>5.3908659068565852</v>
      </c>
      <c r="E22" s="1">
        <v>89.706193329787595</v>
      </c>
      <c r="F22" s="1">
        <f>D22-C22</f>
        <v>-3.9587340931434154</v>
      </c>
      <c r="G22" s="1">
        <f>SUM(L22:Q22)</f>
        <v>290</v>
      </c>
      <c r="H22" s="1">
        <v>167.210480981904</v>
      </c>
      <c r="I22" s="1">
        <v>0</v>
      </c>
      <c r="J22" s="1">
        <f t="shared" si="0"/>
        <v>9.3496000000000006</v>
      </c>
      <c r="L22" s="1">
        <v>160</v>
      </c>
      <c r="M22" s="1">
        <v>0</v>
      </c>
      <c r="N22" s="1"/>
      <c r="O22" s="1">
        <v>70</v>
      </c>
      <c r="P22" s="1">
        <v>60</v>
      </c>
      <c r="Q22" s="1">
        <v>0</v>
      </c>
    </row>
    <row r="23" spans="1:17" x14ac:dyDescent="0.25">
      <c r="A23" s="1">
        <v>27.06</v>
      </c>
      <c r="B23" s="1">
        <f>A23/97.28</f>
        <v>0.2781661184210526</v>
      </c>
      <c r="C23" s="1">
        <f>SUM(L23:Q23)*A23/1000</f>
        <v>1.6235999999999999</v>
      </c>
      <c r="D23" s="1">
        <f>H23*A23/1000</f>
        <v>4.5626978134794669</v>
      </c>
      <c r="E23" s="1">
        <v>89.930787447434597</v>
      </c>
      <c r="F23" s="1">
        <f>D23-C23</f>
        <v>2.9390978134794672</v>
      </c>
      <c r="G23" s="1">
        <f>SUM(L23:Q23)</f>
        <v>60</v>
      </c>
      <c r="H23" s="1">
        <v>168.614109884681</v>
      </c>
      <c r="I23" s="1">
        <v>0</v>
      </c>
      <c r="J23" s="1">
        <f t="shared" si="0"/>
        <v>1.6235999999999999</v>
      </c>
      <c r="L23" s="1">
        <v>0</v>
      </c>
      <c r="M23" s="1">
        <v>0</v>
      </c>
      <c r="N23" s="1">
        <v>0</v>
      </c>
      <c r="O23" s="1">
        <v>0</v>
      </c>
      <c r="P23" s="1">
        <v>60</v>
      </c>
      <c r="Q23" s="1">
        <v>0</v>
      </c>
    </row>
    <row r="24" spans="1:17" x14ac:dyDescent="0.25">
      <c r="A24" s="1">
        <v>11.75</v>
      </c>
      <c r="B24" s="1">
        <f>A24/97.28</f>
        <v>0.12078536184210527</v>
      </c>
      <c r="C24" s="1">
        <f>SUM(L24:Q24)*A24/1000</f>
        <v>0.70499999999999996</v>
      </c>
      <c r="D24" s="1">
        <f>H24*A24/1000</f>
        <v>1.8990320136852359</v>
      </c>
      <c r="E24" s="1">
        <v>89.724152508850395</v>
      </c>
      <c r="F24" s="1">
        <f>D24-C24</f>
        <v>1.194032013685236</v>
      </c>
      <c r="G24" s="1">
        <f>SUM(L24:Q24)</f>
        <v>60</v>
      </c>
      <c r="H24" s="1">
        <v>161.61974584555199</v>
      </c>
      <c r="I24" s="1">
        <v>0</v>
      </c>
      <c r="J24" s="1">
        <f t="shared" si="0"/>
        <v>0.70499999999999996</v>
      </c>
      <c r="L24" s="1">
        <v>0</v>
      </c>
      <c r="M24" s="1">
        <v>0</v>
      </c>
      <c r="N24" s="1">
        <v>0</v>
      </c>
      <c r="O24" s="1">
        <v>0</v>
      </c>
      <c r="P24" s="1">
        <v>60</v>
      </c>
      <c r="Q24" s="1">
        <v>0</v>
      </c>
    </row>
    <row r="25" spans="1:17" x14ac:dyDescent="0.25">
      <c r="A25" s="1">
        <v>6.09</v>
      </c>
      <c r="B25" s="1">
        <f>A25/97.28</f>
        <v>6.2602796052631582E-2</v>
      </c>
      <c r="C25" s="1">
        <f>SUM(L25:Q25)*A25/1000</f>
        <v>0.3654</v>
      </c>
      <c r="D25" s="1">
        <f>H25*A25/1000</f>
        <v>0.98426425219941149</v>
      </c>
      <c r="E25" s="1">
        <v>89.526089094824002</v>
      </c>
      <c r="F25" s="1">
        <f>D25-C25</f>
        <v>0.61886425219941144</v>
      </c>
      <c r="G25" s="1">
        <f>SUM(L25:Q25)</f>
        <v>60</v>
      </c>
      <c r="H25" s="1">
        <v>161.61974584555199</v>
      </c>
      <c r="I25" s="1">
        <v>0</v>
      </c>
      <c r="J25" s="1">
        <f t="shared" si="0"/>
        <v>0.3654</v>
      </c>
      <c r="L25" s="1">
        <v>0</v>
      </c>
      <c r="M25" s="1">
        <v>0</v>
      </c>
      <c r="N25" s="1">
        <v>0</v>
      </c>
      <c r="O25" s="1">
        <v>0</v>
      </c>
      <c r="P25" s="1">
        <v>60</v>
      </c>
      <c r="Q25" s="1">
        <v>0</v>
      </c>
    </row>
    <row r="26" spans="1:17" x14ac:dyDescent="0.25">
      <c r="A26" s="1">
        <v>5.98</v>
      </c>
      <c r="B26" s="1">
        <f>A26/97.28</f>
        <v>6.1472039473684216E-2</v>
      </c>
      <c r="C26" s="1">
        <f>SUM(L26:Q26)*A26/1000</f>
        <v>0.35880000000000001</v>
      </c>
      <c r="D26" s="1">
        <f>H26*A26/1000</f>
        <v>0.9850408491441599</v>
      </c>
      <c r="E26" s="1">
        <v>89.328025680797595</v>
      </c>
      <c r="F26" s="1">
        <f>D26-C26</f>
        <v>0.62624084914415989</v>
      </c>
      <c r="G26" s="1">
        <f>SUM(L26:Q26)</f>
        <v>60</v>
      </c>
      <c r="H26" s="1">
        <v>164.72255002410699</v>
      </c>
      <c r="I26" s="1">
        <v>0</v>
      </c>
      <c r="J26" s="1">
        <f t="shared" si="0"/>
        <v>0.35880000000000001</v>
      </c>
      <c r="L26" s="1">
        <v>0</v>
      </c>
      <c r="M26" s="1">
        <v>0</v>
      </c>
      <c r="N26" s="1">
        <v>0</v>
      </c>
      <c r="O26" s="1">
        <v>0</v>
      </c>
      <c r="P26" s="1">
        <v>60</v>
      </c>
      <c r="Q26" s="1">
        <v>0</v>
      </c>
    </row>
    <row r="27" spans="1:17" x14ac:dyDescent="0.25">
      <c r="A27" s="1">
        <v>10.67</v>
      </c>
      <c r="B27" s="1">
        <f>A27/97.28</f>
        <v>0.10968338815789473</v>
      </c>
      <c r="C27" s="1">
        <f>SUM(L27:Q27)*A27/1000</f>
        <v>0.64019999999999999</v>
      </c>
      <c r="D27" s="1">
        <f>H27*A27/1000</f>
        <v>1.9132831651174051</v>
      </c>
      <c r="E27" s="1">
        <v>89.126159810670103</v>
      </c>
      <c r="F27" s="1">
        <f>D27-C27</f>
        <v>1.2730831651174053</v>
      </c>
      <c r="G27" s="1">
        <f>SUM(L27:Q27)</f>
        <v>60</v>
      </c>
      <c r="H27" s="1">
        <v>179.31426102318699</v>
      </c>
      <c r="I27" s="1">
        <v>0</v>
      </c>
      <c r="J27" s="1">
        <f t="shared" si="0"/>
        <v>0.64019999999999999</v>
      </c>
      <c r="L27" s="1">
        <v>0</v>
      </c>
      <c r="M27" s="1">
        <v>0</v>
      </c>
      <c r="N27" s="1">
        <v>0</v>
      </c>
      <c r="O27" s="1">
        <v>0</v>
      </c>
      <c r="P27" s="1">
        <v>60</v>
      </c>
      <c r="Q27" s="1">
        <v>0</v>
      </c>
    </row>
    <row r="28" spans="1:17" x14ac:dyDescent="0.25">
      <c r="A28" s="1">
        <v>14.37</v>
      </c>
      <c r="B28" s="1">
        <f>A28/97.28</f>
        <v>0.14771792763157893</v>
      </c>
      <c r="C28" s="1">
        <f>SUM(L28:Q28)*A28/1000</f>
        <v>0.86219999999999997</v>
      </c>
      <c r="D28" s="1">
        <f>H28*A28/1000</f>
        <v>2.6466796827804928</v>
      </c>
      <c r="E28" s="1">
        <v>88.906411941769093</v>
      </c>
      <c r="F28" s="1">
        <f>D28-C28</f>
        <v>1.7844796827804927</v>
      </c>
      <c r="G28" s="1">
        <f>SUM(L28:Q28)</f>
        <v>60</v>
      </c>
      <c r="H28" s="1">
        <v>184.18091042313799</v>
      </c>
      <c r="I28" s="1">
        <v>0</v>
      </c>
      <c r="J28" s="1">
        <f t="shared" si="0"/>
        <v>0.86219999999999997</v>
      </c>
      <c r="L28" s="1">
        <v>0</v>
      </c>
      <c r="M28" s="1">
        <v>0</v>
      </c>
      <c r="N28" s="1">
        <v>0</v>
      </c>
      <c r="O28" s="1">
        <v>0</v>
      </c>
      <c r="P28" s="1">
        <v>60</v>
      </c>
      <c r="Q28" s="1">
        <v>0</v>
      </c>
    </row>
    <row r="29" spans="1:17" x14ac:dyDescent="0.25">
      <c r="A29" s="1">
        <v>15.46</v>
      </c>
      <c r="B29" s="1">
        <f>A29/97.28</f>
        <v>0.15892269736842107</v>
      </c>
      <c r="C29" s="1">
        <f>SUM(L29:Q29)*A29/1000</f>
        <v>0.92759999999999998</v>
      </c>
      <c r="D29" s="1">
        <f>H29*A29/1000</f>
        <v>2.6562443120502879</v>
      </c>
      <c r="E29" s="1">
        <v>88.680700041740707</v>
      </c>
      <c r="F29" s="1">
        <f>D29-C29</f>
        <v>1.7286443120502879</v>
      </c>
      <c r="G29" s="1">
        <f>SUM(L29:Q29)</f>
        <v>60</v>
      </c>
      <c r="H29" s="1">
        <v>171.813991723822</v>
      </c>
      <c r="I29" s="1">
        <v>0</v>
      </c>
      <c r="J29" s="1">
        <f t="shared" si="0"/>
        <v>0.92759999999999998</v>
      </c>
      <c r="L29" s="1">
        <v>0</v>
      </c>
      <c r="M29" s="1">
        <v>0</v>
      </c>
      <c r="N29" s="1">
        <v>0</v>
      </c>
      <c r="O29" s="1">
        <v>0</v>
      </c>
      <c r="P29" s="1">
        <v>60</v>
      </c>
      <c r="Q29" s="1">
        <v>0</v>
      </c>
    </row>
    <row r="30" spans="1:17" x14ac:dyDescent="0.25">
      <c r="A30" s="1">
        <v>21.47</v>
      </c>
      <c r="B30" s="1">
        <f>A30/97.28</f>
        <v>0.22070312499999997</v>
      </c>
      <c r="C30" s="1">
        <f>SUM(L30:Q30)*A30/1000</f>
        <v>1.2881999999999998</v>
      </c>
      <c r="D30" s="1">
        <f>H30*A30/1000</f>
        <v>10.586649861218936</v>
      </c>
      <c r="E30" s="1">
        <v>88.4701436793341</v>
      </c>
      <c r="F30" s="1">
        <f>D30-C30</f>
        <v>9.2984498612189359</v>
      </c>
      <c r="G30" s="1">
        <f>SUM(L30:Q30)</f>
        <v>60</v>
      </c>
      <c r="H30" s="1">
        <v>493.09035217601001</v>
      </c>
      <c r="I30" s="1">
        <v>0</v>
      </c>
      <c r="J30" s="1">
        <f t="shared" si="0"/>
        <v>1.2881999999999998</v>
      </c>
      <c r="L30" s="1">
        <v>0</v>
      </c>
      <c r="M30" s="1">
        <v>0</v>
      </c>
      <c r="N30" s="1">
        <v>0</v>
      </c>
      <c r="O30" s="1">
        <v>0</v>
      </c>
      <c r="P30" s="1">
        <v>60</v>
      </c>
      <c r="Q30" s="1">
        <v>0</v>
      </c>
    </row>
    <row r="31" spans="1:17" x14ac:dyDescent="0.25">
      <c r="A31" s="1">
        <v>23.55</v>
      </c>
      <c r="B31" s="1">
        <f>A31/97.28</f>
        <v>0.24208470394736842</v>
      </c>
      <c r="C31" s="1">
        <f>SUM(L31:Q31)*A31/1000</f>
        <v>47.570999999999998</v>
      </c>
      <c r="D31" s="1">
        <f>H31*A31/1000</f>
        <v>9.1486356394129196</v>
      </c>
      <c r="E31" s="1">
        <v>87.865866286961506</v>
      </c>
      <c r="F31" s="1">
        <f>D31-C31</f>
        <v>-38.422364360587082</v>
      </c>
      <c r="G31" s="1">
        <f>SUM(L31:Q31)</f>
        <v>2020</v>
      </c>
      <c r="H31" s="1">
        <v>388.47709721498597</v>
      </c>
      <c r="I31" s="1">
        <v>0</v>
      </c>
      <c r="J31" s="1">
        <f t="shared" si="0"/>
        <v>47.570999999999998</v>
      </c>
      <c r="L31" s="1">
        <v>160</v>
      </c>
      <c r="M31" s="1">
        <v>1800</v>
      </c>
      <c r="N31" s="1">
        <v>0</v>
      </c>
      <c r="O31" s="1">
        <v>0</v>
      </c>
      <c r="P31" s="1">
        <v>60</v>
      </c>
      <c r="Q31" s="1">
        <v>0</v>
      </c>
    </row>
    <row r="32" spans="1:17" x14ac:dyDescent="0.25">
      <c r="A32" s="1">
        <v>28.63</v>
      </c>
      <c r="B32" s="1">
        <f>A32/97.28</f>
        <v>0.29430509868421051</v>
      </c>
      <c r="C32" s="1">
        <f>SUM(L32:Q32)*A32/1000</f>
        <v>36.932699999999997</v>
      </c>
      <c r="D32" s="1">
        <f>H32*A32/1000</f>
        <v>4.8890281788738754</v>
      </c>
      <c r="E32" s="1">
        <v>87.389791412923501</v>
      </c>
      <c r="F32" s="1">
        <f>D32-C32</f>
        <v>-32.043671821126125</v>
      </c>
      <c r="G32" s="1">
        <f>SUM(L32:Q32)</f>
        <v>1290</v>
      </c>
      <c r="H32" s="1">
        <v>170.76591613251401</v>
      </c>
      <c r="I32" s="1">
        <v>0</v>
      </c>
      <c r="J32" s="1">
        <f t="shared" si="0"/>
        <v>36.932699999999997</v>
      </c>
      <c r="L32" s="1">
        <v>160</v>
      </c>
      <c r="M32" s="1">
        <v>0</v>
      </c>
      <c r="N32" s="1">
        <v>0</v>
      </c>
      <c r="O32" s="1">
        <v>70</v>
      </c>
      <c r="P32" s="1">
        <v>60</v>
      </c>
      <c r="Q32" s="1">
        <v>1000</v>
      </c>
    </row>
    <row r="33" spans="1:17" x14ac:dyDescent="0.25">
      <c r="A33" s="1">
        <v>28.63</v>
      </c>
      <c r="B33" s="1">
        <f>A33/97.28</f>
        <v>0.29430509868421051</v>
      </c>
      <c r="C33" s="1">
        <f>SUM(L33:Q33)*A33/1000</f>
        <v>3.7219000000000002</v>
      </c>
      <c r="D33" s="1">
        <f>H33*A33/1000</f>
        <v>5.056289896437546</v>
      </c>
      <c r="E33" s="1">
        <v>87.707678471747101</v>
      </c>
      <c r="F33" s="1">
        <f>D33-C33</f>
        <v>1.3343898964375458</v>
      </c>
      <c r="G33" s="1">
        <f>SUM(L33:Q33)</f>
        <v>130</v>
      </c>
      <c r="H33" s="1">
        <v>176.60809977078401</v>
      </c>
      <c r="I33" s="1">
        <v>0</v>
      </c>
      <c r="J33" s="1">
        <f t="shared" si="0"/>
        <v>3.7219000000000002</v>
      </c>
      <c r="L33" s="1">
        <v>0</v>
      </c>
      <c r="M33" s="1">
        <v>0</v>
      </c>
      <c r="N33" s="1">
        <v>0</v>
      </c>
      <c r="O33" s="1">
        <v>70</v>
      </c>
      <c r="P33" s="1">
        <v>60</v>
      </c>
      <c r="Q33" s="1">
        <v>0</v>
      </c>
    </row>
    <row r="34" spans="1:17" x14ac:dyDescent="0.25">
      <c r="A34" s="1">
        <v>31.02</v>
      </c>
      <c r="B34" s="1">
        <f>A34/97.28</f>
        <v>0.31887335526315791</v>
      </c>
      <c r="C34" s="1">
        <f>SUM(L34:Q34)*A34/1000</f>
        <v>1.8612</v>
      </c>
      <c r="D34" s="1">
        <f>H34*A34/1000</f>
        <v>5.5164082383659503</v>
      </c>
      <c r="E34" s="1">
        <v>88.661339648217705</v>
      </c>
      <c r="F34" s="1">
        <f>D34-C34</f>
        <v>3.6552082383659501</v>
      </c>
      <c r="G34" s="1">
        <f>SUM(L34:Q34)</f>
        <v>60</v>
      </c>
      <c r="H34" s="1">
        <v>177.83392128839299</v>
      </c>
      <c r="I34" s="1">
        <v>0</v>
      </c>
      <c r="J34" s="1">
        <f t="shared" si="0"/>
        <v>1.8612</v>
      </c>
      <c r="L34" s="1">
        <v>0</v>
      </c>
      <c r="M34" s="1">
        <v>0</v>
      </c>
      <c r="N34" s="1">
        <v>0</v>
      </c>
      <c r="O34" s="1">
        <v>0</v>
      </c>
      <c r="P34" s="1">
        <v>60</v>
      </c>
      <c r="Q34" s="1">
        <v>0</v>
      </c>
    </row>
    <row r="35" spans="1:17" x14ac:dyDescent="0.25">
      <c r="A35" s="1">
        <v>31.5</v>
      </c>
      <c r="B35" s="1">
        <f>A35/97.28</f>
        <v>0.32380756578947367</v>
      </c>
      <c r="C35" s="1">
        <f>SUM(L35:Q35)*A35/1000</f>
        <v>1.89</v>
      </c>
      <c r="D35" s="1">
        <f>H35*A35/1000</f>
        <v>5.607520707767045</v>
      </c>
      <c r="E35" s="1">
        <v>90.274962001158798</v>
      </c>
      <c r="F35" s="1">
        <f>D35-C35</f>
        <v>3.7175207077670454</v>
      </c>
      <c r="G35" s="1">
        <f>SUM(L35:Q35)</f>
        <v>60</v>
      </c>
      <c r="H35" s="1">
        <v>178.016530405303</v>
      </c>
      <c r="I35" s="1">
        <v>0</v>
      </c>
      <c r="J35" s="1">
        <f t="shared" si="0"/>
        <v>1.89</v>
      </c>
      <c r="L35" s="1">
        <v>0</v>
      </c>
      <c r="M35" s="1">
        <v>0</v>
      </c>
      <c r="N35" s="1">
        <v>0</v>
      </c>
      <c r="O35" s="1">
        <v>0</v>
      </c>
      <c r="P35" s="1">
        <v>60</v>
      </c>
      <c r="Q35" s="1">
        <v>0</v>
      </c>
    </row>
    <row r="36" spans="1:17" x14ac:dyDescent="0.25">
      <c r="A36" s="1">
        <v>31.57</v>
      </c>
      <c r="B36" s="1">
        <f>A36/97.28</f>
        <v>0.32452713815789475</v>
      </c>
      <c r="C36" s="1">
        <f>SUM(L36:Q36)*A36/1000</f>
        <v>11.365200000000002</v>
      </c>
      <c r="D36" s="1">
        <f>H36*A36/1000</f>
        <v>5.5401734977913808</v>
      </c>
      <c r="E36" s="1">
        <v>92.510537295276507</v>
      </c>
      <c r="F36" s="1">
        <f>D36-C36</f>
        <v>-5.8250265022086207</v>
      </c>
      <c r="G36" s="1">
        <f>SUM(L36:Q36)</f>
        <v>360</v>
      </c>
      <c r="H36" s="1">
        <v>175.488549185663</v>
      </c>
      <c r="I36" s="1">
        <v>0</v>
      </c>
      <c r="J36" s="1">
        <f t="shared" si="0"/>
        <v>11.365200000000002</v>
      </c>
      <c r="L36" s="1">
        <v>0</v>
      </c>
      <c r="M36" s="1">
        <v>0</v>
      </c>
      <c r="N36" s="1">
        <v>300</v>
      </c>
      <c r="O36" s="1">
        <v>0</v>
      </c>
      <c r="P36" s="1">
        <v>60</v>
      </c>
      <c r="Q36" s="1">
        <v>0</v>
      </c>
    </row>
    <row r="37" spans="1:17" x14ac:dyDescent="0.25">
      <c r="A37" s="1">
        <v>30.57</v>
      </c>
      <c r="B37" s="1">
        <f>A37/97.28</f>
        <v>0.31424753289473684</v>
      </c>
      <c r="C37" s="1">
        <f>SUM(L37:Q37)*A37/1000</f>
        <v>1.8342000000000001</v>
      </c>
      <c r="D37" s="1">
        <f>H37*A37/1000</f>
        <v>5.501568376047496</v>
      </c>
      <c r="E37" s="1">
        <v>94.713320443724598</v>
      </c>
      <c r="F37" s="1">
        <f>D37-C37</f>
        <v>3.667368376047496</v>
      </c>
      <c r="G37" s="1">
        <f>SUM(L37:Q37)</f>
        <v>60</v>
      </c>
      <c r="H37" s="1">
        <v>179.96625371434399</v>
      </c>
      <c r="I37" s="1">
        <v>0</v>
      </c>
      <c r="J37" s="1">
        <f t="shared" si="0"/>
        <v>1.8342000000000001</v>
      </c>
      <c r="L37" s="1">
        <v>0</v>
      </c>
      <c r="M37" s="1">
        <v>0</v>
      </c>
      <c r="N37" s="1">
        <v>0</v>
      </c>
      <c r="O37" s="1">
        <v>0</v>
      </c>
      <c r="P37" s="1">
        <v>60</v>
      </c>
      <c r="Q37" s="1">
        <v>0</v>
      </c>
    </row>
    <row r="38" spans="1:17" x14ac:dyDescent="0.25">
      <c r="A38" s="1">
        <v>32.31</v>
      </c>
      <c r="B38" s="1">
        <f>A38/97.28</f>
        <v>0.33213404605263158</v>
      </c>
      <c r="C38" s="1">
        <f>SUM(L38:Q38)*A38/1000</f>
        <v>34.248600000000003</v>
      </c>
      <c r="D38" s="1">
        <f>H38*A38/1000</f>
        <v>5.7904281219639646</v>
      </c>
      <c r="E38" s="1">
        <v>94.492773564172694</v>
      </c>
      <c r="F38" s="1">
        <f>D38-C38</f>
        <v>-28.45817187803604</v>
      </c>
      <c r="G38" s="1">
        <f>SUM(L38:Q38)</f>
        <v>1060</v>
      </c>
      <c r="H38" s="1">
        <v>179.21473605583299</v>
      </c>
      <c r="I38" s="1">
        <v>0</v>
      </c>
      <c r="J38" s="1">
        <f t="shared" si="0"/>
        <v>34.248600000000003</v>
      </c>
      <c r="L38" s="1">
        <v>0</v>
      </c>
      <c r="M38" s="1">
        <v>0</v>
      </c>
      <c r="N38" s="1">
        <v>0</v>
      </c>
      <c r="O38" s="1">
        <v>0</v>
      </c>
      <c r="P38" s="1">
        <v>60</v>
      </c>
      <c r="Q38" s="1">
        <v>1000</v>
      </c>
    </row>
    <row r="39" spans="1:17" x14ac:dyDescent="0.25">
      <c r="A39" s="1">
        <v>32.020000000000003</v>
      </c>
      <c r="B39" s="1">
        <f>A39/97.28</f>
        <v>0.32915296052631582</v>
      </c>
      <c r="C39" s="1">
        <f>SUM(L39:Q39)*A39/1000</f>
        <v>4.1626000000000003</v>
      </c>
      <c r="D39" s="1">
        <f>H39*A39/1000</f>
        <v>5.7625194439332956</v>
      </c>
      <c r="E39" s="1">
        <v>96.112546045298402</v>
      </c>
      <c r="F39" s="1">
        <f>D39-C39</f>
        <v>1.5999194439332953</v>
      </c>
      <c r="G39" s="1">
        <f>SUM(L39:Q39)</f>
        <v>130</v>
      </c>
      <c r="H39" s="1">
        <v>179.96625371434399</v>
      </c>
      <c r="I39" s="1">
        <v>0</v>
      </c>
      <c r="J39" s="1">
        <f t="shared" si="0"/>
        <v>4.1626000000000003</v>
      </c>
      <c r="L39" s="1">
        <v>0</v>
      </c>
      <c r="M39" s="1">
        <v>0</v>
      </c>
      <c r="N39" s="1">
        <v>0</v>
      </c>
      <c r="O39" s="1">
        <v>70</v>
      </c>
      <c r="P39" s="1">
        <v>60</v>
      </c>
      <c r="Q39" s="1">
        <v>0</v>
      </c>
    </row>
    <row r="40" spans="1:17" x14ac:dyDescent="0.25">
      <c r="A40" s="1">
        <v>32.31</v>
      </c>
      <c r="B40" s="1">
        <f>A40/97.28</f>
        <v>0.33213404605263158</v>
      </c>
      <c r="C40" s="1">
        <f>SUM(L40:Q40)*A40/1000</f>
        <v>1.9386000000000001</v>
      </c>
      <c r="D40" s="1">
        <f>H40*A40/1000</f>
        <v>5.93014619364385</v>
      </c>
      <c r="E40" s="1">
        <v>97.255914855504699</v>
      </c>
      <c r="F40" s="1">
        <f>D40-C40</f>
        <v>3.9915461936438499</v>
      </c>
      <c r="G40" s="1">
        <f>SUM(L40:Q40)</f>
        <v>60</v>
      </c>
      <c r="H40" s="1">
        <v>183.53903415796501</v>
      </c>
      <c r="I40" s="1">
        <v>0</v>
      </c>
      <c r="J40" s="1">
        <f t="shared" si="0"/>
        <v>1.9386000000000001</v>
      </c>
      <c r="L40" s="1">
        <v>0</v>
      </c>
      <c r="M40" s="1">
        <v>0</v>
      </c>
      <c r="N40" s="1">
        <v>0</v>
      </c>
      <c r="O40" s="1">
        <v>0</v>
      </c>
      <c r="P40" s="1">
        <v>60</v>
      </c>
      <c r="Q40" s="1">
        <v>0</v>
      </c>
    </row>
    <row r="41" spans="1:17" x14ac:dyDescent="0.25">
      <c r="A41" s="1">
        <v>33.630000000000003</v>
      </c>
      <c r="B41" s="1">
        <f>A41/97.28</f>
        <v>0.345703125</v>
      </c>
      <c r="C41" s="1">
        <f>SUM(L41:Q41)*A41/1000</f>
        <v>2.0178000000000003</v>
      </c>
      <c r="D41" s="1">
        <f>H41*A41/1000</f>
        <v>6.1643670435940328</v>
      </c>
      <c r="E41" s="1">
        <v>98.062998721532793</v>
      </c>
      <c r="F41" s="1">
        <f>D41-C41</f>
        <v>4.1465670435940325</v>
      </c>
      <c r="G41" s="1">
        <f>SUM(L41:Q41)</f>
        <v>60</v>
      </c>
      <c r="H41" s="1">
        <v>183.29964447201999</v>
      </c>
      <c r="I41" s="1">
        <v>0</v>
      </c>
      <c r="J41" s="1">
        <f t="shared" si="0"/>
        <v>2.0178000000000003</v>
      </c>
      <c r="L41" s="1">
        <v>0</v>
      </c>
      <c r="M41" s="1">
        <v>0</v>
      </c>
      <c r="N41" s="1">
        <v>0</v>
      </c>
      <c r="O41" s="1">
        <v>0</v>
      </c>
      <c r="P41" s="1">
        <v>60</v>
      </c>
      <c r="Q41" s="1">
        <v>0</v>
      </c>
    </row>
    <row r="42" spans="1:17" x14ac:dyDescent="0.25">
      <c r="A42" s="1">
        <v>39.42</v>
      </c>
      <c r="B42" s="1">
        <f>A42/97.28</f>
        <v>0.40522203947368424</v>
      </c>
      <c r="C42" s="1">
        <f>SUM(L42:Q42)*A42/1000</f>
        <v>2.3652000000000002</v>
      </c>
      <c r="D42" s="1">
        <f>H42*A42/1000</f>
        <v>7.5706320833227903</v>
      </c>
      <c r="E42" s="1">
        <v>98.632704979905498</v>
      </c>
      <c r="F42" s="1">
        <f>D42-C42</f>
        <v>5.2054320833227905</v>
      </c>
      <c r="G42" s="1">
        <f>SUM(L42:Q42)</f>
        <v>60</v>
      </c>
      <c r="H42" s="1">
        <v>192.050534838224</v>
      </c>
      <c r="I42" s="1">
        <v>0</v>
      </c>
      <c r="J42" s="1">
        <f t="shared" si="0"/>
        <v>2.3652000000000002</v>
      </c>
      <c r="L42" s="1">
        <v>0</v>
      </c>
      <c r="M42" s="1">
        <v>0</v>
      </c>
      <c r="N42" s="1">
        <v>0</v>
      </c>
      <c r="O42" s="1">
        <v>0</v>
      </c>
      <c r="P42" s="1">
        <v>60</v>
      </c>
      <c r="Q42" s="1">
        <v>0</v>
      </c>
    </row>
    <row r="43" spans="1:17" x14ac:dyDescent="0.25">
      <c r="A43" s="1">
        <v>60.95</v>
      </c>
      <c r="B43" s="1">
        <f>A43/97.28</f>
        <v>0.62654194078947367</v>
      </c>
      <c r="C43" s="1">
        <f>SUM(L43:Q43)*A43/1000</f>
        <v>117.6335</v>
      </c>
      <c r="D43" s="1">
        <f>H43*A43/1000</f>
        <v>11.095163424764907</v>
      </c>
      <c r="E43" s="1">
        <v>98.397348932309598</v>
      </c>
      <c r="F43" s="1">
        <f>D43-C43</f>
        <v>-106.53833657523509</v>
      </c>
      <c r="G43" s="1">
        <f>SUM(L43:Q43)</f>
        <v>1930</v>
      </c>
      <c r="H43" s="1">
        <v>182.037135763165</v>
      </c>
      <c r="I43" s="1">
        <v>0</v>
      </c>
      <c r="J43" s="1">
        <f t="shared" si="0"/>
        <v>117.6335</v>
      </c>
      <c r="L43" s="1">
        <v>0</v>
      </c>
      <c r="M43" s="1">
        <v>1800</v>
      </c>
      <c r="N43" s="1"/>
      <c r="O43" s="1">
        <v>70</v>
      </c>
      <c r="P43" s="1">
        <v>60</v>
      </c>
      <c r="Q43" s="1">
        <v>0</v>
      </c>
    </row>
    <row r="44" spans="1:17" x14ac:dyDescent="0.25">
      <c r="A44" s="1">
        <v>57.41</v>
      </c>
      <c r="B44" s="1">
        <f>A44/97.28</f>
        <v>0.59015213815789469</v>
      </c>
      <c r="C44" s="1">
        <f>SUM(L44:Q44)*A44/1000</f>
        <v>74.058899999999994</v>
      </c>
      <c r="D44" s="1">
        <f>H44*A44/1000</f>
        <v>9.5596016107502599</v>
      </c>
      <c r="E44" s="1">
        <v>98.174264207109701</v>
      </c>
      <c r="F44" s="1">
        <f>D44-C44</f>
        <v>-64.499298389249731</v>
      </c>
      <c r="G44" s="1">
        <f>SUM(L44:Q44)</f>
        <v>1290</v>
      </c>
      <c r="H44" s="1">
        <v>166.514572561405</v>
      </c>
      <c r="I44" s="1">
        <v>0</v>
      </c>
      <c r="J44" s="1">
        <f t="shared" si="0"/>
        <v>74.058899999999994</v>
      </c>
      <c r="L44" s="1">
        <v>160</v>
      </c>
      <c r="M44" s="1">
        <v>0</v>
      </c>
      <c r="N44" s="1"/>
      <c r="O44" s="1">
        <v>70</v>
      </c>
      <c r="P44" s="1">
        <v>60</v>
      </c>
      <c r="Q44" s="1">
        <v>1000</v>
      </c>
    </row>
    <row r="45" spans="1:17" x14ac:dyDescent="0.25">
      <c r="A45" s="1">
        <v>46.22</v>
      </c>
      <c r="B45" s="1">
        <f>A45/97.28</f>
        <v>0.47512335526315785</v>
      </c>
      <c r="C45" s="1">
        <f>SUM(L45:Q45)*A45/1000</f>
        <v>13.403799999999999</v>
      </c>
      <c r="D45" s="1">
        <f>H45*A45/1000</f>
        <v>7.7325258025150125</v>
      </c>
      <c r="E45" s="1">
        <v>97.970202230931505</v>
      </c>
      <c r="F45" s="1">
        <f>D45-C45</f>
        <v>-5.6712741974849861</v>
      </c>
      <c r="G45" s="1">
        <f>SUM(L45:Q45)</f>
        <v>290</v>
      </c>
      <c r="H45" s="1">
        <v>167.298264874838</v>
      </c>
      <c r="I45" s="1">
        <v>0</v>
      </c>
      <c r="J45" s="1">
        <f t="shared" si="0"/>
        <v>13.403799999999999</v>
      </c>
      <c r="L45" s="1">
        <v>160</v>
      </c>
      <c r="M45" s="1">
        <v>0</v>
      </c>
      <c r="N45" s="1"/>
      <c r="O45" s="1">
        <v>70</v>
      </c>
      <c r="P45" s="1">
        <v>60</v>
      </c>
      <c r="Q45" s="1">
        <v>0</v>
      </c>
    </row>
    <row r="46" spans="1:17" x14ac:dyDescent="0.25">
      <c r="A46" s="1">
        <v>45.86</v>
      </c>
      <c r="B46" s="1">
        <f>A46/97.28</f>
        <v>0.47142269736842102</v>
      </c>
      <c r="C46" s="1">
        <f>SUM(L46:Q46)*A46/1000</f>
        <v>13.2994</v>
      </c>
      <c r="D46" s="1">
        <f>H46*A46/1000</f>
        <v>8.7310525091253108</v>
      </c>
      <c r="E46" s="1">
        <v>97.765179847506403</v>
      </c>
      <c r="F46" s="1">
        <f>D46-C46</f>
        <v>-4.5683474908746895</v>
      </c>
      <c r="G46" s="1">
        <f>SUM(L46:Q46)</f>
        <v>290</v>
      </c>
      <c r="H46" s="1">
        <v>190.38492169919999</v>
      </c>
      <c r="I46" s="1">
        <v>0</v>
      </c>
      <c r="J46" s="1">
        <f t="shared" si="0"/>
        <v>13.2994</v>
      </c>
      <c r="L46" s="1">
        <v>160</v>
      </c>
      <c r="M46" s="1">
        <v>0</v>
      </c>
      <c r="N46" s="1"/>
      <c r="O46" s="1">
        <v>70</v>
      </c>
      <c r="P46" s="1">
        <v>60</v>
      </c>
      <c r="Q46" s="1">
        <v>0</v>
      </c>
    </row>
    <row r="47" spans="1:17" x14ac:dyDescent="0.25">
      <c r="A47" s="1">
        <v>36.07</v>
      </c>
      <c r="B47" s="1">
        <f>A47/97.28</f>
        <v>0.37078536184210525</v>
      </c>
      <c r="C47" s="1">
        <f>SUM(L47:Q47)*A47/1000</f>
        <v>2.1641999999999997</v>
      </c>
      <c r="D47" s="1">
        <f>H47*A47/1000</f>
        <v>6.503477062045806</v>
      </c>
      <c r="E47" s="1">
        <v>97.986318671035804</v>
      </c>
      <c r="F47" s="1">
        <f>D47-C47</f>
        <v>4.3392770620458059</v>
      </c>
      <c r="G47" s="1">
        <f>SUM(L47:Q47)</f>
        <v>60</v>
      </c>
      <c r="H47" s="1">
        <v>180.301554256884</v>
      </c>
      <c r="I47" s="1">
        <v>0</v>
      </c>
      <c r="J47" s="1">
        <f t="shared" si="0"/>
        <v>2.1641999999999997</v>
      </c>
      <c r="L47" s="1">
        <v>0</v>
      </c>
      <c r="M47" s="1">
        <v>0</v>
      </c>
      <c r="N47" s="1">
        <v>0</v>
      </c>
      <c r="O47" s="1">
        <v>0</v>
      </c>
      <c r="P47" s="1">
        <v>60</v>
      </c>
      <c r="Q47" s="1">
        <v>0</v>
      </c>
    </row>
    <row r="48" spans="1:17" x14ac:dyDescent="0.25">
      <c r="A48" s="1">
        <v>32.44</v>
      </c>
      <c r="B48" s="1">
        <f>A48/97.28</f>
        <v>0.33347039473684209</v>
      </c>
      <c r="C48" s="1">
        <f>SUM(L48:Q48)*A48/1000</f>
        <v>1.9463999999999999</v>
      </c>
      <c r="D48" s="1">
        <f>H48*A48/1000</f>
        <v>5.4165065225053848</v>
      </c>
      <c r="E48" s="1">
        <v>97.765360883956305</v>
      </c>
      <c r="F48" s="1">
        <f>D48-C48</f>
        <v>3.4701065225053851</v>
      </c>
      <c r="G48" s="1">
        <f>SUM(L48:Q48)</f>
        <v>60</v>
      </c>
      <c r="H48" s="1">
        <v>166.969991445912</v>
      </c>
      <c r="I48" s="1">
        <v>0</v>
      </c>
      <c r="J48" s="1">
        <f t="shared" si="0"/>
        <v>1.9463999999999999</v>
      </c>
      <c r="L48" s="1">
        <v>0</v>
      </c>
      <c r="M48" s="1">
        <v>0</v>
      </c>
      <c r="N48" s="1">
        <v>0</v>
      </c>
      <c r="O48" s="1">
        <v>0</v>
      </c>
      <c r="P48" s="1">
        <v>60</v>
      </c>
      <c r="Q48" s="1">
        <v>0</v>
      </c>
    </row>
    <row r="49" spans="1:17" x14ac:dyDescent="0.25">
      <c r="A49" s="1">
        <v>26.95</v>
      </c>
      <c r="B49" s="1">
        <f>A49/97.28</f>
        <v>0.27703536184210525</v>
      </c>
      <c r="C49" s="1">
        <f>SUM(L49:Q49)*A49/1000</f>
        <v>1.617</v>
      </c>
      <c r="D49" s="1">
        <f>H49*A49/1000</f>
        <v>4.5910052060720465</v>
      </c>
      <c r="E49" s="1">
        <v>97.560740796400097</v>
      </c>
      <c r="F49" s="1">
        <f>D49-C49</f>
        <v>2.9740052060720465</v>
      </c>
      <c r="G49" s="1">
        <f>SUM(L49:Q49)</f>
        <v>60</v>
      </c>
      <c r="H49" s="1">
        <v>170.35269781343399</v>
      </c>
      <c r="I49" s="1">
        <v>0</v>
      </c>
      <c r="J49" s="1">
        <f t="shared" si="0"/>
        <v>1.617</v>
      </c>
      <c r="L49" s="1">
        <v>0</v>
      </c>
      <c r="M49" s="1">
        <v>0</v>
      </c>
      <c r="N49" s="1">
        <v>0</v>
      </c>
      <c r="O49" s="1">
        <v>0</v>
      </c>
      <c r="P49" s="1">
        <v>60</v>
      </c>
      <c r="Q49" s="1">
        <v>0</v>
      </c>
    </row>
    <row r="50" spans="1:17" x14ac:dyDescent="0.25">
      <c r="A50" s="1">
        <v>21.84</v>
      </c>
      <c r="B50" s="1">
        <f>A50/97.28</f>
        <v>0.22450657894736842</v>
      </c>
      <c r="C50" s="1">
        <f>SUM(L50:Q50)*A50/1000</f>
        <v>1.3104</v>
      </c>
      <c r="D50" s="1">
        <f>H50*A50/1000</f>
        <v>3.5582382853173593</v>
      </c>
      <c r="E50" s="1">
        <v>97.351975235354203</v>
      </c>
      <c r="F50" s="1">
        <f>D50-C50</f>
        <v>2.2478382853173593</v>
      </c>
      <c r="G50" s="1">
        <f>SUM(L50:Q50)</f>
        <v>60</v>
      </c>
      <c r="H50" s="1">
        <v>162.922998411967</v>
      </c>
      <c r="I50" s="1">
        <v>0</v>
      </c>
      <c r="J50" s="1">
        <f t="shared" si="0"/>
        <v>1.3104</v>
      </c>
      <c r="L50" s="1">
        <v>0</v>
      </c>
      <c r="M50" s="1">
        <v>0</v>
      </c>
      <c r="N50" s="1">
        <v>0</v>
      </c>
      <c r="O50" s="1">
        <v>0</v>
      </c>
      <c r="P50" s="1">
        <v>60</v>
      </c>
      <c r="Q50" s="1">
        <v>0</v>
      </c>
    </row>
    <row r="51" spans="1:17" x14ac:dyDescent="0.25">
      <c r="A51" s="1">
        <v>25</v>
      </c>
      <c r="B51" s="1">
        <f>A51/97.28</f>
        <v>0.25699013157894735</v>
      </c>
      <c r="C51" s="1">
        <f>SUM(L51:Q51)*A51/1000</f>
        <v>1.5</v>
      </c>
      <c r="D51" s="1">
        <f>H51*A51/1000</f>
        <v>4.2923377239594505</v>
      </c>
      <c r="E51" s="1">
        <v>97.152314698084595</v>
      </c>
      <c r="F51" s="1">
        <f>D51-C51</f>
        <v>2.7923377239594505</v>
      </c>
      <c r="G51" s="1">
        <f>SUM(L51:Q51)</f>
        <v>60</v>
      </c>
      <c r="H51" s="1">
        <v>171.693508958378</v>
      </c>
      <c r="I51" s="1">
        <v>0</v>
      </c>
      <c r="J51" s="1">
        <f t="shared" si="0"/>
        <v>1.5</v>
      </c>
      <c r="L51" s="1">
        <v>0</v>
      </c>
      <c r="M51" s="1">
        <v>0</v>
      </c>
      <c r="N51" s="1">
        <v>0</v>
      </c>
      <c r="O51" s="1">
        <v>0</v>
      </c>
      <c r="P51" s="1">
        <v>60</v>
      </c>
      <c r="Q51" s="1">
        <v>0</v>
      </c>
    </row>
    <row r="52" spans="1:17" x14ac:dyDescent="0.25">
      <c r="A52" s="1">
        <v>21.5</v>
      </c>
      <c r="B52" s="1">
        <f>A52/97.28</f>
        <v>0.22101151315789475</v>
      </c>
      <c r="C52" s="1">
        <f>SUM(L52:Q52)*A52/1000</f>
        <v>1.29</v>
      </c>
      <c r="D52" s="1">
        <f>H52*A52/1000</f>
        <v>3.9666271677270588</v>
      </c>
      <c r="E52" s="1">
        <v>96.941905986125803</v>
      </c>
      <c r="F52" s="1">
        <f>D52-C52</f>
        <v>2.6766271677270588</v>
      </c>
      <c r="G52" s="1">
        <f>SUM(L52:Q52)</f>
        <v>60</v>
      </c>
      <c r="H52" s="1">
        <v>184.49428687102599</v>
      </c>
      <c r="I52" s="1">
        <v>0</v>
      </c>
      <c r="J52" s="1">
        <f t="shared" si="0"/>
        <v>1.29</v>
      </c>
      <c r="L52" s="1">
        <v>0</v>
      </c>
      <c r="M52" s="1">
        <v>0</v>
      </c>
      <c r="N52" s="1">
        <v>0</v>
      </c>
      <c r="O52" s="1">
        <v>0</v>
      </c>
      <c r="P52" s="1">
        <v>60</v>
      </c>
      <c r="Q52" s="1">
        <v>0</v>
      </c>
    </row>
    <row r="53" spans="1:17" x14ac:dyDescent="0.25">
      <c r="A53" s="1">
        <v>15.53</v>
      </c>
      <c r="B53" s="1">
        <f>A53/97.28</f>
        <v>0.15964226973684209</v>
      </c>
      <c r="C53" s="1">
        <f>SUM(L53:Q53)*A53/1000</f>
        <v>0.93179999999999996</v>
      </c>
      <c r="D53" s="1">
        <f>H53*A53/1000</f>
        <v>2.7826439239376919</v>
      </c>
      <c r="E53" s="1">
        <v>96.715810046332905</v>
      </c>
      <c r="F53" s="1">
        <f>D53-C53</f>
        <v>1.8508439239376919</v>
      </c>
      <c r="G53" s="1">
        <f>SUM(L53:Q53)</f>
        <v>60</v>
      </c>
      <c r="H53" s="1">
        <v>179.17861712412699</v>
      </c>
      <c r="I53" s="1">
        <v>0</v>
      </c>
      <c r="J53" s="1">
        <f t="shared" si="0"/>
        <v>0.93179999999999996</v>
      </c>
      <c r="L53" s="1">
        <v>0</v>
      </c>
      <c r="M53" s="1">
        <v>0</v>
      </c>
      <c r="N53" s="1">
        <v>0</v>
      </c>
      <c r="O53" s="1">
        <v>0</v>
      </c>
      <c r="P53" s="1">
        <v>60</v>
      </c>
      <c r="Q53" s="1">
        <v>0</v>
      </c>
    </row>
    <row r="54" spans="1:17" x14ac:dyDescent="0.25">
      <c r="A54" s="1">
        <v>14.34</v>
      </c>
      <c r="B54" s="1">
        <f>A54/97.28</f>
        <v>0.14740953947368421</v>
      </c>
      <c r="C54" s="1">
        <f>SUM(L54:Q54)*A54/1000</f>
        <v>0.86039999999999994</v>
      </c>
      <c r="D54" s="1">
        <f>H54*A54/1000</f>
        <v>14.484786770369819</v>
      </c>
      <c r="E54" s="1">
        <v>96.4962284077004</v>
      </c>
      <c r="F54" s="1">
        <f>D54-C54</f>
        <v>13.624386770369819</v>
      </c>
      <c r="G54" s="1">
        <f>SUM(L54:Q54)</f>
        <v>60</v>
      </c>
      <c r="H54" s="1">
        <v>1010.09670644141</v>
      </c>
      <c r="I54" s="1">
        <v>0</v>
      </c>
      <c r="J54" s="1">
        <f t="shared" si="0"/>
        <v>0.86039999999999994</v>
      </c>
      <c r="L54" s="1">
        <v>0</v>
      </c>
      <c r="M54" s="1">
        <v>0</v>
      </c>
      <c r="N54" s="1">
        <v>0</v>
      </c>
      <c r="O54" s="1">
        <v>0</v>
      </c>
      <c r="P54" s="1">
        <v>60</v>
      </c>
      <c r="Q54" s="1">
        <v>0</v>
      </c>
    </row>
    <row r="55" spans="1:17" x14ac:dyDescent="0.25">
      <c r="A55" s="1">
        <v>5.14</v>
      </c>
      <c r="B55" s="1">
        <f>A55/97.28</f>
        <v>5.2837171052631575E-2</v>
      </c>
      <c r="C55" s="1">
        <f>SUM(L55:Q55)*A55/1000</f>
        <v>10.3828</v>
      </c>
      <c r="D55" s="1">
        <f>H55*A55/1000</f>
        <v>5.1918970711088468</v>
      </c>
      <c r="E55" s="1">
        <v>95.258364796865294</v>
      </c>
      <c r="F55" s="1">
        <f>D55-C55</f>
        <v>-5.1909029288911528</v>
      </c>
      <c r="G55" s="1">
        <f>SUM(L55:Q55)</f>
        <v>2020</v>
      </c>
      <c r="H55" s="1">
        <v>1010.09670644141</v>
      </c>
      <c r="I55" s="1">
        <v>0</v>
      </c>
      <c r="J55" s="1">
        <f t="shared" si="0"/>
        <v>10.3828</v>
      </c>
      <c r="L55" s="1">
        <v>160</v>
      </c>
      <c r="M55" s="1">
        <v>1800</v>
      </c>
      <c r="N55" s="1">
        <v>0</v>
      </c>
      <c r="O55" s="1">
        <v>0</v>
      </c>
      <c r="P55" s="1">
        <v>60</v>
      </c>
      <c r="Q55" s="1">
        <v>0</v>
      </c>
    </row>
    <row r="56" spans="1:17" x14ac:dyDescent="0.25">
      <c r="A56" s="1">
        <v>6.78</v>
      </c>
      <c r="B56" s="1">
        <f>A56/97.28</f>
        <v>6.9695723684210523E-2</v>
      </c>
      <c r="C56" s="1">
        <f>SUM(L56:Q56)*A56/1000</f>
        <v>8.7462</v>
      </c>
      <c r="D56" s="1">
        <f>H56*A56/1000</f>
        <v>1.1184068322218084</v>
      </c>
      <c r="E56" s="1">
        <v>94.020501186030302</v>
      </c>
      <c r="F56" s="1">
        <f>D56-C56</f>
        <v>-7.6277931677781918</v>
      </c>
      <c r="G56" s="1">
        <f>SUM(L56:Q56)</f>
        <v>1290</v>
      </c>
      <c r="H56" s="1">
        <v>164.956759914721</v>
      </c>
      <c r="I56" s="1">
        <v>0</v>
      </c>
      <c r="J56" s="1">
        <f t="shared" si="0"/>
        <v>8.7462</v>
      </c>
      <c r="L56" s="1">
        <v>160</v>
      </c>
      <c r="M56" s="1">
        <v>0</v>
      </c>
      <c r="N56" s="1">
        <v>0</v>
      </c>
      <c r="O56" s="1">
        <v>70</v>
      </c>
      <c r="P56" s="1">
        <v>60</v>
      </c>
      <c r="Q56" s="1">
        <v>1000</v>
      </c>
    </row>
    <row r="57" spans="1:17" x14ac:dyDescent="0.25">
      <c r="A57" s="1">
        <v>23.31</v>
      </c>
      <c r="B57" s="1">
        <f>A57/97.28</f>
        <v>0.23961759868421051</v>
      </c>
      <c r="C57" s="1">
        <f>SUM(L57:Q57)*A57/1000</f>
        <v>3.0302999999999995</v>
      </c>
      <c r="D57" s="1">
        <f>H57*A57/1000</f>
        <v>3.9954694083769686</v>
      </c>
      <c r="E57" s="1">
        <v>94.331477656618503</v>
      </c>
      <c r="F57" s="1">
        <f>D57-C57</f>
        <v>0.96516940837696907</v>
      </c>
      <c r="G57" s="1">
        <f>SUM(L57:Q57)</f>
        <v>130</v>
      </c>
      <c r="H57" s="1">
        <v>171.40580902518099</v>
      </c>
      <c r="I57" s="1">
        <v>0</v>
      </c>
      <c r="J57" s="1">
        <f t="shared" si="0"/>
        <v>3.0302999999999995</v>
      </c>
      <c r="L57" s="1">
        <v>0</v>
      </c>
      <c r="M57" s="1">
        <v>0</v>
      </c>
      <c r="N57" s="1">
        <v>0</v>
      </c>
      <c r="O57" s="1">
        <v>70</v>
      </c>
      <c r="P57" s="1">
        <v>60</v>
      </c>
      <c r="Q57" s="1">
        <v>0</v>
      </c>
    </row>
    <row r="58" spans="1:17" x14ac:dyDescent="0.25">
      <c r="A58" s="1">
        <v>28.9</v>
      </c>
      <c r="B58" s="1">
        <f>A58/97.28</f>
        <v>0.29708059210526316</v>
      </c>
      <c r="C58" s="1">
        <f>SUM(L58:Q58)*A58/1000</f>
        <v>1.734</v>
      </c>
      <c r="D58" s="1">
        <f>H58*A58/1000</f>
        <v>4.9412665267400984</v>
      </c>
      <c r="E58" s="1">
        <v>95.271317656618507</v>
      </c>
      <c r="F58" s="1">
        <f>D58-C58</f>
        <v>3.2072665267400984</v>
      </c>
      <c r="G58" s="1">
        <f>SUM(L58:Q58)</f>
        <v>60</v>
      </c>
      <c r="H58" s="1">
        <v>170.97808051003801</v>
      </c>
      <c r="I58" s="1">
        <v>0</v>
      </c>
      <c r="J58" s="1">
        <f t="shared" si="0"/>
        <v>1.734</v>
      </c>
      <c r="L58" s="1">
        <v>0</v>
      </c>
      <c r="M58" s="1">
        <v>0</v>
      </c>
      <c r="N58" s="1">
        <v>0</v>
      </c>
      <c r="O58" s="1">
        <v>0</v>
      </c>
      <c r="P58" s="1">
        <v>60</v>
      </c>
      <c r="Q58" s="1">
        <v>0</v>
      </c>
    </row>
    <row r="59" spans="1:17" x14ac:dyDescent="0.25">
      <c r="A59" s="1">
        <v>28.72</v>
      </c>
      <c r="B59" s="1">
        <f>A59/97.28</f>
        <v>0.29523026315789475</v>
      </c>
      <c r="C59" s="1">
        <f>SUM(L59:Q59)*A59/1000</f>
        <v>1.7231999999999998</v>
      </c>
      <c r="D59" s="1">
        <f>H59*A59/1000</f>
        <v>4.9597746702582191</v>
      </c>
      <c r="E59" s="1">
        <v>96.662106581142496</v>
      </c>
      <c r="F59" s="1">
        <f>D59-C59</f>
        <v>3.2365746702582192</v>
      </c>
      <c r="G59" s="1">
        <f>SUM(L59:Q59)</f>
        <v>60</v>
      </c>
      <c r="H59" s="1">
        <v>172.69410411762601</v>
      </c>
      <c r="I59" s="1">
        <v>0</v>
      </c>
      <c r="J59" s="1">
        <f t="shared" si="0"/>
        <v>1.7231999999999998</v>
      </c>
      <c r="L59" s="1">
        <v>0</v>
      </c>
      <c r="M59" s="1">
        <v>0</v>
      </c>
      <c r="N59" s="1">
        <v>0</v>
      </c>
      <c r="O59" s="1">
        <v>0</v>
      </c>
      <c r="P59" s="1">
        <v>60</v>
      </c>
      <c r="Q59" s="1">
        <v>0</v>
      </c>
    </row>
    <row r="60" spans="1:17" x14ac:dyDescent="0.25">
      <c r="A60" s="1">
        <v>29.44</v>
      </c>
      <c r="B60" s="1">
        <f>A60/97.28</f>
        <v>0.30263157894736842</v>
      </c>
      <c r="C60" s="1">
        <f>SUM(L60:Q60)*A60/1000</f>
        <v>10.5984</v>
      </c>
      <c r="D60" s="1">
        <f>H60*A60/1000</f>
        <v>5.2500914492197559</v>
      </c>
      <c r="E60" s="1">
        <v>96.450471649625797</v>
      </c>
      <c r="F60" s="1">
        <f>D60-C60</f>
        <v>-5.3483085507802439</v>
      </c>
      <c r="G60" s="1">
        <f>SUM(L60:Q60)</f>
        <v>360</v>
      </c>
      <c r="H60" s="1">
        <v>178.33191063925801</v>
      </c>
      <c r="I60" s="1">
        <v>0</v>
      </c>
      <c r="J60" s="1">
        <f t="shared" si="0"/>
        <v>10.5984</v>
      </c>
      <c r="L60" s="1">
        <v>0</v>
      </c>
      <c r="M60" s="1">
        <v>0</v>
      </c>
      <c r="N60" s="1">
        <v>300</v>
      </c>
      <c r="O60" s="1">
        <v>0</v>
      </c>
      <c r="P60" s="1">
        <v>60</v>
      </c>
      <c r="Q60" s="1">
        <v>0</v>
      </c>
    </row>
    <row r="61" spans="1:17" x14ac:dyDescent="0.25">
      <c r="A61" s="1">
        <v>31.69</v>
      </c>
      <c r="B61" s="1">
        <f>A61/97.28</f>
        <v>0.32576069078947367</v>
      </c>
      <c r="C61" s="1">
        <f>SUM(L61:Q61)*A61/1000</f>
        <v>1.9014000000000002</v>
      </c>
      <c r="D61" s="1">
        <f>H61*A61/1000</f>
        <v>5.675884796597658</v>
      </c>
      <c r="E61" s="1">
        <v>97.494450576206404</v>
      </c>
      <c r="F61" s="1">
        <f>D61-C61</f>
        <v>3.7744847965976578</v>
      </c>
      <c r="G61" s="1">
        <f>SUM(L61:Q61)</f>
        <v>60</v>
      </c>
      <c r="H61" s="1">
        <v>179.10649405483301</v>
      </c>
      <c r="I61" s="1">
        <v>0</v>
      </c>
      <c r="J61" s="1">
        <f t="shared" si="0"/>
        <v>1.9014000000000002</v>
      </c>
      <c r="L61" s="1">
        <v>0</v>
      </c>
      <c r="M61" s="1">
        <v>0</v>
      </c>
      <c r="N61" s="1">
        <v>0</v>
      </c>
      <c r="O61" s="1">
        <v>0</v>
      </c>
      <c r="P61" s="1">
        <v>60</v>
      </c>
      <c r="Q61" s="1">
        <v>0</v>
      </c>
    </row>
    <row r="62" spans="1:17" x14ac:dyDescent="0.25">
      <c r="A62" s="1">
        <v>31.98</v>
      </c>
      <c r="B62" s="1">
        <f>A62/97.28</f>
        <v>0.32874177631578949</v>
      </c>
      <c r="C62" s="1">
        <f>SUM(L62:Q62)*A62/1000</f>
        <v>33.898800000000001</v>
      </c>
      <c r="D62" s="1">
        <f>H62*A62/1000</f>
        <v>5.7735392233209808</v>
      </c>
      <c r="E62" s="1">
        <v>97.274957323688199</v>
      </c>
      <c r="F62" s="1">
        <f>D62-C62</f>
        <v>-28.125260776679021</v>
      </c>
      <c r="G62" s="1">
        <f>SUM(L62:Q62)</f>
        <v>1060</v>
      </c>
      <c r="H62" s="1">
        <v>180.53593568858599</v>
      </c>
      <c r="I62" s="1">
        <v>0</v>
      </c>
      <c r="J62" s="1">
        <f t="shared" si="0"/>
        <v>33.898800000000001</v>
      </c>
      <c r="L62" s="1">
        <v>0</v>
      </c>
      <c r="M62" s="1">
        <v>0</v>
      </c>
      <c r="N62" s="1">
        <v>0</v>
      </c>
      <c r="O62" s="1">
        <v>0</v>
      </c>
      <c r="P62" s="1">
        <v>60</v>
      </c>
      <c r="Q62" s="1">
        <v>1000</v>
      </c>
    </row>
    <row r="63" spans="1:17" x14ac:dyDescent="0.25">
      <c r="A63" s="1">
        <v>32.53</v>
      </c>
      <c r="B63" s="1">
        <f>A63/97.28</f>
        <v>0.33439555921052633</v>
      </c>
      <c r="C63" s="1">
        <f>SUM(L63:Q63)*A63/1000</f>
        <v>4.2289000000000003</v>
      </c>
      <c r="D63" s="1">
        <f>H63*A63/1000</f>
        <v>6.1825810405115407</v>
      </c>
      <c r="E63" s="1">
        <v>98.076440463779903</v>
      </c>
      <c r="F63" s="1">
        <f>D63-C63</f>
        <v>1.9536810405115403</v>
      </c>
      <c r="G63" s="1">
        <f>SUM(L63:Q63)</f>
        <v>130</v>
      </c>
      <c r="H63" s="1">
        <v>190.05782479285401</v>
      </c>
      <c r="I63" s="1">
        <v>0</v>
      </c>
      <c r="J63" s="1">
        <f t="shared" si="0"/>
        <v>4.2289000000000003</v>
      </c>
      <c r="L63" s="1">
        <v>0</v>
      </c>
      <c r="M63" s="1">
        <v>0</v>
      </c>
      <c r="N63" s="1">
        <v>0</v>
      </c>
      <c r="O63" s="1">
        <v>70</v>
      </c>
      <c r="P63" s="1">
        <v>60</v>
      </c>
      <c r="Q63" s="1">
        <v>0</v>
      </c>
    </row>
    <row r="64" spans="1:17" x14ac:dyDescent="0.25">
      <c r="A64" s="1">
        <v>35.96</v>
      </c>
      <c r="B64" s="1">
        <f>A64/97.28</f>
        <v>0.36965460526315791</v>
      </c>
      <c r="C64" s="1">
        <f>SUM(L64:Q64)*A64/1000</f>
        <v>2.1576</v>
      </c>
      <c r="D64" s="1">
        <f>H64*A64/1000</f>
        <v>6.3170514495178409</v>
      </c>
      <c r="E64" s="1">
        <v>98.6421932685505</v>
      </c>
      <c r="F64" s="1">
        <f>D64-C64</f>
        <v>4.1594514495178405</v>
      </c>
      <c r="G64" s="1">
        <f>SUM(L64:Q64)</f>
        <v>60</v>
      </c>
      <c r="H64" s="1">
        <v>175.66883897435599</v>
      </c>
      <c r="I64" s="1">
        <v>0</v>
      </c>
      <c r="J64" s="1">
        <f t="shared" si="0"/>
        <v>2.1576</v>
      </c>
      <c r="L64" s="1">
        <v>0</v>
      </c>
      <c r="M64" s="1">
        <v>0</v>
      </c>
      <c r="N64" s="1">
        <v>0</v>
      </c>
      <c r="O64" s="1">
        <v>0</v>
      </c>
      <c r="P64" s="1">
        <v>60</v>
      </c>
      <c r="Q64" s="1">
        <v>0</v>
      </c>
    </row>
    <row r="65" spans="1:17" x14ac:dyDescent="0.25">
      <c r="A65" s="1">
        <v>42.32</v>
      </c>
      <c r="B65" s="1">
        <f>A65/97.28</f>
        <v>0.43503289473684209</v>
      </c>
      <c r="C65" s="1">
        <f>SUM(L65:Q65)*A65/1000</f>
        <v>2.5391999999999997</v>
      </c>
      <c r="D65" s="1">
        <f>H65*A65/1000</f>
        <v>6.9033125736388481</v>
      </c>
      <c r="E65" s="1">
        <v>99.041548189565106</v>
      </c>
      <c r="F65" s="1">
        <f>D65-C65</f>
        <v>4.3641125736388489</v>
      </c>
      <c r="G65" s="1">
        <f>SUM(L65:Q65)</f>
        <v>60</v>
      </c>
      <c r="H65" s="1">
        <v>163.12175268522799</v>
      </c>
      <c r="I65" s="1">
        <v>0</v>
      </c>
      <c r="J65" s="1">
        <f t="shared" si="0"/>
        <v>2.5391999999999997</v>
      </c>
      <c r="L65" s="1">
        <v>0</v>
      </c>
      <c r="M65" s="1">
        <v>0</v>
      </c>
      <c r="N65" s="1">
        <v>0</v>
      </c>
      <c r="O65" s="1">
        <v>0</v>
      </c>
      <c r="P65" s="1">
        <v>60</v>
      </c>
      <c r="Q65" s="1">
        <v>0</v>
      </c>
    </row>
    <row r="66" spans="1:17" x14ac:dyDescent="0.25">
      <c r="A66" s="1">
        <v>49.42</v>
      </c>
      <c r="B66" s="1">
        <f>A66/97.28</f>
        <v>0.50801809210526316</v>
      </c>
      <c r="C66" s="1">
        <f>SUM(L66:Q66)*A66/1000</f>
        <v>2.9652000000000003</v>
      </c>
      <c r="D66" s="1">
        <f>H66*A66/1000</f>
        <v>9.8371721756453567</v>
      </c>
      <c r="E66" s="1">
        <v>99.323445780869505</v>
      </c>
      <c r="F66" s="1">
        <f>D66-C66</f>
        <v>6.8719721756453565</v>
      </c>
      <c r="G66" s="1">
        <f>SUM(L66:Q66)</f>
        <v>60</v>
      </c>
      <c r="H66" s="1">
        <v>199.05245195559201</v>
      </c>
      <c r="I66" s="1">
        <v>0</v>
      </c>
      <c r="J66" s="1">
        <f t="shared" si="0"/>
        <v>2.9652000000000003</v>
      </c>
      <c r="L66" s="1">
        <v>0</v>
      </c>
      <c r="M66" s="1">
        <v>0</v>
      </c>
      <c r="N66" s="1">
        <v>0</v>
      </c>
      <c r="O66" s="1">
        <v>0</v>
      </c>
      <c r="P66" s="1">
        <v>60</v>
      </c>
      <c r="Q66" s="1">
        <v>0</v>
      </c>
    </row>
    <row r="67" spans="1:17" x14ac:dyDescent="0.25">
      <c r="A67" s="1">
        <v>42.52</v>
      </c>
      <c r="B67" s="1">
        <f>A67/97.28</f>
        <v>0.43708881578947373</v>
      </c>
      <c r="C67" s="1">
        <f>SUM(L67:Q67)*A67/1000</f>
        <v>82.063600000000008</v>
      </c>
      <c r="D67" s="1">
        <f>H67*A67/1000</f>
        <v>8.0144140436696567</v>
      </c>
      <c r="E67" s="1">
        <v>99.079508952492503</v>
      </c>
      <c r="F67" s="1">
        <f>D67-C67</f>
        <v>-74.049185956330348</v>
      </c>
      <c r="G67" s="1">
        <f>SUM(L67:Q67)</f>
        <v>1930</v>
      </c>
      <c r="H67" s="1">
        <v>188.485748910387</v>
      </c>
      <c r="I67" s="1">
        <v>0</v>
      </c>
      <c r="J67" s="1">
        <f t="shared" ref="J67:J130" si="1">C67-I67</f>
        <v>82.063600000000008</v>
      </c>
      <c r="L67" s="1">
        <v>0</v>
      </c>
      <c r="M67" s="1">
        <v>1800</v>
      </c>
      <c r="N67" s="1"/>
      <c r="O67" s="1">
        <v>70</v>
      </c>
      <c r="P67" s="1">
        <v>60</v>
      </c>
      <c r="Q67" s="1">
        <v>0</v>
      </c>
    </row>
    <row r="68" spans="1:17" x14ac:dyDescent="0.25">
      <c r="A68" s="1">
        <v>35.409999999999997</v>
      </c>
      <c r="B68" s="1">
        <f>A68/97.28</f>
        <v>0.36400082236842102</v>
      </c>
      <c r="C68" s="1">
        <f>SUM(L68:Q68)*A68/1000</f>
        <v>45.678899999999992</v>
      </c>
      <c r="D68" s="1">
        <f>H68*A68/1000</f>
        <v>6.7052058744157046</v>
      </c>
      <c r="E68" s="1">
        <v>98.848521515102405</v>
      </c>
      <c r="F68" s="1">
        <f>D68-C68</f>
        <v>-38.973694125584288</v>
      </c>
      <c r="G68" s="1">
        <f>SUM(L68:Q68)</f>
        <v>1290</v>
      </c>
      <c r="H68" s="1">
        <v>189.35910405014701</v>
      </c>
      <c r="I68" s="1">
        <v>0</v>
      </c>
      <c r="J68" s="1">
        <f t="shared" si="1"/>
        <v>45.678899999999992</v>
      </c>
      <c r="L68" s="1">
        <v>160</v>
      </c>
      <c r="M68" s="1">
        <v>0</v>
      </c>
      <c r="N68" s="1"/>
      <c r="O68" s="1">
        <v>70</v>
      </c>
      <c r="P68" s="1">
        <v>60</v>
      </c>
      <c r="Q68" s="1">
        <v>1000</v>
      </c>
    </row>
    <row r="69" spans="1:17" x14ac:dyDescent="0.25">
      <c r="A69" s="1">
        <v>35.72</v>
      </c>
      <c r="B69" s="1">
        <f>A69/97.28</f>
        <v>0.3671875</v>
      </c>
      <c r="C69" s="1">
        <f>SUM(L69:Q69)*A69/1000</f>
        <v>10.358799999999999</v>
      </c>
      <c r="D69" s="1">
        <f>H69*A69/1000</f>
        <v>6.7268037427559992</v>
      </c>
      <c r="E69" s="1">
        <v>99.187191657719296</v>
      </c>
      <c r="F69" s="1">
        <f>D69-C69</f>
        <v>-3.6319962572439994</v>
      </c>
      <c r="G69" s="1">
        <f>SUM(L69:Q69)</f>
        <v>290</v>
      </c>
      <c r="H69" s="1">
        <v>188.32037353740199</v>
      </c>
      <c r="I69" s="1">
        <v>0</v>
      </c>
      <c r="J69" s="1">
        <f t="shared" si="1"/>
        <v>10.358799999999999</v>
      </c>
      <c r="L69" s="1">
        <v>160</v>
      </c>
      <c r="M69" s="1">
        <v>0</v>
      </c>
      <c r="N69" s="1"/>
      <c r="O69" s="1">
        <v>70</v>
      </c>
      <c r="P69" s="1">
        <v>60</v>
      </c>
      <c r="Q69" s="1">
        <v>0</v>
      </c>
    </row>
    <row r="70" spans="1:17" x14ac:dyDescent="0.25">
      <c r="A70" s="1">
        <v>35.35</v>
      </c>
      <c r="B70" s="1">
        <f>A70/97.28</f>
        <v>0.36338404605263158</v>
      </c>
      <c r="C70" s="1">
        <f>SUM(L70:Q70)*A70/1000</f>
        <v>10.2515</v>
      </c>
      <c r="D70" s="1">
        <f>H70*A70/1000</f>
        <v>6.4871841561750179</v>
      </c>
      <c r="E70" s="1">
        <v>98.956406886227398</v>
      </c>
      <c r="F70" s="1">
        <f>D70-C70</f>
        <v>-3.7643158438249822</v>
      </c>
      <c r="G70" s="1">
        <f>SUM(L70:Q70)</f>
        <v>290</v>
      </c>
      <c r="H70" s="1">
        <v>183.51298885926499</v>
      </c>
      <c r="I70" s="1">
        <v>0</v>
      </c>
      <c r="J70" s="1">
        <f t="shared" si="1"/>
        <v>10.2515</v>
      </c>
      <c r="L70" s="1">
        <v>160</v>
      </c>
      <c r="M70" s="1">
        <v>0</v>
      </c>
      <c r="N70" s="1"/>
      <c r="O70" s="1">
        <v>70</v>
      </c>
      <c r="P70" s="1">
        <v>60</v>
      </c>
      <c r="Q70" s="1">
        <v>0</v>
      </c>
    </row>
    <row r="71" spans="1:17" x14ac:dyDescent="0.25">
      <c r="A71" s="1">
        <v>33.619999999999997</v>
      </c>
      <c r="B71" s="1">
        <f>A71/97.28</f>
        <v>0.34560032894736842</v>
      </c>
      <c r="C71" s="1">
        <f>SUM(L71:Q71)*A71/1000</f>
        <v>2.0171999999999999</v>
      </c>
      <c r="D71" s="1">
        <f>H71*A71/1000</f>
        <v>5.5924295833241224</v>
      </c>
      <c r="E71" s="1">
        <v>98.731513517527304</v>
      </c>
      <c r="F71" s="1">
        <f>D71-C71</f>
        <v>3.5752295833241226</v>
      </c>
      <c r="G71" s="1">
        <f>SUM(L71:Q71)</f>
        <v>60</v>
      </c>
      <c r="H71" s="1">
        <v>166.34234334694</v>
      </c>
      <c r="I71" s="1">
        <v>0</v>
      </c>
      <c r="J71" s="1">
        <f t="shared" si="1"/>
        <v>2.0171999999999999</v>
      </c>
      <c r="L71" s="1">
        <v>0</v>
      </c>
      <c r="M71" s="1">
        <v>0</v>
      </c>
      <c r="N71" s="1">
        <v>0</v>
      </c>
      <c r="O71" s="1">
        <v>0</v>
      </c>
      <c r="P71" s="1">
        <v>60</v>
      </c>
      <c r="Q71" s="1">
        <v>0</v>
      </c>
    </row>
    <row r="72" spans="1:17" x14ac:dyDescent="0.25">
      <c r="A72" s="1">
        <v>26.66</v>
      </c>
      <c r="B72" s="1">
        <f>A72/97.28</f>
        <v>0.27405427631578949</v>
      </c>
      <c r="C72" s="1">
        <f>SUM(L72:Q72)*A72/1000</f>
        <v>1.5995999999999999</v>
      </c>
      <c r="D72" s="1">
        <f>H72*A72/1000</f>
        <v>4.587661406957162</v>
      </c>
      <c r="E72" s="1">
        <v>98.527662606562899</v>
      </c>
      <c r="F72" s="1">
        <f>D72-C72</f>
        <v>2.9880614069571623</v>
      </c>
      <c r="G72" s="1">
        <f>SUM(L72:Q72)</f>
        <v>60</v>
      </c>
      <c r="H72" s="1">
        <v>172.08032284160399</v>
      </c>
      <c r="I72" s="1">
        <v>0</v>
      </c>
      <c r="J72" s="1">
        <f t="shared" si="1"/>
        <v>1.5995999999999999</v>
      </c>
      <c r="L72" s="1">
        <v>0</v>
      </c>
      <c r="M72" s="1">
        <v>0</v>
      </c>
      <c r="N72" s="1">
        <v>0</v>
      </c>
      <c r="O72" s="1">
        <v>0</v>
      </c>
      <c r="P72" s="1">
        <v>60</v>
      </c>
      <c r="Q72" s="1">
        <v>0</v>
      </c>
    </row>
    <row r="73" spans="1:17" x14ac:dyDescent="0.25">
      <c r="A73" s="1">
        <v>29.18</v>
      </c>
      <c r="B73" s="1">
        <f>A73/97.28</f>
        <v>0.29995888157894735</v>
      </c>
      <c r="C73" s="1">
        <f>SUM(L73:Q73)*A73/1000</f>
        <v>1.7507999999999999</v>
      </c>
      <c r="D73" s="1">
        <f>H73*A73/1000</f>
        <v>5.5081329487718236</v>
      </c>
      <c r="E73" s="1">
        <v>98.316779857982496</v>
      </c>
      <c r="F73" s="1">
        <f>D73-C73</f>
        <v>3.7573329487718237</v>
      </c>
      <c r="G73" s="1">
        <f>SUM(L73:Q73)</f>
        <v>60</v>
      </c>
      <c r="H73" s="1">
        <v>188.76398042398301</v>
      </c>
      <c r="I73" s="1">
        <v>0</v>
      </c>
      <c r="J73" s="1">
        <f t="shared" si="1"/>
        <v>1.7507999999999999</v>
      </c>
      <c r="L73" s="1">
        <v>0</v>
      </c>
      <c r="M73" s="1">
        <v>0</v>
      </c>
      <c r="N73" s="1">
        <v>0</v>
      </c>
      <c r="O73" s="1">
        <v>0</v>
      </c>
      <c r="P73" s="1">
        <v>60</v>
      </c>
      <c r="Q73" s="1">
        <v>0</v>
      </c>
    </row>
    <row r="74" spans="1:17" x14ac:dyDescent="0.25">
      <c r="A74" s="1">
        <v>37.450000000000003</v>
      </c>
      <c r="B74" s="1">
        <f>A74/97.28</f>
        <v>0.38497121710526316</v>
      </c>
      <c r="C74" s="1">
        <f>SUM(L74:Q74)*A74/1000</f>
        <v>2.2469999999999999</v>
      </c>
      <c r="D74" s="1">
        <f>H74*A74/1000</f>
        <v>6.5701230508155213</v>
      </c>
      <c r="E74" s="1">
        <v>98.085451450600203</v>
      </c>
      <c r="F74" s="1">
        <f>D74-C74</f>
        <v>4.3231230508155214</v>
      </c>
      <c r="G74" s="1">
        <f>SUM(L74:Q74)</f>
        <v>60</v>
      </c>
      <c r="H74" s="1">
        <v>175.43719761857199</v>
      </c>
      <c r="I74" s="1">
        <v>0</v>
      </c>
      <c r="J74" s="1">
        <f t="shared" si="1"/>
        <v>2.2469999999999999</v>
      </c>
      <c r="L74" s="1">
        <v>0</v>
      </c>
      <c r="M74" s="1">
        <v>0</v>
      </c>
      <c r="N74" s="1">
        <v>0</v>
      </c>
      <c r="O74" s="1">
        <v>0</v>
      </c>
      <c r="P74" s="1">
        <v>60</v>
      </c>
      <c r="Q74" s="1">
        <v>0</v>
      </c>
    </row>
    <row r="75" spans="1:17" x14ac:dyDescent="0.25">
      <c r="A75" s="1">
        <v>42.41</v>
      </c>
      <c r="B75" s="1">
        <f>A75/97.28</f>
        <v>0.43595805921052627</v>
      </c>
      <c r="C75" s="1">
        <f>SUM(L75:Q75)*A75/1000</f>
        <v>2.5446</v>
      </c>
      <c r="D75" s="1">
        <f>H75*A75/1000</f>
        <v>7.0337416565532376</v>
      </c>
      <c r="E75" s="1">
        <v>97.870454884891203</v>
      </c>
      <c r="F75" s="1">
        <f>D75-C75</f>
        <v>4.4891416565532376</v>
      </c>
      <c r="G75" s="1">
        <f>SUM(L75:Q75)</f>
        <v>60</v>
      </c>
      <c r="H75" s="1">
        <v>165.85101760323599</v>
      </c>
      <c r="I75" s="1">
        <v>0</v>
      </c>
      <c r="J75" s="1">
        <f t="shared" si="1"/>
        <v>2.5446</v>
      </c>
      <c r="L75" s="1">
        <v>0</v>
      </c>
      <c r="M75" s="1">
        <v>0</v>
      </c>
      <c r="N75" s="1">
        <v>0</v>
      </c>
      <c r="O75" s="1">
        <v>0</v>
      </c>
      <c r="P75" s="1">
        <v>60</v>
      </c>
      <c r="Q75" s="1">
        <v>0</v>
      </c>
    </row>
    <row r="76" spans="1:17" x14ac:dyDescent="0.25">
      <c r="A76" s="1">
        <v>46.53</v>
      </c>
      <c r="B76" s="1">
        <f>A76/97.28</f>
        <v>0.47831003289473684</v>
      </c>
      <c r="C76" s="1">
        <f>SUM(L76:Q76)*A76/1000</f>
        <v>2.7918000000000003</v>
      </c>
      <c r="D76" s="1">
        <f>H76*A76/1000</f>
        <v>8.5824255381564214</v>
      </c>
      <c r="E76" s="1">
        <v>97.667206088808797</v>
      </c>
      <c r="F76" s="1">
        <f>D76-C76</f>
        <v>5.7906255381564211</v>
      </c>
      <c r="G76" s="1">
        <f>SUM(L76:Q76)</f>
        <v>60</v>
      </c>
      <c r="H76" s="1">
        <v>184.449291600181</v>
      </c>
      <c r="I76" s="1">
        <v>0</v>
      </c>
      <c r="J76" s="1">
        <f t="shared" si="1"/>
        <v>2.7918000000000003</v>
      </c>
      <c r="L76" s="1">
        <v>0</v>
      </c>
      <c r="M76" s="1">
        <v>0</v>
      </c>
      <c r="N76" s="1">
        <v>0</v>
      </c>
      <c r="O76" s="1">
        <v>0</v>
      </c>
      <c r="P76" s="1">
        <v>60</v>
      </c>
      <c r="Q76" s="1">
        <v>0</v>
      </c>
    </row>
    <row r="77" spans="1:17" x14ac:dyDescent="0.25">
      <c r="A77" s="1">
        <v>15.52</v>
      </c>
      <c r="B77" s="1">
        <f>A77/97.28</f>
        <v>0.15953947368421051</v>
      </c>
      <c r="C77" s="1">
        <f>SUM(L77:Q77)*A77/1000</f>
        <v>0.93119999999999992</v>
      </c>
      <c r="D77" s="1">
        <f>H77*A77/1000</f>
        <v>2.7320872084027674</v>
      </c>
      <c r="E77" s="1">
        <v>97.441165290279102</v>
      </c>
      <c r="F77" s="1">
        <f>D77-C77</f>
        <v>1.8008872084027674</v>
      </c>
      <c r="G77" s="1">
        <f>SUM(L77:Q77)</f>
        <v>60</v>
      </c>
      <c r="H77" s="1">
        <v>176.03654693316801</v>
      </c>
      <c r="I77" s="1">
        <v>0</v>
      </c>
      <c r="J77" s="1">
        <f t="shared" si="1"/>
        <v>0.93119999999999992</v>
      </c>
      <c r="L77" s="1">
        <v>0</v>
      </c>
      <c r="M77" s="1">
        <v>0</v>
      </c>
      <c r="N77" s="1">
        <v>0</v>
      </c>
      <c r="O77" s="1">
        <v>0</v>
      </c>
      <c r="P77" s="1">
        <v>60</v>
      </c>
      <c r="Q77" s="1">
        <v>0</v>
      </c>
    </row>
    <row r="78" spans="1:17" x14ac:dyDescent="0.25">
      <c r="A78" s="1">
        <v>13.61</v>
      </c>
      <c r="B78" s="1">
        <f>A78/97.28</f>
        <v>0.13990542763157893</v>
      </c>
      <c r="C78" s="1">
        <f>SUM(L78:Q78)*A78/1000</f>
        <v>0.81659999999999988</v>
      </c>
      <c r="D78" s="1">
        <f>H78*A78/1000</f>
        <v>13.747416174667588</v>
      </c>
      <c r="E78" s="1">
        <v>97.225434227861001</v>
      </c>
      <c r="F78" s="1">
        <f>D78-C78</f>
        <v>12.930816174667589</v>
      </c>
      <c r="G78" s="1">
        <f>SUM(L78:Q78)</f>
        <v>60</v>
      </c>
      <c r="H78" s="1">
        <v>1010.09670644141</v>
      </c>
      <c r="I78" s="1">
        <v>0</v>
      </c>
      <c r="J78" s="1">
        <f t="shared" si="1"/>
        <v>0.81659999999999988</v>
      </c>
      <c r="L78" s="1">
        <v>0</v>
      </c>
      <c r="M78" s="1">
        <v>0</v>
      </c>
      <c r="N78" s="1">
        <v>0</v>
      </c>
      <c r="O78" s="1">
        <v>0</v>
      </c>
      <c r="P78" s="1">
        <v>60</v>
      </c>
      <c r="Q78" s="1">
        <v>0</v>
      </c>
    </row>
    <row r="79" spans="1:17" x14ac:dyDescent="0.25">
      <c r="A79" s="1">
        <v>8.24</v>
      </c>
      <c r="B79" s="1">
        <f>A79/97.28</f>
        <v>8.4703947368421059E-2</v>
      </c>
      <c r="C79" s="1">
        <f>SUM(L79:Q79)*A79/1000</f>
        <v>16.6448</v>
      </c>
      <c r="D79" s="1">
        <f>H79*A79/1000</f>
        <v>3.3404828118722625</v>
      </c>
      <c r="E79" s="1">
        <v>95.987570617025995</v>
      </c>
      <c r="F79" s="1">
        <f>D79-C79</f>
        <v>-13.304317188127737</v>
      </c>
      <c r="G79" s="1">
        <f>SUM(L79:Q79)</f>
        <v>2020</v>
      </c>
      <c r="H79" s="1">
        <v>405.39839949906099</v>
      </c>
      <c r="I79" s="1">
        <v>0</v>
      </c>
      <c r="J79" s="1">
        <f t="shared" si="1"/>
        <v>16.6448</v>
      </c>
      <c r="L79" s="1">
        <v>160</v>
      </c>
      <c r="M79" s="1">
        <v>1800</v>
      </c>
      <c r="N79" s="1">
        <v>0</v>
      </c>
      <c r="O79" s="1">
        <v>0</v>
      </c>
      <c r="P79" s="1">
        <v>60</v>
      </c>
      <c r="Q79" s="1">
        <v>0</v>
      </c>
    </row>
    <row r="80" spans="1:17" x14ac:dyDescent="0.25">
      <c r="A80" s="1">
        <v>26.79</v>
      </c>
      <c r="B80" s="1">
        <f>A80/97.28</f>
        <v>0.275390625</v>
      </c>
      <c r="C80" s="1">
        <f>SUM(L80:Q80)*A80/1000</f>
        <v>34.559100000000001</v>
      </c>
      <c r="D80" s="1">
        <f>H80*A80/1000</f>
        <v>4.7013382326839119</v>
      </c>
      <c r="E80" s="1">
        <v>95.490758852933993</v>
      </c>
      <c r="F80" s="1">
        <f>D80-C80</f>
        <v>-29.857761767316088</v>
      </c>
      <c r="G80" s="1">
        <f>SUM(L80:Q80)</f>
        <v>1290</v>
      </c>
      <c r="H80" s="1">
        <v>175.488549185663</v>
      </c>
      <c r="I80" s="1">
        <v>0</v>
      </c>
      <c r="J80" s="1">
        <f t="shared" si="1"/>
        <v>34.559100000000001</v>
      </c>
      <c r="L80" s="1">
        <v>160</v>
      </c>
      <c r="M80" s="1">
        <v>0</v>
      </c>
      <c r="N80" s="1">
        <v>0</v>
      </c>
      <c r="O80" s="1">
        <v>70</v>
      </c>
      <c r="P80" s="1">
        <v>60</v>
      </c>
      <c r="Q80" s="1">
        <v>1000</v>
      </c>
    </row>
    <row r="81" spans="1:17" x14ac:dyDescent="0.25">
      <c r="A81" s="1">
        <v>42.39</v>
      </c>
      <c r="B81" s="1">
        <f>A81/97.28</f>
        <v>0.43575246710526316</v>
      </c>
      <c r="C81" s="1">
        <f>SUM(L81:Q81)*A81/1000</f>
        <v>5.5106999999999999</v>
      </c>
      <c r="D81" s="1">
        <f>H81*A81/1000</f>
        <v>7.1637263955980561</v>
      </c>
      <c r="E81" s="1">
        <v>95.275699356382901</v>
      </c>
      <c r="F81" s="1">
        <f>D81-C81</f>
        <v>1.6530263955980562</v>
      </c>
      <c r="G81" s="1">
        <f>SUM(L81:Q81)</f>
        <v>130</v>
      </c>
      <c r="H81" s="1">
        <v>168.995668685965</v>
      </c>
      <c r="I81" s="1">
        <v>0</v>
      </c>
      <c r="J81" s="1">
        <f t="shared" si="1"/>
        <v>5.5106999999999999</v>
      </c>
      <c r="L81" s="1">
        <v>0</v>
      </c>
      <c r="M81" s="1">
        <v>0</v>
      </c>
      <c r="N81" s="1">
        <v>0</v>
      </c>
      <c r="O81" s="1">
        <v>70</v>
      </c>
      <c r="P81" s="1">
        <v>60</v>
      </c>
      <c r="Q81" s="1">
        <v>0</v>
      </c>
    </row>
    <row r="82" spans="1:17" x14ac:dyDescent="0.25">
      <c r="A82" s="1">
        <v>45.1</v>
      </c>
      <c r="B82" s="1">
        <f>A82/97.28</f>
        <v>0.46361019736842107</v>
      </c>
      <c r="C82" s="1">
        <f>SUM(L82:Q82)*A82/1000</f>
        <v>2.706</v>
      </c>
      <c r="D82" s="1">
        <f>H82*A82/1000</f>
        <v>8.4591244007677826</v>
      </c>
      <c r="E82" s="1">
        <v>95.548667591677003</v>
      </c>
      <c r="F82" s="1">
        <f>D82-C82</f>
        <v>5.7531244007677831</v>
      </c>
      <c r="G82" s="1">
        <f>SUM(L82:Q82)</f>
        <v>60</v>
      </c>
      <c r="H82" s="1">
        <v>187.563733941636</v>
      </c>
      <c r="I82" s="1">
        <v>0</v>
      </c>
      <c r="J82" s="1">
        <f t="shared" si="1"/>
        <v>2.706</v>
      </c>
      <c r="L82" s="1">
        <v>0</v>
      </c>
      <c r="M82" s="1">
        <v>0</v>
      </c>
      <c r="N82" s="1">
        <v>0</v>
      </c>
      <c r="O82" s="1">
        <v>0</v>
      </c>
      <c r="P82" s="1">
        <v>60</v>
      </c>
      <c r="Q82" s="1">
        <v>0</v>
      </c>
    </row>
    <row r="83" spans="1:17" x14ac:dyDescent="0.25">
      <c r="A83" s="1">
        <v>35.07</v>
      </c>
      <c r="B83" s="1">
        <f>A83/97.28</f>
        <v>0.36050575657894735</v>
      </c>
      <c r="C83" s="1">
        <f>SUM(L83:Q83)*A83/1000</f>
        <v>2.1041999999999996</v>
      </c>
      <c r="D83" s="1">
        <f>H83*A83/1000</f>
        <v>6.6024713045291872</v>
      </c>
      <c r="E83" s="1">
        <v>95.963302885794704</v>
      </c>
      <c r="F83" s="1">
        <f>D83-C83</f>
        <v>4.4982713045291876</v>
      </c>
      <c r="G83" s="1">
        <f>SUM(L83:Q83)</f>
        <v>60</v>
      </c>
      <c r="H83" s="1">
        <v>188.26550625974301</v>
      </c>
      <c r="I83" s="1">
        <v>0</v>
      </c>
      <c r="J83" s="1">
        <f t="shared" si="1"/>
        <v>2.1041999999999996</v>
      </c>
      <c r="L83" s="1">
        <v>0</v>
      </c>
      <c r="M83" s="1">
        <v>0</v>
      </c>
      <c r="N83" s="1">
        <v>0</v>
      </c>
      <c r="O83" s="1">
        <v>0</v>
      </c>
      <c r="P83" s="1">
        <v>60</v>
      </c>
      <c r="Q83" s="1">
        <v>0</v>
      </c>
    </row>
    <row r="84" spans="1:17" x14ac:dyDescent="0.25">
      <c r="A84" s="1">
        <v>35.33</v>
      </c>
      <c r="B84" s="1">
        <f>A84/97.28</f>
        <v>0.36317845394736842</v>
      </c>
      <c r="C84" s="1">
        <f>SUM(L84:Q84)*A84/1000</f>
        <v>12.7188</v>
      </c>
      <c r="D84" s="1">
        <f>H84*A84/1000</f>
        <v>5.8587662550445696</v>
      </c>
      <c r="E84" s="1">
        <v>95.732585353613601</v>
      </c>
      <c r="F84" s="1">
        <f>D84-C84</f>
        <v>-6.8600337449554303</v>
      </c>
      <c r="G84" s="1">
        <f>SUM(L84:Q84)</f>
        <v>360</v>
      </c>
      <c r="H84" s="1">
        <v>165.82978361292299</v>
      </c>
      <c r="I84" s="1">
        <v>0</v>
      </c>
      <c r="J84" s="1">
        <f t="shared" si="1"/>
        <v>12.7188</v>
      </c>
      <c r="L84" s="1">
        <v>0</v>
      </c>
      <c r="M84" s="1">
        <v>0</v>
      </c>
      <c r="N84" s="1">
        <v>300</v>
      </c>
      <c r="O84" s="1">
        <v>0</v>
      </c>
      <c r="P84" s="1">
        <v>60</v>
      </c>
      <c r="Q84" s="1">
        <v>0</v>
      </c>
    </row>
    <row r="85" spans="1:17" x14ac:dyDescent="0.25">
      <c r="A85" s="1">
        <v>46.54</v>
      </c>
      <c r="B85" s="1">
        <f>A85/97.28</f>
        <v>0.47841282894736842</v>
      </c>
      <c r="C85" s="1">
        <f>SUM(L85:Q85)*A85/1000</f>
        <v>2.7924000000000002</v>
      </c>
      <c r="D85" s="1">
        <f>H85*A85/1000</f>
        <v>8.8305886903090283</v>
      </c>
      <c r="E85" s="1">
        <v>96.758807706554805</v>
      </c>
      <c r="F85" s="1">
        <f>D85-C85</f>
        <v>6.0381886903090276</v>
      </c>
      <c r="G85" s="1">
        <f>SUM(L85:Q85)</f>
        <v>60</v>
      </c>
      <c r="H85" s="1">
        <v>189.741914273937</v>
      </c>
      <c r="I85" s="1">
        <v>0</v>
      </c>
      <c r="J85" s="1">
        <f t="shared" si="1"/>
        <v>2.7924000000000002</v>
      </c>
      <c r="L85" s="1">
        <v>0</v>
      </c>
      <c r="M85" s="1">
        <v>0</v>
      </c>
      <c r="N85" s="1">
        <v>0</v>
      </c>
      <c r="O85" s="1">
        <v>0</v>
      </c>
      <c r="P85" s="1">
        <v>60</v>
      </c>
      <c r="Q85" s="1">
        <v>0</v>
      </c>
    </row>
    <row r="86" spans="1:17" x14ac:dyDescent="0.25">
      <c r="A86" s="1">
        <v>56.34</v>
      </c>
      <c r="B86" s="1">
        <f>A86/97.28</f>
        <v>0.57915296052631582</v>
      </c>
      <c r="C86" s="1">
        <f>SUM(L86:Q86)*A86/1000</f>
        <v>59.720399999999998</v>
      </c>
      <c r="D86" s="1">
        <f>H86*A86/1000</f>
        <v>10.180256323958991</v>
      </c>
      <c r="E86" s="1">
        <v>96.526280850826893</v>
      </c>
      <c r="F86" s="1">
        <f>D86-C86</f>
        <v>-49.540143676041005</v>
      </c>
      <c r="G86" s="1">
        <f>SUM(L86:Q86)</f>
        <v>1060</v>
      </c>
      <c r="H86" s="1">
        <v>180.69322548738</v>
      </c>
      <c r="I86" s="1">
        <v>0</v>
      </c>
      <c r="J86" s="1">
        <f t="shared" si="1"/>
        <v>59.720399999999998</v>
      </c>
      <c r="L86" s="1">
        <v>0</v>
      </c>
      <c r="M86" s="1">
        <v>0</v>
      </c>
      <c r="N86" s="1">
        <v>0</v>
      </c>
      <c r="O86" s="1">
        <v>0</v>
      </c>
      <c r="P86" s="1">
        <v>60</v>
      </c>
      <c r="Q86" s="1">
        <v>1000</v>
      </c>
    </row>
    <row r="87" spans="1:17" x14ac:dyDescent="0.25">
      <c r="A87" s="1">
        <v>56.91</v>
      </c>
      <c r="B87" s="1">
        <f>A87/97.28</f>
        <v>0.58501233552631571</v>
      </c>
      <c r="C87" s="1">
        <f>SUM(L87:Q87)*A87/1000</f>
        <v>7.398299999999999</v>
      </c>
      <c r="D87" s="1">
        <f>H87*A87/1000</f>
        <v>9.4726641160161318</v>
      </c>
      <c r="E87" s="1">
        <v>97.547962953524902</v>
      </c>
      <c r="F87" s="1">
        <f>D87-C87</f>
        <v>2.0743641160161328</v>
      </c>
      <c r="G87" s="1">
        <f>SUM(L87:Q87)</f>
        <v>130</v>
      </c>
      <c r="H87" s="1">
        <v>166.44990539476601</v>
      </c>
      <c r="I87" s="1">
        <v>0</v>
      </c>
      <c r="J87" s="1">
        <f t="shared" si="1"/>
        <v>7.398299999999999</v>
      </c>
      <c r="L87" s="1">
        <v>0</v>
      </c>
      <c r="M87" s="1">
        <v>0</v>
      </c>
      <c r="N87" s="1">
        <v>0</v>
      </c>
      <c r="O87" s="1">
        <v>70</v>
      </c>
      <c r="P87" s="1">
        <v>60</v>
      </c>
      <c r="Q87" s="1">
        <v>0</v>
      </c>
    </row>
    <row r="88" spans="1:17" x14ac:dyDescent="0.25">
      <c r="A88" s="1">
        <v>51.03</v>
      </c>
      <c r="B88" s="1">
        <f>A88/97.28</f>
        <v>0.52456825657894735</v>
      </c>
      <c r="C88" s="1">
        <f>SUM(L88:Q88)*A88/1000</f>
        <v>3.0618000000000003</v>
      </c>
      <c r="D88" s="1">
        <f>H88*A88/1000</f>
        <v>8.8186632777661345</v>
      </c>
      <c r="E88" s="1">
        <v>98.269150320135196</v>
      </c>
      <c r="F88" s="1">
        <f>D88-C88</f>
        <v>5.7568632777661346</v>
      </c>
      <c r="G88" s="1">
        <f>SUM(L88:Q88)</f>
        <v>60</v>
      </c>
      <c r="H88" s="1">
        <v>172.813311341684</v>
      </c>
      <c r="I88" s="1">
        <v>0</v>
      </c>
      <c r="J88" s="1">
        <f t="shared" si="1"/>
        <v>3.0618000000000003</v>
      </c>
      <c r="L88" s="1">
        <v>0</v>
      </c>
      <c r="M88" s="1">
        <v>0</v>
      </c>
      <c r="N88" s="1">
        <v>0</v>
      </c>
      <c r="O88" s="1">
        <v>0</v>
      </c>
      <c r="P88" s="1">
        <v>60</v>
      </c>
      <c r="Q88" s="1">
        <v>0</v>
      </c>
    </row>
    <row r="89" spans="1:17" x14ac:dyDescent="0.25">
      <c r="A89" s="1">
        <v>43.47</v>
      </c>
      <c r="B89" s="1">
        <f>A89/97.28</f>
        <v>0.44685444078947367</v>
      </c>
      <c r="C89" s="1">
        <f>SUM(L89:Q89)*A89/1000</f>
        <v>2.6081999999999996</v>
      </c>
      <c r="D89" s="1">
        <f>H89*A89/1000</f>
        <v>7.2271695346090663</v>
      </c>
      <c r="E89" s="1">
        <v>98.778223755389604</v>
      </c>
      <c r="F89" s="1">
        <f>D89-C89</f>
        <v>4.6189695346090662</v>
      </c>
      <c r="G89" s="1">
        <f>SUM(L89:Q89)</f>
        <v>60</v>
      </c>
      <c r="H89" s="1">
        <v>166.256488028734</v>
      </c>
      <c r="I89" s="1">
        <v>0</v>
      </c>
      <c r="J89" s="1">
        <f t="shared" si="1"/>
        <v>2.6081999999999996</v>
      </c>
      <c r="L89" s="1">
        <v>0</v>
      </c>
      <c r="M89" s="1">
        <v>0</v>
      </c>
      <c r="N89" s="1">
        <v>0</v>
      </c>
      <c r="O89" s="1">
        <v>0</v>
      </c>
      <c r="P89" s="1">
        <v>60</v>
      </c>
      <c r="Q89" s="1">
        <v>0</v>
      </c>
    </row>
    <row r="90" spans="1:17" x14ac:dyDescent="0.25">
      <c r="A90" s="1">
        <v>50.94</v>
      </c>
      <c r="B90" s="1">
        <f>A90/97.28</f>
        <v>0.52364309210526316</v>
      </c>
      <c r="C90" s="1">
        <f>SUM(L90:Q90)*A90/1000</f>
        <v>3.0563999999999996</v>
      </c>
      <c r="D90" s="1">
        <f>H90*A90/1000</f>
        <v>8.2598059970327071</v>
      </c>
      <c r="E90" s="1">
        <v>99.137569709686701</v>
      </c>
      <c r="F90" s="1">
        <f>D90-C90</f>
        <v>5.2034059970327071</v>
      </c>
      <c r="G90" s="1">
        <f>SUM(L90:Q90)</f>
        <v>60</v>
      </c>
      <c r="H90" s="1">
        <v>162.14774238383799</v>
      </c>
      <c r="I90" s="1">
        <v>0</v>
      </c>
      <c r="J90" s="1">
        <f t="shared" si="1"/>
        <v>3.0563999999999996</v>
      </c>
      <c r="L90" s="1">
        <v>0</v>
      </c>
      <c r="M90" s="1">
        <v>0</v>
      </c>
      <c r="N90" s="1">
        <v>0</v>
      </c>
      <c r="O90" s="1">
        <v>0</v>
      </c>
      <c r="P90" s="1">
        <v>60</v>
      </c>
      <c r="Q90" s="1">
        <v>0</v>
      </c>
    </row>
    <row r="91" spans="1:17" x14ac:dyDescent="0.25">
      <c r="A91" s="1">
        <v>48.92</v>
      </c>
      <c r="B91" s="1">
        <f>A91/97.28</f>
        <v>0.50287828947368418</v>
      </c>
      <c r="C91" s="1">
        <f>SUM(L91:Q91)*A91/1000</f>
        <v>94.415600000000012</v>
      </c>
      <c r="D91" s="1">
        <f>H91*A91/1000</f>
        <v>9.0826766935685335</v>
      </c>
      <c r="E91" s="1">
        <v>98.938859241079101</v>
      </c>
      <c r="F91" s="1">
        <f>D91-C91</f>
        <v>-85.332923306431482</v>
      </c>
      <c r="G91" s="1">
        <f>SUM(L91:Q91)</f>
        <v>1930</v>
      </c>
      <c r="H91" s="1">
        <v>185.663873539831</v>
      </c>
      <c r="I91" s="1">
        <v>0</v>
      </c>
      <c r="J91" s="1">
        <f t="shared" si="1"/>
        <v>94.415600000000012</v>
      </c>
      <c r="L91" s="1">
        <v>0</v>
      </c>
      <c r="M91" s="1">
        <v>1800</v>
      </c>
      <c r="N91" s="1"/>
      <c r="O91" s="1">
        <v>70</v>
      </c>
      <c r="P91" s="1">
        <v>60</v>
      </c>
      <c r="Q91" s="1">
        <v>0</v>
      </c>
    </row>
    <row r="92" spans="1:17" x14ac:dyDescent="0.25">
      <c r="A92" s="1">
        <v>48.44</v>
      </c>
      <c r="B92" s="1">
        <f>A92/97.28</f>
        <v>0.49794407894736842</v>
      </c>
      <c r="C92" s="1">
        <f>SUM(L92:Q92)*A92/1000</f>
        <v>62.4876</v>
      </c>
      <c r="D92" s="1">
        <f>H92*A92/1000</f>
        <v>10.148383424628038</v>
      </c>
      <c r="E92" s="1">
        <v>98.711329984290103</v>
      </c>
      <c r="F92" s="1">
        <f>D92-C92</f>
        <v>-52.339216575371964</v>
      </c>
      <c r="G92" s="1">
        <f>SUM(L92:Q92)</f>
        <v>1290</v>
      </c>
      <c r="H92" s="1">
        <v>209.504199517507</v>
      </c>
      <c r="I92" s="1">
        <v>0</v>
      </c>
      <c r="J92" s="1">
        <f t="shared" si="1"/>
        <v>62.4876</v>
      </c>
      <c r="L92" s="1">
        <v>160</v>
      </c>
      <c r="M92" s="1">
        <v>0</v>
      </c>
      <c r="N92" s="1"/>
      <c r="O92" s="1">
        <v>70</v>
      </c>
      <c r="P92" s="1">
        <v>60</v>
      </c>
      <c r="Q92" s="1">
        <v>1000</v>
      </c>
    </row>
    <row r="93" spans="1:17" x14ac:dyDescent="0.25">
      <c r="A93" s="1">
        <v>66.58</v>
      </c>
      <c r="B93" s="1">
        <f>A93/97.28</f>
        <v>0.68441611842105265</v>
      </c>
      <c r="C93" s="1">
        <f>SUM(L93:Q93)*A93/1000</f>
        <v>19.308199999999999</v>
      </c>
      <c r="D93" s="1">
        <f>H93*A93/1000</f>
        <v>11.982153172301024</v>
      </c>
      <c r="E93" s="1">
        <v>98.454584641744106</v>
      </c>
      <c r="F93" s="1">
        <f>D93-C93</f>
        <v>-7.3260468276989759</v>
      </c>
      <c r="G93" s="1">
        <f>SUM(L93:Q93)</f>
        <v>290</v>
      </c>
      <c r="H93" s="1">
        <v>179.96625371434399</v>
      </c>
      <c r="I93" s="1">
        <v>0</v>
      </c>
      <c r="J93" s="1">
        <f t="shared" si="1"/>
        <v>19.308199999999999</v>
      </c>
      <c r="L93" s="1">
        <v>160</v>
      </c>
      <c r="M93" s="1">
        <v>0</v>
      </c>
      <c r="N93" s="1"/>
      <c r="O93" s="1">
        <v>70</v>
      </c>
      <c r="P93" s="1">
        <v>60</v>
      </c>
      <c r="Q93" s="1">
        <v>0</v>
      </c>
    </row>
    <row r="94" spans="1:17" x14ac:dyDescent="0.25">
      <c r="A94" s="1">
        <v>56.63</v>
      </c>
      <c r="B94" s="1">
        <f>A94/97.28</f>
        <v>0.58213404605263164</v>
      </c>
      <c r="C94" s="1">
        <f>SUM(L94:Q94)*A94/1000</f>
        <v>16.422699999999999</v>
      </c>
      <c r="D94" s="1">
        <f>H94*A94/1000</f>
        <v>10.748002031766516</v>
      </c>
      <c r="E94" s="1">
        <v>98.234037762192202</v>
      </c>
      <c r="F94" s="1">
        <f>D94-C94</f>
        <v>-5.6746979682334828</v>
      </c>
      <c r="G94" s="1">
        <f>SUM(L94:Q94)</f>
        <v>290</v>
      </c>
      <c r="H94" s="1">
        <v>189.793431604565</v>
      </c>
      <c r="I94" s="1">
        <v>0</v>
      </c>
      <c r="J94" s="1">
        <f t="shared" si="1"/>
        <v>16.422699999999999</v>
      </c>
      <c r="L94" s="1">
        <v>160</v>
      </c>
      <c r="M94" s="1">
        <v>0</v>
      </c>
      <c r="N94" s="1"/>
      <c r="O94" s="1">
        <v>70</v>
      </c>
      <c r="P94" s="1">
        <v>60</v>
      </c>
      <c r="Q94" s="1">
        <v>0</v>
      </c>
    </row>
    <row r="95" spans="1:17" x14ac:dyDescent="0.25">
      <c r="A95" s="1">
        <v>35.869999999999997</v>
      </c>
      <c r="B95" s="1">
        <f>A95/97.28</f>
        <v>0.36872944078947367</v>
      </c>
      <c r="C95" s="1">
        <f>SUM(L95:Q95)*A95/1000</f>
        <v>2.1521999999999997</v>
      </c>
      <c r="D95" s="1">
        <f>H95*A95/1000</f>
        <v>6.3170847488977255</v>
      </c>
      <c r="E95" s="1">
        <v>98.001447772480802</v>
      </c>
      <c r="F95" s="1">
        <f>D95-C95</f>
        <v>4.1648847488977259</v>
      </c>
      <c r="G95" s="1">
        <f>SUM(L95:Q95)</f>
        <v>60</v>
      </c>
      <c r="H95" s="1">
        <v>176.11053105374199</v>
      </c>
      <c r="I95" s="1">
        <v>0</v>
      </c>
      <c r="J95" s="1">
        <f t="shared" si="1"/>
        <v>2.1521999999999997</v>
      </c>
      <c r="L95" s="1">
        <v>0</v>
      </c>
      <c r="M95" s="1">
        <v>0</v>
      </c>
      <c r="N95" s="1">
        <v>0</v>
      </c>
      <c r="O95" s="1">
        <v>0</v>
      </c>
      <c r="P95" s="1">
        <v>60</v>
      </c>
      <c r="Q95" s="1">
        <v>0</v>
      </c>
    </row>
    <row r="96" spans="1:17" x14ac:dyDescent="0.25">
      <c r="A96" s="1">
        <v>30.82</v>
      </c>
      <c r="B96" s="1">
        <f>A96/97.28</f>
        <v>0.31681743421052633</v>
      </c>
      <c r="C96" s="1">
        <f>SUM(L96:Q96)*A96/1000</f>
        <v>1.8492</v>
      </c>
      <c r="D96" s="1">
        <f>H96*A96/1000</f>
        <v>5.2871525824367405</v>
      </c>
      <c r="E96" s="1">
        <v>97.7856260432482</v>
      </c>
      <c r="F96" s="1">
        <f>D96-C96</f>
        <v>3.4379525824367407</v>
      </c>
      <c r="G96" s="1">
        <f>SUM(L96:Q96)</f>
        <v>60</v>
      </c>
      <c r="H96" s="1">
        <v>171.54940241520899</v>
      </c>
      <c r="I96" s="1">
        <v>0</v>
      </c>
      <c r="J96" s="1">
        <f t="shared" si="1"/>
        <v>1.8492</v>
      </c>
      <c r="L96" s="1">
        <v>0</v>
      </c>
      <c r="M96" s="1">
        <v>0</v>
      </c>
      <c r="N96" s="1">
        <v>0</v>
      </c>
      <c r="O96" s="1">
        <v>0</v>
      </c>
      <c r="P96" s="1">
        <v>60</v>
      </c>
      <c r="Q96" s="1">
        <v>0</v>
      </c>
    </row>
    <row r="97" spans="1:17" x14ac:dyDescent="0.25">
      <c r="A97" s="1">
        <v>28.96</v>
      </c>
      <c r="B97" s="1">
        <f>A97/97.28</f>
        <v>0.29769736842105265</v>
      </c>
      <c r="C97" s="1">
        <f>SUM(L97:Q97)*A97/1000</f>
        <v>1.7376</v>
      </c>
      <c r="D97" s="1">
        <f>H97*A97/1000</f>
        <v>4.8609644084960992</v>
      </c>
      <c r="E97" s="1">
        <v>97.575393932445294</v>
      </c>
      <c r="F97" s="1">
        <f>D97-C97</f>
        <v>3.1233644084960992</v>
      </c>
      <c r="G97" s="1">
        <f>SUM(L97:Q97)</f>
        <v>60</v>
      </c>
      <c r="H97" s="1">
        <v>167.85098095635701</v>
      </c>
      <c r="I97" s="1">
        <v>0</v>
      </c>
      <c r="J97" s="1">
        <f t="shared" si="1"/>
        <v>1.7376</v>
      </c>
      <c r="L97" s="1">
        <v>0</v>
      </c>
      <c r="M97" s="1">
        <v>0</v>
      </c>
      <c r="N97" s="1">
        <v>0</v>
      </c>
      <c r="O97" s="1">
        <v>0</v>
      </c>
      <c r="P97" s="1">
        <v>60</v>
      </c>
      <c r="Q97" s="1">
        <v>0</v>
      </c>
    </row>
    <row r="98" spans="1:17" x14ac:dyDescent="0.25">
      <c r="A98" s="1">
        <v>51.67</v>
      </c>
      <c r="B98" s="1">
        <f>A98/97.28</f>
        <v>0.53114720394736847</v>
      </c>
      <c r="C98" s="1">
        <f>SUM(L98:Q98)*A98/1000</f>
        <v>3.1002000000000001</v>
      </c>
      <c r="D98" s="1">
        <f>H98*A98/1000</f>
        <v>9.7305137006775606</v>
      </c>
      <c r="E98" s="1">
        <v>97.369694200881099</v>
      </c>
      <c r="F98" s="1">
        <f>D98-C98</f>
        <v>6.6303137006775605</v>
      </c>
      <c r="G98" s="1">
        <f>SUM(L98:Q98)</f>
        <v>60</v>
      </c>
      <c r="H98" s="1">
        <v>188.32037353740199</v>
      </c>
      <c r="I98" s="1">
        <v>0</v>
      </c>
      <c r="J98" s="1">
        <f t="shared" si="1"/>
        <v>3.1002000000000001</v>
      </c>
      <c r="L98" s="1">
        <v>0</v>
      </c>
      <c r="M98" s="1">
        <v>0</v>
      </c>
      <c r="N98" s="1">
        <v>0</v>
      </c>
      <c r="O98" s="1">
        <v>0</v>
      </c>
      <c r="P98" s="1">
        <v>60</v>
      </c>
      <c r="Q98" s="1">
        <v>0</v>
      </c>
    </row>
    <row r="99" spans="1:17" x14ac:dyDescent="0.25">
      <c r="A99" s="1">
        <v>35.35</v>
      </c>
      <c r="B99" s="1">
        <f>A99/97.28</f>
        <v>0.36338404605263158</v>
      </c>
      <c r="C99" s="1">
        <f>SUM(L99:Q99)*A99/1000</f>
        <v>2.121</v>
      </c>
      <c r="D99" s="1">
        <f>H99*A99/1000</f>
        <v>5.7339340587415908</v>
      </c>
      <c r="E99" s="1">
        <v>97.138909429389201</v>
      </c>
      <c r="F99" s="1">
        <f>D99-C99</f>
        <v>3.6129340587415908</v>
      </c>
      <c r="G99" s="1">
        <f>SUM(L99:Q99)</f>
        <v>60</v>
      </c>
      <c r="H99" s="1">
        <v>162.20464098278899</v>
      </c>
      <c r="I99" s="1">
        <v>0</v>
      </c>
      <c r="J99" s="1">
        <f t="shared" si="1"/>
        <v>2.121</v>
      </c>
      <c r="L99" s="1">
        <v>0</v>
      </c>
      <c r="M99" s="1">
        <v>0</v>
      </c>
      <c r="N99" s="1">
        <v>0</v>
      </c>
      <c r="O99" s="1">
        <v>0</v>
      </c>
      <c r="P99" s="1">
        <v>60</v>
      </c>
      <c r="Q99" s="1">
        <v>0</v>
      </c>
    </row>
    <row r="100" spans="1:17" x14ac:dyDescent="0.25">
      <c r="A100" s="1">
        <v>48.95</v>
      </c>
      <c r="B100" s="1">
        <f>A100/97.28</f>
        <v>0.50318667763157898</v>
      </c>
      <c r="C100" s="1">
        <f>SUM(L100:Q100)*A100/1000</f>
        <v>2.9369999999999998</v>
      </c>
      <c r="D100" s="1">
        <f>H100*A100/1000</f>
        <v>8.7752168828673529</v>
      </c>
      <c r="E100" s="1">
        <v>96.940129232106401</v>
      </c>
      <c r="F100" s="1">
        <f>D100-C100</f>
        <v>5.8382168828673535</v>
      </c>
      <c r="G100" s="1">
        <f>SUM(L100:Q100)</f>
        <v>60</v>
      </c>
      <c r="H100" s="1">
        <v>179.26898637114101</v>
      </c>
      <c r="I100" s="1">
        <v>0</v>
      </c>
      <c r="J100" s="1">
        <f t="shared" si="1"/>
        <v>2.9369999999999998</v>
      </c>
      <c r="L100" s="1">
        <v>0</v>
      </c>
      <c r="M100" s="1">
        <v>0</v>
      </c>
      <c r="N100" s="1">
        <v>0</v>
      </c>
      <c r="O100" s="1">
        <v>0</v>
      </c>
      <c r="P100" s="1">
        <v>60</v>
      </c>
      <c r="Q100" s="1">
        <v>0</v>
      </c>
    </row>
    <row r="101" spans="1:17" x14ac:dyDescent="0.25">
      <c r="A101" s="1">
        <v>14.36</v>
      </c>
      <c r="B101" s="1">
        <f>A101/97.28</f>
        <v>0.14761513157894737</v>
      </c>
      <c r="C101" s="1">
        <f>SUM(L101:Q101)*A101/1000</f>
        <v>0.86159999999999992</v>
      </c>
      <c r="D101" s="1">
        <f>H101*A101/1000</f>
        <v>2.3697714558781158</v>
      </c>
      <c r="E101" s="1">
        <v>96.720436846847605</v>
      </c>
      <c r="F101" s="1">
        <f>D101-C101</f>
        <v>1.5081714558781159</v>
      </c>
      <c r="G101" s="1">
        <f>SUM(L101:Q101)</f>
        <v>60</v>
      </c>
      <c r="H101" s="1">
        <v>165.025867400983</v>
      </c>
      <c r="I101" s="1">
        <v>0</v>
      </c>
      <c r="J101" s="1">
        <f t="shared" si="1"/>
        <v>0.86159999999999992</v>
      </c>
      <c r="L101" s="1">
        <v>0</v>
      </c>
      <c r="M101" s="1">
        <v>0</v>
      </c>
      <c r="N101" s="1">
        <v>0</v>
      </c>
      <c r="O101" s="1">
        <v>0</v>
      </c>
      <c r="P101" s="1">
        <v>60</v>
      </c>
      <c r="Q101" s="1">
        <v>0</v>
      </c>
    </row>
    <row r="102" spans="1:17" x14ac:dyDescent="0.25">
      <c r="A102" s="1">
        <v>23.29</v>
      </c>
      <c r="B102" s="1">
        <f>A102/97.28</f>
        <v>0.23941200657894735</v>
      </c>
      <c r="C102" s="1">
        <f>SUM(L102:Q102)*A102/1000</f>
        <v>1.3973999999999998</v>
      </c>
      <c r="D102" s="1">
        <f>H102*A102/1000</f>
        <v>18.257213205084394</v>
      </c>
      <c r="E102" s="1">
        <v>96.518199264248395</v>
      </c>
      <c r="F102" s="1">
        <f>D102-C102</f>
        <v>16.859813205084393</v>
      </c>
      <c r="G102" s="1">
        <f>SUM(L102:Q102)</f>
        <v>60</v>
      </c>
      <c r="H102" s="1">
        <v>783.90782331835101</v>
      </c>
      <c r="I102" s="1">
        <v>0</v>
      </c>
      <c r="J102" s="1">
        <f t="shared" si="1"/>
        <v>1.3973999999999998</v>
      </c>
      <c r="L102" s="1">
        <v>0</v>
      </c>
      <c r="M102" s="1">
        <v>0</v>
      </c>
      <c r="N102" s="1">
        <v>0</v>
      </c>
      <c r="O102" s="1">
        <v>0</v>
      </c>
      <c r="P102" s="1">
        <v>60</v>
      </c>
      <c r="Q102" s="1">
        <v>0</v>
      </c>
    </row>
    <row r="103" spans="1:17" x14ac:dyDescent="0.25">
      <c r="A103" s="1">
        <v>15.62</v>
      </c>
      <c r="B103" s="1">
        <f>A103/97.28</f>
        <v>0.1605674342105263</v>
      </c>
      <c r="C103" s="1">
        <f>SUM(L103:Q103)*A103/1000</f>
        <v>31.552399999999999</v>
      </c>
      <c r="D103" s="1">
        <f>H103*A103/1000</f>
        <v>6.158027316121899</v>
      </c>
      <c r="E103" s="1">
        <v>95.557527912142604</v>
      </c>
      <c r="F103" s="1">
        <f>D103-C103</f>
        <v>-25.3943726838781</v>
      </c>
      <c r="G103" s="1">
        <f>SUM(L103:Q103)</f>
        <v>2020</v>
      </c>
      <c r="H103" s="1">
        <v>394.23990500140201</v>
      </c>
      <c r="I103" s="1">
        <v>0</v>
      </c>
      <c r="J103" s="1">
        <f t="shared" si="1"/>
        <v>31.552399999999999</v>
      </c>
      <c r="L103" s="1">
        <v>160</v>
      </c>
      <c r="M103" s="1">
        <v>1800</v>
      </c>
      <c r="N103" s="1">
        <v>0</v>
      </c>
      <c r="O103" s="1">
        <v>0</v>
      </c>
      <c r="P103" s="1">
        <v>60</v>
      </c>
      <c r="Q103" s="1">
        <v>0</v>
      </c>
    </row>
    <row r="104" spans="1:17" x14ac:dyDescent="0.25">
      <c r="A104" s="1">
        <v>28.02</v>
      </c>
      <c r="B104" s="1">
        <f>A104/97.28</f>
        <v>0.28803453947368418</v>
      </c>
      <c r="C104" s="1">
        <f>SUM(L104:Q104)*A104/1000</f>
        <v>36.145800000000001</v>
      </c>
      <c r="D104" s="1">
        <f>H104*A104/1000</f>
        <v>5.3287388741213819</v>
      </c>
      <c r="E104" s="1">
        <v>95.074390773660497</v>
      </c>
      <c r="F104" s="1">
        <f>D104-C104</f>
        <v>-30.81706112587862</v>
      </c>
      <c r="G104" s="1">
        <f>SUM(L104:Q104)</f>
        <v>1290</v>
      </c>
      <c r="H104" s="1">
        <v>190.17626245972099</v>
      </c>
      <c r="I104" s="1">
        <v>0</v>
      </c>
      <c r="J104" s="1">
        <f t="shared" si="1"/>
        <v>36.145800000000001</v>
      </c>
      <c r="L104" s="1">
        <v>160</v>
      </c>
      <c r="M104" s="1">
        <v>0</v>
      </c>
      <c r="N104" s="1">
        <v>0</v>
      </c>
      <c r="O104" s="1">
        <v>70</v>
      </c>
      <c r="P104" s="1">
        <v>60</v>
      </c>
      <c r="Q104" s="1">
        <v>1000</v>
      </c>
    </row>
    <row r="105" spans="1:17" x14ac:dyDescent="0.25">
      <c r="A105" s="1">
        <v>36.96</v>
      </c>
      <c r="B105" s="1">
        <f>A105/97.28</f>
        <v>0.37993421052631582</v>
      </c>
      <c r="C105" s="1">
        <f>SUM(L105:Q105)*A105/1000</f>
        <v>4.8048000000000002</v>
      </c>
      <c r="D105" s="1">
        <f>H105*A105/1000</f>
        <v>6.9593064654646213</v>
      </c>
      <c r="E105" s="1">
        <v>94.841331628489201</v>
      </c>
      <c r="F105" s="1">
        <f>D105-C105</f>
        <v>2.1545064654646211</v>
      </c>
      <c r="G105" s="1">
        <f>SUM(L105:Q105)</f>
        <v>130</v>
      </c>
      <c r="H105" s="1">
        <v>188.29292384915101</v>
      </c>
      <c r="I105" s="1">
        <v>0</v>
      </c>
      <c r="J105" s="1">
        <f t="shared" si="1"/>
        <v>4.8048000000000002</v>
      </c>
      <c r="L105" s="1">
        <v>0</v>
      </c>
      <c r="M105" s="1">
        <v>0</v>
      </c>
      <c r="N105" s="1">
        <v>0</v>
      </c>
      <c r="O105" s="1">
        <v>70</v>
      </c>
      <c r="P105" s="1">
        <v>60</v>
      </c>
      <c r="Q105" s="1">
        <v>0</v>
      </c>
    </row>
    <row r="106" spans="1:17" x14ac:dyDescent="0.25">
      <c r="A106" s="1">
        <v>37.619999999999997</v>
      </c>
      <c r="B106" s="1">
        <f>A106/97.28</f>
        <v>0.38671874999999994</v>
      </c>
      <c r="C106" s="1">
        <f>SUM(L106:Q106)*A106/1000</f>
        <v>2.2571999999999997</v>
      </c>
      <c r="D106" s="1">
        <f>H106*A106/1000</f>
        <v>6.3533945245853962</v>
      </c>
      <c r="E106" s="1">
        <v>95.027917510842201</v>
      </c>
      <c r="F106" s="1">
        <f>D106-C106</f>
        <v>4.0961945245853961</v>
      </c>
      <c r="G106" s="1">
        <f>SUM(L106:Q106)</f>
        <v>60</v>
      </c>
      <c r="H106" s="1">
        <v>168.88342702247201</v>
      </c>
      <c r="I106" s="1">
        <v>0</v>
      </c>
      <c r="J106" s="1">
        <f t="shared" si="1"/>
        <v>2.2571999999999997</v>
      </c>
      <c r="L106" s="1">
        <v>0</v>
      </c>
      <c r="M106" s="1">
        <v>0</v>
      </c>
      <c r="N106" s="1">
        <v>0</v>
      </c>
      <c r="O106" s="1">
        <v>0</v>
      </c>
      <c r="P106" s="1">
        <v>60</v>
      </c>
      <c r="Q106" s="1">
        <v>0</v>
      </c>
    </row>
    <row r="107" spans="1:17" x14ac:dyDescent="0.25">
      <c r="A107" s="1">
        <v>52.13</v>
      </c>
      <c r="B107" s="1">
        <f>A107/97.28</f>
        <v>0.53587582236842102</v>
      </c>
      <c r="C107" s="1">
        <f>SUM(L107:Q107)*A107/1000</f>
        <v>3.1278000000000001</v>
      </c>
      <c r="D107" s="1">
        <f>H107*A107/1000</f>
        <v>9.2026642198510675</v>
      </c>
      <c r="E107" s="1">
        <v>95.338893981430402</v>
      </c>
      <c r="F107" s="1">
        <f>D107-C107</f>
        <v>6.0748642198510669</v>
      </c>
      <c r="G107" s="1">
        <f>SUM(L107:Q107)</f>
        <v>60</v>
      </c>
      <c r="H107" s="1">
        <v>176.53297947153399</v>
      </c>
      <c r="I107" s="1">
        <v>0</v>
      </c>
      <c r="J107" s="1">
        <f t="shared" si="1"/>
        <v>3.1278000000000001</v>
      </c>
      <c r="L107" s="1">
        <v>0</v>
      </c>
      <c r="M107" s="1">
        <v>0</v>
      </c>
      <c r="N107" s="1">
        <v>0</v>
      </c>
      <c r="O107" s="1">
        <v>0</v>
      </c>
      <c r="P107" s="1">
        <v>60</v>
      </c>
      <c r="Q107" s="1">
        <v>0</v>
      </c>
    </row>
    <row r="108" spans="1:17" x14ac:dyDescent="0.25">
      <c r="A108" s="1">
        <v>41.97</v>
      </c>
      <c r="B108" s="1">
        <f>A108/97.28</f>
        <v>0.43143503289473684</v>
      </c>
      <c r="C108" s="1">
        <f>SUM(L108:Q108)*A108/1000</f>
        <v>15.1092</v>
      </c>
      <c r="D108" s="1">
        <f>H108*A108/1000</f>
        <v>7.72077271186311</v>
      </c>
      <c r="E108" s="1">
        <v>95.122554545803496</v>
      </c>
      <c r="F108" s="1">
        <f>D108-C108</f>
        <v>-7.3884272881368895</v>
      </c>
      <c r="G108" s="1">
        <f>SUM(L108:Q108)</f>
        <v>360</v>
      </c>
      <c r="H108" s="1">
        <v>183.959321226188</v>
      </c>
      <c r="I108" s="1">
        <v>0</v>
      </c>
      <c r="J108" s="1">
        <f t="shared" si="1"/>
        <v>15.1092</v>
      </c>
      <c r="L108" s="1">
        <v>0</v>
      </c>
      <c r="M108" s="1">
        <v>0</v>
      </c>
      <c r="N108" s="1">
        <v>300</v>
      </c>
      <c r="O108" s="1">
        <v>0</v>
      </c>
      <c r="P108" s="1">
        <v>60</v>
      </c>
      <c r="Q108" s="1">
        <v>0</v>
      </c>
    </row>
    <row r="109" spans="1:17" x14ac:dyDescent="0.25">
      <c r="A109" s="1">
        <v>33.79</v>
      </c>
      <c r="B109" s="1">
        <f>A109/97.28</f>
        <v>0.34734786184210525</v>
      </c>
      <c r="C109" s="1">
        <f>SUM(L109:Q109)*A109/1000</f>
        <v>2.0273999999999996</v>
      </c>
      <c r="D109" s="1">
        <f>H109*A109/1000</f>
        <v>6.2934828753362053</v>
      </c>
      <c r="E109" s="1">
        <v>96.404468663450601</v>
      </c>
      <c r="F109" s="1">
        <f>D109-C109</f>
        <v>4.2660828753362061</v>
      </c>
      <c r="G109" s="1">
        <f>SUM(L109:Q109)</f>
        <v>60</v>
      </c>
      <c r="H109" s="1">
        <v>186.252822590595</v>
      </c>
      <c r="I109" s="1">
        <v>0</v>
      </c>
      <c r="J109" s="1">
        <f t="shared" si="1"/>
        <v>2.0273999999999996</v>
      </c>
      <c r="L109" s="1">
        <v>0</v>
      </c>
      <c r="M109" s="1">
        <v>0</v>
      </c>
      <c r="N109" s="1">
        <v>0</v>
      </c>
      <c r="O109" s="1">
        <v>0</v>
      </c>
      <c r="P109" s="1">
        <v>60</v>
      </c>
      <c r="Q109" s="1">
        <v>0</v>
      </c>
    </row>
    <row r="110" spans="1:17" x14ac:dyDescent="0.25">
      <c r="A110" s="1">
        <v>34.619999999999997</v>
      </c>
      <c r="B110" s="1">
        <f>A110/97.28</f>
        <v>0.35587993421052627</v>
      </c>
      <c r="C110" s="1">
        <f>SUM(L110:Q110)*A110/1000</f>
        <v>36.697199999999995</v>
      </c>
      <c r="D110" s="1">
        <f>H110*A110/1000</f>
        <v>6.3586433311120372</v>
      </c>
      <c r="E110" s="1">
        <v>96.176217655373904</v>
      </c>
      <c r="F110" s="1">
        <f>D110-C110</f>
        <v>-30.338556668887957</v>
      </c>
      <c r="G110" s="1">
        <f>SUM(L110:Q110)</f>
        <v>1060</v>
      </c>
      <c r="H110" s="1">
        <v>183.66965138971801</v>
      </c>
      <c r="I110" s="1">
        <v>0</v>
      </c>
      <c r="J110" s="1">
        <f t="shared" si="1"/>
        <v>36.697199999999995</v>
      </c>
      <c r="L110" s="1">
        <v>0</v>
      </c>
      <c r="M110" s="1">
        <v>0</v>
      </c>
      <c r="N110" s="1">
        <v>0</v>
      </c>
      <c r="O110" s="1">
        <v>0</v>
      </c>
      <c r="P110" s="1">
        <v>60</v>
      </c>
      <c r="Q110" s="1">
        <v>1000</v>
      </c>
    </row>
    <row r="111" spans="1:17" x14ac:dyDescent="0.25">
      <c r="A111" s="1">
        <v>39.28</v>
      </c>
      <c r="B111" s="1">
        <f>A111/97.28</f>
        <v>0.40378289473684209</v>
      </c>
      <c r="C111" s="1">
        <f>SUM(L111:Q111)*A111/1000</f>
        <v>5.1064000000000007</v>
      </c>
      <c r="D111" s="1">
        <f>H111*A111/1000</f>
        <v>7.3505347475468428</v>
      </c>
      <c r="E111" s="1">
        <v>97.300859521440401</v>
      </c>
      <c r="F111" s="1">
        <f>D111-C111</f>
        <v>2.2441347475468421</v>
      </c>
      <c r="G111" s="1">
        <f>SUM(L111:Q111)</f>
        <v>130</v>
      </c>
      <c r="H111" s="1">
        <v>187.13174000883001</v>
      </c>
      <c r="I111" s="1">
        <v>0</v>
      </c>
      <c r="J111" s="1">
        <f t="shared" si="1"/>
        <v>5.1064000000000007</v>
      </c>
      <c r="L111" s="1">
        <v>0</v>
      </c>
      <c r="M111" s="1">
        <v>0</v>
      </c>
      <c r="N111" s="1">
        <v>0</v>
      </c>
      <c r="O111" s="1">
        <v>70</v>
      </c>
      <c r="P111" s="1">
        <v>60</v>
      </c>
      <c r="Q111" s="1">
        <v>0</v>
      </c>
    </row>
    <row r="112" spans="1:17" x14ac:dyDescent="0.25">
      <c r="A112" s="1">
        <v>34.92</v>
      </c>
      <c r="B112" s="1">
        <f>A112/97.28</f>
        <v>0.35896381578947367</v>
      </c>
      <c r="C112" s="1">
        <f>SUM(L112:Q112)*A112/1000</f>
        <v>2.0952000000000002</v>
      </c>
      <c r="D112" s="1">
        <f>H112*A112/1000</f>
        <v>6.4889622053008758</v>
      </c>
      <c r="E112" s="1">
        <v>98.094724368075603</v>
      </c>
      <c r="F112" s="1">
        <f>D112-C112</f>
        <v>4.3937622053008756</v>
      </c>
      <c r="G112" s="1">
        <f>SUM(L112:Q112)</f>
        <v>60</v>
      </c>
      <c r="H112" s="1">
        <v>185.82365994561499</v>
      </c>
      <c r="I112" s="1">
        <v>0</v>
      </c>
      <c r="J112" s="1">
        <f t="shared" si="1"/>
        <v>2.0952000000000002</v>
      </c>
      <c r="L112" s="1">
        <v>0</v>
      </c>
      <c r="M112" s="1">
        <v>0</v>
      </c>
      <c r="N112" s="1">
        <v>0</v>
      </c>
      <c r="O112" s="1">
        <v>0</v>
      </c>
      <c r="P112" s="1">
        <v>60</v>
      </c>
      <c r="Q112" s="1">
        <v>0</v>
      </c>
    </row>
    <row r="113" spans="1:17" x14ac:dyDescent="0.25">
      <c r="A113" s="1">
        <v>34.47</v>
      </c>
      <c r="B113" s="1">
        <f>A113/97.28</f>
        <v>0.3543379934210526</v>
      </c>
      <c r="C113" s="1">
        <f>SUM(L113:Q113)*A113/1000</f>
        <v>2.0682</v>
      </c>
      <c r="D113" s="1">
        <f>H113*A113/1000</f>
        <v>6.1636011984225352</v>
      </c>
      <c r="E113" s="1">
        <v>98.655099553935699</v>
      </c>
      <c r="F113" s="1">
        <f>D113-C113</f>
        <v>4.0954011984225351</v>
      </c>
      <c r="G113" s="1">
        <f>SUM(L113:Q113)</f>
        <v>60</v>
      </c>
      <c r="H113" s="1">
        <v>178.81059467428301</v>
      </c>
      <c r="I113" s="1">
        <v>0</v>
      </c>
      <c r="J113" s="1">
        <f t="shared" si="1"/>
        <v>2.0682</v>
      </c>
      <c r="L113" s="1">
        <v>0</v>
      </c>
      <c r="M113" s="1">
        <v>0</v>
      </c>
      <c r="N113" s="1">
        <v>0</v>
      </c>
      <c r="O113" s="1">
        <v>0</v>
      </c>
      <c r="P113" s="1">
        <v>60</v>
      </c>
      <c r="Q113" s="1">
        <v>0</v>
      </c>
    </row>
    <row r="114" spans="1:17" x14ac:dyDescent="0.25">
      <c r="A114" s="1">
        <v>31.87</v>
      </c>
      <c r="B114" s="1">
        <f>A114/97.28</f>
        <v>0.32761101973684209</v>
      </c>
      <c r="C114" s="1">
        <f>SUM(L114:Q114)*A114/1000</f>
        <v>1.9122000000000001</v>
      </c>
      <c r="D114" s="1">
        <f>H114*A114/1000</f>
        <v>11.290419415492277</v>
      </c>
      <c r="E114" s="1">
        <v>99.050658508660504</v>
      </c>
      <c r="F114" s="1">
        <f>D114-C114</f>
        <v>9.3782194154922767</v>
      </c>
      <c r="G114" s="1">
        <f>SUM(L114:Q114)</f>
        <v>60</v>
      </c>
      <c r="H114" s="1">
        <v>354.26480751466198</v>
      </c>
      <c r="I114" s="1">
        <v>0</v>
      </c>
      <c r="J114" s="1">
        <f t="shared" si="1"/>
        <v>1.9122000000000001</v>
      </c>
      <c r="L114" s="1">
        <v>0</v>
      </c>
      <c r="M114" s="1">
        <v>0</v>
      </c>
      <c r="N114" s="1">
        <v>0</v>
      </c>
      <c r="O114" s="1">
        <v>0</v>
      </c>
      <c r="P114" s="1">
        <v>60</v>
      </c>
      <c r="Q114" s="1">
        <v>0</v>
      </c>
    </row>
    <row r="115" spans="1:17" x14ac:dyDescent="0.25">
      <c r="A115" s="1">
        <v>32.08</v>
      </c>
      <c r="B115" s="1">
        <f>A115/97.28</f>
        <v>0.32976973684210525</v>
      </c>
      <c r="C115" s="1">
        <f>SUM(L115:Q115)*A115/1000</f>
        <v>61.914399999999993</v>
      </c>
      <c r="D115" s="1">
        <f>H115*A115/1000</f>
        <v>11.314821747134499</v>
      </c>
      <c r="E115" s="1">
        <v>98.616510460235702</v>
      </c>
      <c r="F115" s="1">
        <f>D115-C115</f>
        <v>-50.599578252865498</v>
      </c>
      <c r="G115" s="1">
        <f>SUM(L115:Q115)</f>
        <v>1930</v>
      </c>
      <c r="H115" s="1">
        <v>352.70641356404298</v>
      </c>
      <c r="I115" s="1">
        <v>0</v>
      </c>
      <c r="J115" s="1">
        <f t="shared" si="1"/>
        <v>61.914399999999993</v>
      </c>
      <c r="L115" s="1">
        <v>0</v>
      </c>
      <c r="M115" s="1">
        <v>1800</v>
      </c>
      <c r="N115" s="1"/>
      <c r="O115" s="1">
        <v>70</v>
      </c>
      <c r="P115" s="1">
        <v>60</v>
      </c>
      <c r="Q115" s="1">
        <v>0</v>
      </c>
    </row>
    <row r="116" spans="1:17" x14ac:dyDescent="0.25">
      <c r="A116" s="1">
        <v>32.229999999999997</v>
      </c>
      <c r="B116" s="1">
        <f>A116/97.28</f>
        <v>0.33131167763157893</v>
      </c>
      <c r="C116" s="1">
        <f>SUM(L116:Q116)*A116/1000</f>
        <v>41.576699999999995</v>
      </c>
      <c r="D116" s="1">
        <f>H116*A116/1000</f>
        <v>5.7604788970239023</v>
      </c>
      <c r="E116" s="1">
        <v>98.184272208318902</v>
      </c>
      <c r="F116" s="1">
        <f>D116-C116</f>
        <v>-35.816221102976094</v>
      </c>
      <c r="G116" s="1">
        <f>SUM(L116:Q116)</f>
        <v>1290</v>
      </c>
      <c r="H116" s="1">
        <v>178.730341204589</v>
      </c>
      <c r="I116" s="1">
        <v>0</v>
      </c>
      <c r="J116" s="1">
        <f t="shared" si="1"/>
        <v>41.576699999999995</v>
      </c>
      <c r="L116" s="1">
        <v>160</v>
      </c>
      <c r="M116" s="1">
        <v>0</v>
      </c>
      <c r="N116" s="1"/>
      <c r="O116" s="1">
        <v>70</v>
      </c>
      <c r="P116" s="1">
        <v>60</v>
      </c>
      <c r="Q116" s="1">
        <v>1000</v>
      </c>
    </row>
    <row r="117" spans="1:17" x14ac:dyDescent="0.25">
      <c r="A117" s="1">
        <v>31.84</v>
      </c>
      <c r="B117" s="1">
        <f>A117/97.28</f>
        <v>0.32730263157894735</v>
      </c>
      <c r="C117" s="1">
        <f>SUM(L117:Q117)*A117/1000</f>
        <v>9.2336000000000009</v>
      </c>
      <c r="D117" s="1">
        <f>H117*A117/1000</f>
        <v>5.9413773632760973</v>
      </c>
      <c r="E117" s="1">
        <v>97.965239927431</v>
      </c>
      <c r="F117" s="1">
        <f>D117-C117</f>
        <v>-3.2922226367239036</v>
      </c>
      <c r="G117" s="1">
        <f>SUM(L117:Q117)</f>
        <v>290</v>
      </c>
      <c r="H117" s="1">
        <v>186.601047841586</v>
      </c>
      <c r="I117" s="1">
        <v>0</v>
      </c>
      <c r="J117" s="1">
        <f t="shared" si="1"/>
        <v>9.2336000000000009</v>
      </c>
      <c r="L117" s="1">
        <v>160</v>
      </c>
      <c r="M117" s="1">
        <v>0</v>
      </c>
      <c r="N117" s="1"/>
      <c r="O117" s="1">
        <v>70</v>
      </c>
      <c r="P117" s="1">
        <v>60</v>
      </c>
      <c r="Q117" s="1">
        <v>0</v>
      </c>
    </row>
    <row r="118" spans="1:17" x14ac:dyDescent="0.25">
      <c r="A118" s="1">
        <v>38.22</v>
      </c>
      <c r="B118" s="1">
        <f>A118/97.28</f>
        <v>0.39288651315789475</v>
      </c>
      <c r="C118" s="1">
        <f>SUM(L118:Q118)*A118/1000</f>
        <v>11.0838</v>
      </c>
      <c r="D118" s="1">
        <f>H118*A118/1000</f>
        <v>6.9511734241892613</v>
      </c>
      <c r="E118" s="1">
        <v>97.736562172723097</v>
      </c>
      <c r="F118" s="1">
        <f>D118-C118</f>
        <v>-4.1326265758107388</v>
      </c>
      <c r="G118" s="1">
        <f>SUM(L118:Q118)</f>
        <v>290</v>
      </c>
      <c r="H118" s="1">
        <v>181.872669392707</v>
      </c>
      <c r="I118" s="1">
        <v>0</v>
      </c>
      <c r="J118" s="1">
        <f t="shared" si="1"/>
        <v>11.0838</v>
      </c>
      <c r="L118" s="1">
        <v>160</v>
      </c>
      <c r="M118" s="1">
        <v>0</v>
      </c>
      <c r="N118" s="1"/>
      <c r="O118" s="1">
        <v>70</v>
      </c>
      <c r="P118" s="1">
        <v>60</v>
      </c>
      <c r="Q118" s="1">
        <v>0</v>
      </c>
    </row>
    <row r="119" spans="1:17" x14ac:dyDescent="0.25">
      <c r="A119" s="1">
        <v>33.03</v>
      </c>
      <c r="B119" s="1">
        <f>A119/97.28</f>
        <v>0.33953536184210525</v>
      </c>
      <c r="C119" s="1">
        <f>SUM(L119:Q119)*A119/1000</f>
        <v>1.9818000000000002</v>
      </c>
      <c r="D119" s="1">
        <f>H119*A119/1000</f>
        <v>5.6884664573493229</v>
      </c>
      <c r="E119" s="1">
        <v>97.513678999447805</v>
      </c>
      <c r="F119" s="1">
        <f>D119-C119</f>
        <v>3.7066664573493227</v>
      </c>
      <c r="G119" s="1">
        <f>SUM(L119:Q119)</f>
        <v>60</v>
      </c>
      <c r="H119" s="1">
        <v>172.22120670146299</v>
      </c>
      <c r="I119" s="1">
        <v>0</v>
      </c>
      <c r="J119" s="1">
        <f t="shared" si="1"/>
        <v>1.9818000000000002</v>
      </c>
      <c r="L119" s="1">
        <v>0</v>
      </c>
      <c r="M119" s="1">
        <v>0</v>
      </c>
      <c r="N119" s="1">
        <v>0</v>
      </c>
      <c r="O119" s="1">
        <v>0</v>
      </c>
      <c r="P119" s="1">
        <v>60</v>
      </c>
      <c r="Q119" s="1">
        <v>0</v>
      </c>
    </row>
    <row r="120" spans="1:17" x14ac:dyDescent="0.25">
      <c r="A120" s="1">
        <v>29.24</v>
      </c>
      <c r="B120" s="1">
        <f>A120/97.28</f>
        <v>0.30057565789473684</v>
      </c>
      <c r="C120" s="1">
        <f>SUM(L120:Q120)*A120/1000</f>
        <v>1.7544</v>
      </c>
      <c r="D120" s="1">
        <f>H120*A120/1000</f>
        <v>4.774737047079129</v>
      </c>
      <c r="E120" s="1">
        <v>97.302623599078302</v>
      </c>
      <c r="F120" s="1">
        <f>D120-C120</f>
        <v>3.0203370470791291</v>
      </c>
      <c r="G120" s="1">
        <f>SUM(L120:Q120)</f>
        <v>60</v>
      </c>
      <c r="H120" s="1">
        <v>163.29470065250101</v>
      </c>
      <c r="I120" s="1">
        <v>0</v>
      </c>
      <c r="J120" s="1">
        <f t="shared" si="1"/>
        <v>1.7544</v>
      </c>
      <c r="L120" s="1">
        <v>0</v>
      </c>
      <c r="M120" s="1">
        <v>0</v>
      </c>
      <c r="N120" s="1">
        <v>0</v>
      </c>
      <c r="O120" s="1">
        <v>0</v>
      </c>
      <c r="P120" s="1">
        <v>60</v>
      </c>
      <c r="Q120" s="1">
        <v>0</v>
      </c>
    </row>
    <row r="121" spans="1:17" x14ac:dyDescent="0.25">
      <c r="A121" s="1">
        <v>23.8</v>
      </c>
      <c r="B121" s="1">
        <f>A121/97.28</f>
        <v>0.24465460526315791</v>
      </c>
      <c r="C121" s="1">
        <f>SUM(L121:Q121)*A121/1000</f>
        <v>1.4279999999999999</v>
      </c>
      <c r="D121" s="1">
        <f>H121*A121/1000</f>
        <v>4.4316743474520255</v>
      </c>
      <c r="E121" s="1">
        <v>97.102507544357096</v>
      </c>
      <c r="F121" s="1">
        <f>D121-C121</f>
        <v>3.0036743474520256</v>
      </c>
      <c r="G121" s="1">
        <f>SUM(L121:Q121)</f>
        <v>60</v>
      </c>
      <c r="H121" s="1">
        <v>186.20480451479099</v>
      </c>
      <c r="I121" s="1">
        <v>0</v>
      </c>
      <c r="J121" s="1">
        <f t="shared" si="1"/>
        <v>1.4279999999999999</v>
      </c>
      <c r="L121" s="1">
        <v>0</v>
      </c>
      <c r="M121" s="1">
        <v>0</v>
      </c>
      <c r="N121" s="1">
        <v>0</v>
      </c>
      <c r="O121" s="1">
        <v>0</v>
      </c>
      <c r="P121" s="1">
        <v>60</v>
      </c>
      <c r="Q121" s="1">
        <v>0</v>
      </c>
    </row>
    <row r="122" spans="1:17" x14ac:dyDescent="0.25">
      <c r="A122" s="1">
        <v>18.149999999999999</v>
      </c>
      <c r="B122" s="1">
        <f>A122/97.28</f>
        <v>0.18657483552631576</v>
      </c>
      <c r="C122" s="1">
        <f>SUM(L122:Q122)*A122/1000</f>
        <v>1.089</v>
      </c>
      <c r="D122" s="1">
        <f>H122*A122/1000</f>
        <v>3.355154738380937</v>
      </c>
      <c r="E122" s="1">
        <v>96.874315381961495</v>
      </c>
      <c r="F122" s="1">
        <f>D122-C122</f>
        <v>2.2661547383809371</v>
      </c>
      <c r="G122" s="1">
        <f>SUM(L122:Q122)</f>
        <v>60</v>
      </c>
      <c r="H122" s="1">
        <v>184.857010379115</v>
      </c>
      <c r="I122" s="1">
        <v>0</v>
      </c>
      <c r="J122" s="1">
        <f t="shared" si="1"/>
        <v>1.089</v>
      </c>
      <c r="L122" s="1">
        <v>0</v>
      </c>
      <c r="M122" s="1">
        <v>0</v>
      </c>
      <c r="N122" s="1">
        <v>0</v>
      </c>
      <c r="O122" s="1">
        <v>0</v>
      </c>
      <c r="P122" s="1">
        <v>60</v>
      </c>
      <c r="Q122" s="1">
        <v>0</v>
      </c>
    </row>
    <row r="123" spans="1:17" x14ac:dyDescent="0.25">
      <c r="A123" s="1">
        <v>15.61</v>
      </c>
      <c r="B123" s="1">
        <f>A123/97.28</f>
        <v>0.16046463815789472</v>
      </c>
      <c r="C123" s="1">
        <f>SUM(L123:Q123)*A123/1000</f>
        <v>0.93659999999999988</v>
      </c>
      <c r="D123" s="1">
        <f>H123*A123/1000</f>
        <v>2.8411708364596664</v>
      </c>
      <c r="E123" s="1">
        <v>96.647774928065601</v>
      </c>
      <c r="F123" s="1">
        <f>D123-C123</f>
        <v>1.9045708364596665</v>
      </c>
      <c r="G123" s="1">
        <f>SUM(L123:Q123)</f>
        <v>60</v>
      </c>
      <c r="H123" s="1">
        <v>182.00966280971599</v>
      </c>
      <c r="I123" s="1">
        <v>0</v>
      </c>
      <c r="J123" s="1">
        <f t="shared" si="1"/>
        <v>0.93659999999999988</v>
      </c>
      <c r="L123" s="1">
        <v>0</v>
      </c>
      <c r="M123" s="1">
        <v>0</v>
      </c>
      <c r="N123" s="1">
        <v>0</v>
      </c>
      <c r="O123" s="1">
        <v>0</v>
      </c>
      <c r="P123" s="1">
        <v>60</v>
      </c>
      <c r="Q123" s="1">
        <v>0</v>
      </c>
    </row>
    <row r="124" spans="1:17" x14ac:dyDescent="0.25">
      <c r="A124" s="1">
        <v>39.880000000000003</v>
      </c>
      <c r="B124" s="1">
        <f>A124/97.28</f>
        <v>0.40995065789473684</v>
      </c>
      <c r="C124" s="1">
        <f>SUM(L124:Q124)*A124/1000</f>
        <v>2.3928000000000003</v>
      </c>
      <c r="D124" s="1">
        <f>H124*A124/1000</f>
        <v>7.1528606826501031</v>
      </c>
      <c r="E124" s="1">
        <v>96.424723870700703</v>
      </c>
      <c r="F124" s="1">
        <f>D124-C124</f>
        <v>4.7600606826501028</v>
      </c>
      <c r="G124" s="1">
        <f>SUM(L124:Q124)</f>
        <v>60</v>
      </c>
      <c r="H124" s="1">
        <v>179.359595853814</v>
      </c>
      <c r="I124" s="1">
        <v>0</v>
      </c>
      <c r="J124" s="1">
        <f t="shared" si="1"/>
        <v>2.3928000000000003</v>
      </c>
      <c r="L124" s="1">
        <v>0</v>
      </c>
      <c r="M124" s="1">
        <v>0</v>
      </c>
      <c r="N124" s="1">
        <v>0</v>
      </c>
      <c r="O124" s="1">
        <v>0</v>
      </c>
      <c r="P124" s="1">
        <v>60</v>
      </c>
      <c r="Q124" s="1">
        <v>0</v>
      </c>
    </row>
    <row r="125" spans="1:17" x14ac:dyDescent="0.25">
      <c r="A125" s="1">
        <v>14.38</v>
      </c>
      <c r="B125" s="1">
        <f>A125/97.28</f>
        <v>0.14782072368421054</v>
      </c>
      <c r="C125" s="1">
        <f>SUM(L125:Q125)*A125/1000</f>
        <v>0.86280000000000012</v>
      </c>
      <c r="D125" s="1">
        <f>H125*A125/1000</f>
        <v>2.6110261514455608</v>
      </c>
      <c r="E125" s="1">
        <v>96.204920444409296</v>
      </c>
      <c r="F125" s="1">
        <f>D125-C125</f>
        <v>1.7482261514455608</v>
      </c>
      <c r="G125" s="1">
        <f>SUM(L125:Q125)</f>
        <v>60</v>
      </c>
      <c r="H125" s="1">
        <v>181.573445858523</v>
      </c>
      <c r="I125" s="1">
        <v>0</v>
      </c>
      <c r="J125" s="1">
        <f t="shared" si="1"/>
        <v>0.86280000000000012</v>
      </c>
      <c r="L125" s="1">
        <v>0</v>
      </c>
      <c r="M125" s="1">
        <v>0</v>
      </c>
      <c r="N125" s="1">
        <v>0</v>
      </c>
      <c r="O125" s="1">
        <v>0</v>
      </c>
      <c r="P125" s="1">
        <v>60</v>
      </c>
      <c r="Q125" s="1">
        <v>0</v>
      </c>
    </row>
    <row r="126" spans="1:17" x14ac:dyDescent="0.25">
      <c r="A126" s="1">
        <v>19.16</v>
      </c>
      <c r="B126" s="1">
        <f>A126/97.28</f>
        <v>0.19695723684210525</v>
      </c>
      <c r="C126" s="1">
        <f>SUM(L126:Q126)*A126/1000</f>
        <v>1.1496</v>
      </c>
      <c r="D126" s="1">
        <f>H126*A126/1000</f>
        <v>12.824839071216935</v>
      </c>
      <c r="E126" s="1">
        <v>95.982403966641499</v>
      </c>
      <c r="F126" s="1">
        <f>D126-C126</f>
        <v>11.675239071216936</v>
      </c>
      <c r="G126" s="1">
        <f>SUM(L126:Q126)</f>
        <v>60</v>
      </c>
      <c r="H126" s="1">
        <v>669.35485757917195</v>
      </c>
      <c r="I126" s="1">
        <v>0</v>
      </c>
      <c r="J126" s="1">
        <f t="shared" si="1"/>
        <v>1.1496</v>
      </c>
      <c r="L126" s="1">
        <v>0</v>
      </c>
      <c r="M126" s="1">
        <v>0</v>
      </c>
      <c r="N126" s="1">
        <v>0</v>
      </c>
      <c r="O126" s="1">
        <v>0</v>
      </c>
      <c r="P126" s="1">
        <v>60</v>
      </c>
      <c r="Q126" s="1">
        <v>0</v>
      </c>
    </row>
    <row r="127" spans="1:17" x14ac:dyDescent="0.25">
      <c r="A127" s="1">
        <v>19.809999999999999</v>
      </c>
      <c r="B127" s="1">
        <f>A127/97.28</f>
        <v>0.20363898026315788</v>
      </c>
      <c r="C127" s="1">
        <f>SUM(L127:Q127)*A127/1000</f>
        <v>40.016199999999998</v>
      </c>
      <c r="D127" s="1">
        <f>H127*A127/1000</f>
        <v>6.2762177045232166</v>
      </c>
      <c r="E127" s="1">
        <v>95.162116150980694</v>
      </c>
      <c r="F127" s="1">
        <f>D127-C127</f>
        <v>-33.739982295476779</v>
      </c>
      <c r="G127" s="1">
        <f>SUM(L127:Q127)</f>
        <v>2020</v>
      </c>
      <c r="H127" s="1">
        <v>316.82068170233299</v>
      </c>
      <c r="I127" s="1">
        <v>0</v>
      </c>
      <c r="J127" s="1">
        <f t="shared" si="1"/>
        <v>40.016199999999998</v>
      </c>
      <c r="L127" s="1">
        <v>160</v>
      </c>
      <c r="M127" s="1">
        <v>1800</v>
      </c>
      <c r="N127" s="1">
        <v>0</v>
      </c>
      <c r="O127" s="1">
        <v>0</v>
      </c>
      <c r="P127" s="1">
        <v>60</v>
      </c>
      <c r="Q127" s="1">
        <v>0</v>
      </c>
    </row>
    <row r="128" spans="1:17" x14ac:dyDescent="0.25">
      <c r="A128" s="1">
        <v>35.61</v>
      </c>
      <c r="B128" s="1">
        <f>A128/97.28</f>
        <v>0.3660567434210526</v>
      </c>
      <c r="C128" s="1">
        <f>SUM(L128:Q128)*A128/1000</f>
        <v>45.936900000000001</v>
      </c>
      <c r="D128" s="1">
        <f>H128*A128/1000</f>
        <v>6.4279540330405958</v>
      </c>
      <c r="E128" s="1">
        <v>94.773855511639596</v>
      </c>
      <c r="F128" s="1">
        <f>D128-C128</f>
        <v>-39.508945966959402</v>
      </c>
      <c r="G128" s="1">
        <f>SUM(L128:Q128)</f>
        <v>1290</v>
      </c>
      <c r="H128" s="1">
        <v>180.50980154564999</v>
      </c>
      <c r="I128" s="1">
        <v>0</v>
      </c>
      <c r="J128" s="1">
        <f t="shared" si="1"/>
        <v>45.936900000000001</v>
      </c>
      <c r="L128" s="1">
        <v>160</v>
      </c>
      <c r="M128" s="1">
        <v>0</v>
      </c>
      <c r="N128" s="1">
        <v>0</v>
      </c>
      <c r="O128" s="1">
        <v>70</v>
      </c>
      <c r="P128" s="1">
        <v>60</v>
      </c>
      <c r="Q128" s="1">
        <v>1000</v>
      </c>
    </row>
    <row r="129" spans="1:17" x14ac:dyDescent="0.25">
      <c r="A129" s="1">
        <v>32.520000000000003</v>
      </c>
      <c r="B129" s="1">
        <f>A129/97.28</f>
        <v>0.33429276315789475</v>
      </c>
      <c r="C129" s="1">
        <f>SUM(L129:Q129)*A129/1000</f>
        <v>4.2276000000000007</v>
      </c>
      <c r="D129" s="1">
        <f>H129*A129/1000</f>
        <v>5.5275691688795172</v>
      </c>
      <c r="E129" s="1">
        <v>94.552642519549394</v>
      </c>
      <c r="F129" s="1">
        <f>D129-C129</f>
        <v>1.2999691688795165</v>
      </c>
      <c r="G129" s="1">
        <f>SUM(L129:Q129)</f>
        <v>130</v>
      </c>
      <c r="H129" s="1">
        <v>169.97445168756201</v>
      </c>
      <c r="I129" s="1">
        <v>0</v>
      </c>
      <c r="J129" s="1">
        <f t="shared" si="1"/>
        <v>4.2276000000000007</v>
      </c>
      <c r="L129" s="1">
        <v>0</v>
      </c>
      <c r="M129" s="1">
        <v>0</v>
      </c>
      <c r="N129" s="1">
        <v>0</v>
      </c>
      <c r="O129" s="1">
        <v>70</v>
      </c>
      <c r="P129" s="1">
        <v>60</v>
      </c>
      <c r="Q129" s="1">
        <v>0</v>
      </c>
    </row>
    <row r="130" spans="1:17" x14ac:dyDescent="0.25">
      <c r="A130" s="1">
        <v>44.67</v>
      </c>
      <c r="B130" s="1">
        <f>A130/97.28</f>
        <v>0.45918996710526316</v>
      </c>
      <c r="C130" s="1">
        <f>SUM(L130:Q130)*A130/1000</f>
        <v>2.6802000000000001</v>
      </c>
      <c r="D130" s="1">
        <f>H130*A130/1000</f>
        <v>8.0892957778943408</v>
      </c>
      <c r="E130" s="1">
        <v>95.174595460725897</v>
      </c>
      <c r="F130" s="1">
        <f>D130-C130</f>
        <v>5.4090957778943407</v>
      </c>
      <c r="G130" s="1">
        <f>SUM(L130:Q130)</f>
        <v>60</v>
      </c>
      <c r="H130" s="1">
        <v>181.09012263027401</v>
      </c>
      <c r="I130" s="1">
        <v>0</v>
      </c>
      <c r="J130" s="1">
        <f t="shared" si="1"/>
        <v>2.6802000000000001</v>
      </c>
      <c r="L130" s="1">
        <v>0</v>
      </c>
      <c r="M130" s="1">
        <v>0</v>
      </c>
      <c r="N130" s="1">
        <v>0</v>
      </c>
      <c r="O130" s="1">
        <v>0</v>
      </c>
      <c r="P130" s="1">
        <v>60</v>
      </c>
      <c r="Q130" s="1">
        <v>0</v>
      </c>
    </row>
    <row r="131" spans="1:17" x14ac:dyDescent="0.25">
      <c r="A131" s="1">
        <v>32.74</v>
      </c>
      <c r="B131" s="1">
        <f>A131/97.28</f>
        <v>0.33655427631578949</v>
      </c>
      <c r="C131" s="1">
        <f>SUM(L131:Q131)*A131/1000</f>
        <v>1.9644000000000001</v>
      </c>
      <c r="D131" s="1">
        <f>H131*A131/1000</f>
        <v>5.8163365019242566</v>
      </c>
      <c r="E131" s="1">
        <v>96.515249578372902</v>
      </c>
      <c r="F131" s="1">
        <f>D131-C131</f>
        <v>3.8519365019242562</v>
      </c>
      <c r="G131" s="1">
        <f>SUM(L131:Q131)</f>
        <v>60</v>
      </c>
      <c r="H131" s="1">
        <v>177.652306106422</v>
      </c>
      <c r="I131" s="1">
        <v>0</v>
      </c>
      <c r="J131" s="1">
        <f t="shared" ref="J131:J171" si="2">C131-I131</f>
        <v>1.9644000000000001</v>
      </c>
      <c r="L131" s="1">
        <v>0</v>
      </c>
      <c r="M131" s="1">
        <v>0</v>
      </c>
      <c r="N131" s="1">
        <v>0</v>
      </c>
      <c r="O131" s="1">
        <v>0</v>
      </c>
      <c r="P131" s="1">
        <v>60</v>
      </c>
      <c r="Q131" s="1">
        <v>0</v>
      </c>
    </row>
    <row r="132" spans="1:17" x14ac:dyDescent="0.25">
      <c r="A132" s="1">
        <v>41.53</v>
      </c>
      <c r="B132" s="1">
        <f>A132/97.28</f>
        <v>0.4269120065789474</v>
      </c>
      <c r="C132" s="1">
        <f>SUM(L132:Q132)*A132/1000</f>
        <v>14.950800000000001</v>
      </c>
      <c r="D132" s="1">
        <f>H132*A132/1000</f>
        <v>7.7184361404745241</v>
      </c>
      <c r="E132" s="1">
        <v>96.297538418928795</v>
      </c>
      <c r="F132" s="1">
        <f>D132-C132</f>
        <v>-7.2323638595254769</v>
      </c>
      <c r="G132" s="1">
        <f>SUM(L132:Q132)</f>
        <v>360</v>
      </c>
      <c r="H132" s="1">
        <v>185.852062135192</v>
      </c>
      <c r="I132" s="1">
        <v>0</v>
      </c>
      <c r="J132" s="1">
        <f t="shared" si="2"/>
        <v>14.950800000000001</v>
      </c>
      <c r="L132" s="1">
        <v>0</v>
      </c>
      <c r="M132" s="1">
        <v>0</v>
      </c>
      <c r="N132" s="1">
        <v>300</v>
      </c>
      <c r="O132" s="1">
        <v>0</v>
      </c>
      <c r="P132" s="1">
        <v>60</v>
      </c>
      <c r="Q132" s="1">
        <v>0</v>
      </c>
    </row>
    <row r="133" spans="1:17" x14ac:dyDescent="0.25">
      <c r="A133" s="1">
        <v>34.479999999999997</v>
      </c>
      <c r="B133" s="1">
        <f>A133/97.28</f>
        <v>0.35444078947368418</v>
      </c>
      <c r="C133" s="1">
        <f>SUM(L133:Q133)*A133/1000</f>
        <v>2.0687999999999995</v>
      </c>
      <c r="D133" s="1">
        <f>H133*A133/1000</f>
        <v>6.4350115691927501</v>
      </c>
      <c r="E133" s="1">
        <v>97.386497707479094</v>
      </c>
      <c r="F133" s="1">
        <f>D133-C133</f>
        <v>4.3662115691927506</v>
      </c>
      <c r="G133" s="1">
        <f>SUM(L133:Q133)</f>
        <v>60</v>
      </c>
      <c r="H133" s="1">
        <v>186.630265927864</v>
      </c>
      <c r="I133" s="1">
        <v>0</v>
      </c>
      <c r="J133" s="1">
        <f t="shared" si="2"/>
        <v>2.0687999999999995</v>
      </c>
      <c r="L133" s="1">
        <v>0</v>
      </c>
      <c r="M133" s="1">
        <v>0</v>
      </c>
      <c r="N133" s="1">
        <v>0</v>
      </c>
      <c r="O133" s="1">
        <v>0</v>
      </c>
      <c r="P133" s="1">
        <v>60</v>
      </c>
      <c r="Q133" s="1">
        <v>0</v>
      </c>
    </row>
    <row r="134" spans="1:17" x14ac:dyDescent="0.25">
      <c r="A134" s="1">
        <v>38.21</v>
      </c>
      <c r="B134" s="1">
        <f>A134/97.28</f>
        <v>0.39278371710526316</v>
      </c>
      <c r="C134" s="1">
        <f>SUM(L134:Q134)*A134/1000</f>
        <v>40.502600000000001</v>
      </c>
      <c r="D134" s="1">
        <f>H134*A134/1000</f>
        <v>6.9337917014708434</v>
      </c>
      <c r="E134" s="1">
        <v>97.157784146292997</v>
      </c>
      <c r="F134" s="1">
        <f>D134-C134</f>
        <v>-33.568808298529156</v>
      </c>
      <c r="G134" s="1">
        <f>SUM(L134:Q134)</f>
        <v>1060</v>
      </c>
      <c r="H134" s="1">
        <v>181.465367743283</v>
      </c>
      <c r="I134" s="1">
        <v>0</v>
      </c>
      <c r="J134" s="1">
        <f t="shared" si="2"/>
        <v>40.502600000000001</v>
      </c>
      <c r="L134" s="1">
        <v>0</v>
      </c>
      <c r="M134" s="1">
        <v>0</v>
      </c>
      <c r="N134" s="1">
        <v>0</v>
      </c>
      <c r="O134" s="1">
        <v>0</v>
      </c>
      <c r="P134" s="1">
        <v>60</v>
      </c>
      <c r="Q134" s="1">
        <v>1000</v>
      </c>
    </row>
    <row r="135" spans="1:17" x14ac:dyDescent="0.25">
      <c r="A135" s="1">
        <v>40.08</v>
      </c>
      <c r="B135" s="1">
        <f>A135/97.28</f>
        <v>0.41200657894736842</v>
      </c>
      <c r="C135" s="1">
        <f>SUM(L135:Q135)*A135/1000</f>
        <v>5.2103999999999999</v>
      </c>
      <c r="D135" s="1">
        <f>H135*A135/1000</f>
        <v>6.9130194602200072</v>
      </c>
      <c r="E135" s="1">
        <v>97.9937299856186</v>
      </c>
      <c r="F135" s="1">
        <f>D135-C135</f>
        <v>1.7026194602200073</v>
      </c>
      <c r="G135" s="1">
        <f>SUM(L135:Q135)</f>
        <v>130</v>
      </c>
      <c r="H135" s="1">
        <v>172.480525454591</v>
      </c>
      <c r="I135" s="1">
        <v>0</v>
      </c>
      <c r="J135" s="1">
        <f t="shared" si="2"/>
        <v>5.2103999999999999</v>
      </c>
      <c r="L135" s="1">
        <v>0</v>
      </c>
      <c r="M135" s="1">
        <v>0</v>
      </c>
      <c r="N135" s="1">
        <v>0</v>
      </c>
      <c r="O135" s="1">
        <v>70</v>
      </c>
      <c r="P135" s="1">
        <v>60</v>
      </c>
      <c r="Q135" s="1">
        <v>0</v>
      </c>
    </row>
    <row r="136" spans="1:17" x14ac:dyDescent="0.25">
      <c r="A136" s="1">
        <v>43.61</v>
      </c>
      <c r="B136" s="1">
        <f>A136/97.28</f>
        <v>0.44829358552631576</v>
      </c>
      <c r="C136" s="1">
        <f>SUM(L136:Q136)*A136/1000</f>
        <v>2.6166</v>
      </c>
      <c r="D136" s="1">
        <f>H136*A136/1000</f>
        <v>7.1835504065513058</v>
      </c>
      <c r="E136" s="1">
        <v>98.583809401613095</v>
      </c>
      <c r="F136" s="1">
        <f>D136-C136</f>
        <v>4.5669504065513058</v>
      </c>
      <c r="G136" s="1">
        <f>SUM(L136:Q136)</f>
        <v>60</v>
      </c>
      <c r="H136" s="1">
        <v>164.72255002410699</v>
      </c>
      <c r="I136" s="1">
        <v>0</v>
      </c>
      <c r="J136" s="1">
        <f t="shared" si="2"/>
        <v>2.6166</v>
      </c>
      <c r="L136" s="1">
        <v>0</v>
      </c>
      <c r="M136" s="1">
        <v>0</v>
      </c>
      <c r="N136" s="1">
        <v>0</v>
      </c>
      <c r="O136" s="1">
        <v>0</v>
      </c>
      <c r="P136" s="1">
        <v>60</v>
      </c>
      <c r="Q136" s="1">
        <v>0</v>
      </c>
    </row>
    <row r="137" spans="1:17" x14ac:dyDescent="0.25">
      <c r="A137" s="1">
        <v>50.21</v>
      </c>
      <c r="B137" s="1">
        <f>A137/97.28</f>
        <v>0.51613898026315785</v>
      </c>
      <c r="C137" s="1">
        <f>SUM(L137:Q137)*A137/1000</f>
        <v>3.0125999999999999</v>
      </c>
      <c r="D137" s="1">
        <f>H137*A137/1000</f>
        <v>50.7121</v>
      </c>
      <c r="E137" s="1">
        <v>99.000336048197497</v>
      </c>
      <c r="F137" s="1">
        <f>D137-C137</f>
        <v>47.6995</v>
      </c>
      <c r="G137" s="1">
        <f>SUM(L137:Q137)</f>
        <v>60</v>
      </c>
      <c r="H137" s="1">
        <v>1010</v>
      </c>
      <c r="I137" s="1">
        <v>0</v>
      </c>
      <c r="J137" s="1">
        <f t="shared" si="2"/>
        <v>3.0125999999999999</v>
      </c>
      <c r="L137" s="1">
        <v>0</v>
      </c>
      <c r="M137" s="1">
        <v>0</v>
      </c>
      <c r="N137" s="1">
        <v>0</v>
      </c>
      <c r="O137" s="1">
        <v>0</v>
      </c>
      <c r="P137" s="1">
        <v>60</v>
      </c>
      <c r="Q137" s="1">
        <v>0</v>
      </c>
    </row>
    <row r="138" spans="1:17" x14ac:dyDescent="0.25">
      <c r="A138" s="1">
        <v>97.28</v>
      </c>
      <c r="B138" s="1">
        <f>A138/97.28</f>
        <v>1</v>
      </c>
      <c r="C138" s="1">
        <f>SUM(L138:Q138)*A138/1000</f>
        <v>5.8368000000000002</v>
      </c>
      <c r="D138" s="1">
        <f>H138*A138/1000</f>
        <v>16.813602852217052</v>
      </c>
      <c r="E138" s="1">
        <v>99.294354857551198</v>
      </c>
      <c r="F138" s="1">
        <f>D138-C138</f>
        <v>10.976802852217052</v>
      </c>
      <c r="G138" s="1">
        <f>SUM(L138:Q138)</f>
        <v>60</v>
      </c>
      <c r="H138" s="1">
        <v>172.83720037229699</v>
      </c>
      <c r="I138" s="1">
        <v>0</v>
      </c>
      <c r="J138" s="1">
        <f t="shared" si="2"/>
        <v>5.8368000000000002</v>
      </c>
      <c r="L138" s="1">
        <v>0</v>
      </c>
      <c r="M138" s="1">
        <v>0</v>
      </c>
      <c r="N138" s="1">
        <v>0</v>
      </c>
      <c r="O138" s="1">
        <v>0</v>
      </c>
      <c r="P138" s="1">
        <v>60</v>
      </c>
      <c r="Q138" s="1">
        <v>0</v>
      </c>
    </row>
    <row r="139" spans="1:17" x14ac:dyDescent="0.25">
      <c r="A139" s="1">
        <v>53.82</v>
      </c>
      <c r="B139" s="1">
        <f>A139/97.28</f>
        <v>0.55324835526315785</v>
      </c>
      <c r="C139" s="1">
        <f>SUM(L139:Q139)*A139/1000</f>
        <v>103.87260000000001</v>
      </c>
      <c r="D139" s="1">
        <f>H139*A139/1000</f>
        <v>12.080297155436224</v>
      </c>
      <c r="E139" s="1">
        <v>99.082544562977304</v>
      </c>
      <c r="F139" s="1">
        <f>D139-C139</f>
        <v>-91.792302844563778</v>
      </c>
      <c r="G139" s="1">
        <f>SUM(L139:Q139)</f>
        <v>1930</v>
      </c>
      <c r="H139" s="1">
        <v>224.457397908514</v>
      </c>
      <c r="I139" s="1">
        <v>0</v>
      </c>
      <c r="J139" s="1">
        <f t="shared" si="2"/>
        <v>103.87260000000001</v>
      </c>
      <c r="L139" s="1">
        <v>0</v>
      </c>
      <c r="M139" s="1">
        <v>1800</v>
      </c>
      <c r="N139" s="1"/>
      <c r="O139" s="1">
        <v>70</v>
      </c>
      <c r="P139" s="1">
        <v>60</v>
      </c>
      <c r="Q139" s="1">
        <v>0</v>
      </c>
    </row>
    <row r="140" spans="1:17" x14ac:dyDescent="0.25">
      <c r="A140" s="1">
        <v>70.959999999999994</v>
      </c>
      <c r="B140" s="1">
        <f>A140/97.28</f>
        <v>0.72944078947368418</v>
      </c>
      <c r="C140" s="1">
        <f>SUM(L140:Q140)*A140/1000</f>
        <v>91.538399999999996</v>
      </c>
      <c r="D140" s="1">
        <f>H140*A140/1000</f>
        <v>11.508694979976388</v>
      </c>
      <c r="E140" s="1">
        <v>98.807474222403101</v>
      </c>
      <c r="F140" s="1">
        <f>D140-C140</f>
        <v>-80.029705020023613</v>
      </c>
      <c r="G140" s="1">
        <f>SUM(L140:Q140)</f>
        <v>1290</v>
      </c>
      <c r="H140" s="1">
        <v>162.18566769978</v>
      </c>
      <c r="I140" s="1">
        <v>0</v>
      </c>
      <c r="J140" s="1">
        <f t="shared" si="2"/>
        <v>91.538399999999996</v>
      </c>
      <c r="L140" s="1">
        <v>160</v>
      </c>
      <c r="M140" s="1">
        <v>0</v>
      </c>
      <c r="N140" s="1"/>
      <c r="O140" s="1">
        <v>70</v>
      </c>
      <c r="P140" s="1">
        <v>60</v>
      </c>
      <c r="Q140" s="1">
        <v>1000</v>
      </c>
    </row>
    <row r="141" spans="1:17" x14ac:dyDescent="0.25">
      <c r="A141" s="1">
        <v>48.34</v>
      </c>
      <c r="B141" s="1">
        <f>A141/97.28</f>
        <v>0.49691611842105265</v>
      </c>
      <c r="C141" s="1">
        <f>SUM(L141:Q141)*A141/1000</f>
        <v>14.018600000000001</v>
      </c>
      <c r="D141" s="1">
        <f>H141*A141/1000</f>
        <v>9.1945562041136544</v>
      </c>
      <c r="E141" s="1">
        <v>99.158217098166901</v>
      </c>
      <c r="F141" s="1">
        <f>D141-C141</f>
        <v>-4.8240437958863467</v>
      </c>
      <c r="G141" s="1">
        <f>SUM(L141:Q141)</f>
        <v>290</v>
      </c>
      <c r="H141" s="1">
        <v>190.20596202138299</v>
      </c>
      <c r="I141" s="1">
        <v>0</v>
      </c>
      <c r="J141" s="1">
        <f t="shared" si="2"/>
        <v>14.018600000000001</v>
      </c>
      <c r="L141" s="1">
        <v>160</v>
      </c>
      <c r="M141" s="1">
        <v>0</v>
      </c>
      <c r="N141" s="1"/>
      <c r="O141" s="1">
        <v>70</v>
      </c>
      <c r="P141" s="1">
        <v>60</v>
      </c>
      <c r="Q141" s="1">
        <v>0</v>
      </c>
    </row>
    <row r="142" spans="1:17" x14ac:dyDescent="0.25">
      <c r="A142" s="1">
        <v>36.950000000000003</v>
      </c>
      <c r="B142" s="1">
        <f>A142/97.28</f>
        <v>0.37983141447368424</v>
      </c>
      <c r="C142" s="1">
        <f>SUM(L142:Q142)*A142/1000</f>
        <v>10.7155</v>
      </c>
      <c r="D142" s="1">
        <f>H142*A142/1000</f>
        <v>6.9294981423188435</v>
      </c>
      <c r="E142" s="1">
        <v>98.925121556473997</v>
      </c>
      <c r="F142" s="1">
        <f>D142-C142</f>
        <v>-3.7860018576811569</v>
      </c>
      <c r="G142" s="1">
        <f>SUM(L142:Q142)</f>
        <v>290</v>
      </c>
      <c r="H142" s="1">
        <v>187.53716217371701</v>
      </c>
      <c r="I142" s="1">
        <v>0</v>
      </c>
      <c r="J142" s="1">
        <f t="shared" si="2"/>
        <v>10.7155</v>
      </c>
      <c r="L142" s="1">
        <v>160</v>
      </c>
      <c r="M142" s="1">
        <v>0</v>
      </c>
      <c r="N142" s="1"/>
      <c r="O142" s="1">
        <v>70</v>
      </c>
      <c r="P142" s="1">
        <v>60</v>
      </c>
      <c r="Q142" s="1">
        <v>0</v>
      </c>
    </row>
    <row r="143" spans="1:17" x14ac:dyDescent="0.25">
      <c r="A143" s="1">
        <v>35.06</v>
      </c>
      <c r="B143" s="1">
        <f>A143/97.28</f>
        <v>0.36040296052631582</v>
      </c>
      <c r="C143" s="1">
        <f>SUM(L143:Q143)*A143/1000</f>
        <v>2.1036000000000006</v>
      </c>
      <c r="D143" s="1">
        <f>H143*A143/1000</f>
        <v>6.374540647132636</v>
      </c>
      <c r="E143" s="1">
        <v>98.695296602829799</v>
      </c>
      <c r="F143" s="1">
        <f>D143-C143</f>
        <v>4.270940647132635</v>
      </c>
      <c r="G143" s="1">
        <f>SUM(L143:Q143)</f>
        <v>60</v>
      </c>
      <c r="H143" s="1">
        <v>181.81804469859199</v>
      </c>
      <c r="I143" s="1">
        <v>0</v>
      </c>
      <c r="J143" s="1">
        <f t="shared" si="2"/>
        <v>2.1036000000000006</v>
      </c>
      <c r="L143" s="1">
        <v>0</v>
      </c>
      <c r="M143" s="1">
        <v>0</v>
      </c>
      <c r="N143" s="1">
        <v>0</v>
      </c>
      <c r="O143" s="1">
        <v>0</v>
      </c>
      <c r="P143" s="1">
        <v>60</v>
      </c>
      <c r="Q143" s="1">
        <v>0</v>
      </c>
    </row>
    <row r="144" spans="1:17" x14ac:dyDescent="0.25">
      <c r="A144" s="1">
        <v>33.01</v>
      </c>
      <c r="B144" s="1">
        <f>A144/97.28</f>
        <v>0.33932976973684209</v>
      </c>
      <c r="C144" s="1">
        <f>SUM(L144:Q144)*A144/1000</f>
        <v>1.9805999999999999</v>
      </c>
      <c r="D144" s="1">
        <f>H144*A144/1000</f>
        <v>5.9491888940109243</v>
      </c>
      <c r="E144" s="1">
        <v>98.472480371581497</v>
      </c>
      <c r="F144" s="1">
        <f>D144-C144</f>
        <v>3.9685888940109244</v>
      </c>
      <c r="G144" s="1">
        <f>SUM(L144:Q144)</f>
        <v>60</v>
      </c>
      <c r="H144" s="1">
        <v>180.22383804940699</v>
      </c>
      <c r="I144" s="1">
        <v>0</v>
      </c>
      <c r="J144" s="1">
        <f t="shared" si="2"/>
        <v>1.9805999999999999</v>
      </c>
      <c r="L144" s="1">
        <v>0</v>
      </c>
      <c r="M144" s="1">
        <v>0</v>
      </c>
      <c r="N144" s="1">
        <v>0</v>
      </c>
      <c r="O144" s="1">
        <v>0</v>
      </c>
      <c r="P144" s="1">
        <v>60</v>
      </c>
      <c r="Q144" s="1">
        <v>0</v>
      </c>
    </row>
    <row r="145" spans="1:17" x14ac:dyDescent="0.25">
      <c r="A145" s="1">
        <v>32.409999999999997</v>
      </c>
      <c r="B145" s="1">
        <f>A145/97.28</f>
        <v>0.33316200657894735</v>
      </c>
      <c r="C145" s="1">
        <f>SUM(L145:Q145)*A145/1000</f>
        <v>1.9445999999999999</v>
      </c>
      <c r="D145" s="1">
        <f>H145*A145/1000</f>
        <v>5.4414932699570384</v>
      </c>
      <c r="E145" s="1">
        <v>98.251617824952305</v>
      </c>
      <c r="F145" s="1">
        <f>D145-C145</f>
        <v>3.4968932699570385</v>
      </c>
      <c r="G145" s="1">
        <f>SUM(L145:Q145)</f>
        <v>60</v>
      </c>
      <c r="H145" s="1">
        <v>167.895503546962</v>
      </c>
      <c r="I145" s="1">
        <v>0</v>
      </c>
      <c r="J145" s="1">
        <f t="shared" si="2"/>
        <v>1.9445999999999999</v>
      </c>
      <c r="L145" s="1">
        <v>0</v>
      </c>
      <c r="M145" s="1">
        <v>0</v>
      </c>
      <c r="N145" s="1">
        <v>0</v>
      </c>
      <c r="O145" s="1">
        <v>0</v>
      </c>
      <c r="P145" s="1">
        <v>60</v>
      </c>
      <c r="Q145" s="1">
        <v>0</v>
      </c>
    </row>
    <row r="146" spans="1:17" x14ac:dyDescent="0.25">
      <c r="A146" s="1">
        <v>22.49</v>
      </c>
      <c r="B146" s="1">
        <f>A146/97.28</f>
        <v>0.23118832236842105</v>
      </c>
      <c r="C146" s="1">
        <f>SUM(L146:Q146)*A146/1000</f>
        <v>1.3493999999999999</v>
      </c>
      <c r="D146" s="1">
        <f>H146*A146/1000</f>
        <v>4.2253315708806838</v>
      </c>
      <c r="E146" s="1">
        <v>98.045863531389898</v>
      </c>
      <c r="F146" s="1">
        <f>D146-C146</f>
        <v>2.8759315708806836</v>
      </c>
      <c r="G146" s="1">
        <f>SUM(L146:Q146)</f>
        <v>60</v>
      </c>
      <c r="H146" s="1">
        <v>187.876014712347</v>
      </c>
      <c r="I146" s="1">
        <v>0</v>
      </c>
      <c r="J146" s="1">
        <f t="shared" si="2"/>
        <v>1.3493999999999999</v>
      </c>
      <c r="L146" s="1">
        <v>0</v>
      </c>
      <c r="M146" s="1">
        <v>0</v>
      </c>
      <c r="N146" s="1">
        <v>0</v>
      </c>
      <c r="O146" s="1">
        <v>0</v>
      </c>
      <c r="P146" s="1">
        <v>60</v>
      </c>
      <c r="Q146" s="1">
        <v>0</v>
      </c>
    </row>
    <row r="147" spans="1:17" x14ac:dyDescent="0.25">
      <c r="A147" s="1">
        <v>17.8</v>
      </c>
      <c r="B147" s="1">
        <f>A147/97.28</f>
        <v>0.18297697368421054</v>
      </c>
      <c r="C147" s="1">
        <f>SUM(L147:Q147)*A147/1000</f>
        <v>1.0680000000000001</v>
      </c>
      <c r="D147" s="1">
        <f>H147*A147/1000</f>
        <v>3.3776302141596237</v>
      </c>
      <c r="E147" s="1">
        <v>97.815623317281606</v>
      </c>
      <c r="F147" s="1">
        <f>D147-C147</f>
        <v>2.3096302141596237</v>
      </c>
      <c r="G147" s="1">
        <f>SUM(L147:Q147)</f>
        <v>60</v>
      </c>
      <c r="H147" s="1">
        <v>189.754506413462</v>
      </c>
      <c r="I147" s="1">
        <v>0</v>
      </c>
      <c r="J147" s="1">
        <f t="shared" si="2"/>
        <v>1.0680000000000001</v>
      </c>
      <c r="L147" s="1">
        <v>0</v>
      </c>
      <c r="M147" s="1">
        <v>0</v>
      </c>
      <c r="N147" s="1">
        <v>0</v>
      </c>
      <c r="O147" s="1">
        <v>0</v>
      </c>
      <c r="P147" s="1">
        <v>60</v>
      </c>
      <c r="Q147" s="1">
        <v>0</v>
      </c>
    </row>
    <row r="148" spans="1:17" x14ac:dyDescent="0.25">
      <c r="A148" s="1">
        <v>16.649999999999999</v>
      </c>
      <c r="B148" s="1">
        <f>A148/97.28</f>
        <v>0.17115542763157893</v>
      </c>
      <c r="C148" s="1">
        <f>SUM(L148:Q148)*A148/1000</f>
        <v>0.99899999999999989</v>
      </c>
      <c r="D148" s="1">
        <f>H148*A148/1000</f>
        <v>2.9855824460360632</v>
      </c>
      <c r="E148" s="1">
        <v>97.583081030010206</v>
      </c>
      <c r="F148" s="1">
        <f>D148-C148</f>
        <v>1.9865824460360633</v>
      </c>
      <c r="G148" s="1">
        <f>SUM(L148:Q148)</f>
        <v>60</v>
      </c>
      <c r="H148" s="1">
        <v>179.31426102318699</v>
      </c>
      <c r="I148" s="1">
        <v>0</v>
      </c>
      <c r="J148" s="1">
        <f t="shared" si="2"/>
        <v>0.99899999999999989</v>
      </c>
      <c r="L148" s="1">
        <v>0</v>
      </c>
      <c r="M148" s="1">
        <v>0</v>
      </c>
      <c r="N148" s="1">
        <v>0</v>
      </c>
      <c r="O148" s="1">
        <v>0</v>
      </c>
      <c r="P148" s="1">
        <v>60</v>
      </c>
      <c r="Q148" s="1">
        <v>0</v>
      </c>
    </row>
    <row r="149" spans="1:17" x14ac:dyDescent="0.25">
      <c r="A149" s="1">
        <v>14.37</v>
      </c>
      <c r="B149" s="1">
        <f>A149/97.28</f>
        <v>0.14771792763157893</v>
      </c>
      <c r="C149" s="1">
        <f>SUM(L149:Q149)*A149/1000</f>
        <v>0.86219999999999997</v>
      </c>
      <c r="D149" s="1">
        <f>H149*A149/1000</f>
        <v>2.5741487153162668</v>
      </c>
      <c r="E149" s="1">
        <v>97.363333161109196</v>
      </c>
      <c r="F149" s="1">
        <f>D149-C149</f>
        <v>1.7119487153162667</v>
      </c>
      <c r="G149" s="1">
        <f>SUM(L149:Q149)</f>
        <v>60</v>
      </c>
      <c r="H149" s="1">
        <v>179.133522290624</v>
      </c>
      <c r="I149" s="1">
        <v>0</v>
      </c>
      <c r="J149" s="1">
        <f t="shared" si="2"/>
        <v>0.86219999999999997</v>
      </c>
      <c r="L149" s="1">
        <v>0</v>
      </c>
      <c r="M149" s="1">
        <v>0</v>
      </c>
      <c r="N149" s="1">
        <v>0</v>
      </c>
      <c r="O149" s="1">
        <v>0</v>
      </c>
      <c r="P149" s="1">
        <v>60</v>
      </c>
      <c r="Q149" s="1">
        <v>0</v>
      </c>
    </row>
    <row r="150" spans="1:17" x14ac:dyDescent="0.25">
      <c r="A150" s="1">
        <v>14.33</v>
      </c>
      <c r="B150" s="1">
        <f>A150/97.28</f>
        <v>0.14730674342105263</v>
      </c>
      <c r="C150" s="1">
        <f>SUM(L150:Q150)*A150/1000</f>
        <v>0.85980000000000001</v>
      </c>
      <c r="D150" s="1">
        <f>H150*A150/1000</f>
        <v>13.962156040057662</v>
      </c>
      <c r="E150" s="1">
        <v>97.1438067857531</v>
      </c>
      <c r="F150" s="1">
        <f>D150-C150</f>
        <v>13.102356040057662</v>
      </c>
      <c r="G150" s="1">
        <f>SUM(L150:Q150)</f>
        <v>60</v>
      </c>
      <c r="H150" s="1">
        <v>974.33049825943203</v>
      </c>
      <c r="I150" s="1">
        <v>0</v>
      </c>
      <c r="J150" s="1">
        <f t="shared" si="2"/>
        <v>0.85980000000000001</v>
      </c>
      <c r="L150" s="1">
        <v>0</v>
      </c>
      <c r="M150" s="1">
        <v>0</v>
      </c>
      <c r="N150" s="1">
        <v>0</v>
      </c>
      <c r="O150" s="1">
        <v>0</v>
      </c>
      <c r="P150" s="1">
        <v>60</v>
      </c>
      <c r="Q150" s="1">
        <v>0</v>
      </c>
    </row>
    <row r="151" spans="1:17" x14ac:dyDescent="0.25">
      <c r="A151" s="1">
        <v>10.31</v>
      </c>
      <c r="B151" s="1">
        <f>A151/97.28</f>
        <v>0.1059827302631579</v>
      </c>
      <c r="C151" s="1">
        <f>SUM(L151:Q151)*A151/1000</f>
        <v>20.8262</v>
      </c>
      <c r="D151" s="1">
        <f>H151*A151/1000</f>
        <v>4.1451809792208794</v>
      </c>
      <c r="E151" s="1">
        <v>95.949774312395903</v>
      </c>
      <c r="F151" s="1">
        <f>D151-C151</f>
        <v>-16.681019020779122</v>
      </c>
      <c r="G151" s="1">
        <f>SUM(L151:Q151)</f>
        <v>2020</v>
      </c>
      <c r="H151" s="1">
        <v>402.054411175643</v>
      </c>
      <c r="I151" s="1">
        <v>0</v>
      </c>
      <c r="J151" s="1">
        <f t="shared" si="2"/>
        <v>20.8262</v>
      </c>
      <c r="L151" s="1">
        <v>160</v>
      </c>
      <c r="M151" s="1">
        <v>1800</v>
      </c>
      <c r="N151" s="1">
        <v>0</v>
      </c>
      <c r="O151" s="1">
        <v>0</v>
      </c>
      <c r="P151" s="1">
        <v>60</v>
      </c>
      <c r="Q151" s="1">
        <v>0</v>
      </c>
    </row>
    <row r="152" spans="1:17" x14ac:dyDescent="0.25">
      <c r="A152" s="1">
        <v>27.16</v>
      </c>
      <c r="B152" s="1">
        <f>A152/97.28</f>
        <v>0.27919407894736842</v>
      </c>
      <c r="C152" s="1">
        <f>SUM(L152:Q152)*A152/1000</f>
        <v>35.0364</v>
      </c>
      <c r="D152" s="1">
        <f>H152*A152/1000</f>
        <v>4.7676656300925746</v>
      </c>
      <c r="E152" s="1">
        <v>95.4570605732101</v>
      </c>
      <c r="F152" s="1">
        <f>D152-C152</f>
        <v>-30.268734369907428</v>
      </c>
      <c r="G152" s="1">
        <f>SUM(L152:Q152)</f>
        <v>1290</v>
      </c>
      <c r="H152" s="1">
        <v>175.539971652893</v>
      </c>
      <c r="I152" s="1">
        <v>0</v>
      </c>
      <c r="J152" s="1">
        <f t="shared" si="2"/>
        <v>35.0364</v>
      </c>
      <c r="L152" s="1">
        <v>160</v>
      </c>
      <c r="M152" s="1">
        <v>0</v>
      </c>
      <c r="N152" s="1">
        <v>0</v>
      </c>
      <c r="O152" s="1">
        <v>70</v>
      </c>
      <c r="P152" s="1">
        <v>60</v>
      </c>
      <c r="Q152" s="1">
        <v>1000</v>
      </c>
    </row>
    <row r="153" spans="1:17" x14ac:dyDescent="0.25">
      <c r="A153" s="1">
        <v>30.59</v>
      </c>
      <c r="B153" s="1">
        <f>A153/97.28</f>
        <v>0.314453125</v>
      </c>
      <c r="C153" s="1">
        <f>SUM(L153:Q153)*A153/1000</f>
        <v>3.9766999999999997</v>
      </c>
      <c r="D153" s="1">
        <f>H153*A153/1000</f>
        <v>5.4830082042194448</v>
      </c>
      <c r="E153" s="1">
        <v>95.241938058929605</v>
      </c>
      <c r="F153" s="1">
        <f>D153-C153</f>
        <v>1.5063082042194451</v>
      </c>
      <c r="G153" s="1">
        <f>SUM(L153:Q153)</f>
        <v>130</v>
      </c>
      <c r="H153" s="1">
        <v>179.24185041580401</v>
      </c>
      <c r="I153" s="1">
        <v>0</v>
      </c>
      <c r="J153" s="1">
        <f t="shared" si="2"/>
        <v>3.9766999999999997</v>
      </c>
      <c r="L153" s="1">
        <v>0</v>
      </c>
      <c r="M153" s="1">
        <v>0</v>
      </c>
      <c r="N153" s="1">
        <v>0</v>
      </c>
      <c r="O153" s="1">
        <v>70</v>
      </c>
      <c r="P153" s="1">
        <v>60</v>
      </c>
      <c r="Q153" s="1">
        <v>0</v>
      </c>
    </row>
    <row r="154" spans="1:17" x14ac:dyDescent="0.25">
      <c r="A154" s="1">
        <v>32.03</v>
      </c>
      <c r="B154" s="1">
        <f>A154/97.28</f>
        <v>0.3292557565789474</v>
      </c>
      <c r="C154" s="1">
        <f>SUM(L154:Q154)*A154/1000</f>
        <v>1.9218000000000002</v>
      </c>
      <c r="D154" s="1">
        <f>H154*A154/1000</f>
        <v>5.7060669409247256</v>
      </c>
      <c r="E154" s="1">
        <v>96.164501588341395</v>
      </c>
      <c r="F154" s="1">
        <f>D154-C154</f>
        <v>3.7842669409247254</v>
      </c>
      <c r="G154" s="1">
        <f>SUM(L154:Q154)</f>
        <v>60</v>
      </c>
      <c r="H154" s="1">
        <v>178.14757854900799</v>
      </c>
      <c r="I154" s="1">
        <v>0</v>
      </c>
      <c r="J154" s="1">
        <f t="shared" si="2"/>
        <v>1.9218000000000002</v>
      </c>
      <c r="L154" s="1">
        <v>0</v>
      </c>
      <c r="M154" s="1">
        <v>0</v>
      </c>
      <c r="N154" s="1">
        <v>0</v>
      </c>
      <c r="O154" s="1">
        <v>0</v>
      </c>
      <c r="P154" s="1">
        <v>60</v>
      </c>
      <c r="Q154" s="1">
        <v>0</v>
      </c>
    </row>
    <row r="155" spans="1:17" x14ac:dyDescent="0.25">
      <c r="A155" s="1">
        <v>31.62</v>
      </c>
      <c r="B155" s="1">
        <f>A155/97.28</f>
        <v>0.32504111842105265</v>
      </c>
      <c r="C155" s="1">
        <f>SUM(L155:Q155)*A155/1000</f>
        <v>1.8972</v>
      </c>
      <c r="D155" s="1">
        <f>H155*A155/1000</f>
        <v>5.6800503595005232</v>
      </c>
      <c r="E155" s="1">
        <v>97.292589356476199</v>
      </c>
      <c r="F155" s="1">
        <f>D155-C155</f>
        <v>3.7828503595005234</v>
      </c>
      <c r="G155" s="1">
        <f>SUM(L155:Q155)</f>
        <v>60</v>
      </c>
      <c r="H155" s="1">
        <v>179.63473622708801</v>
      </c>
      <c r="I155" s="1">
        <v>0</v>
      </c>
      <c r="J155" s="1">
        <f t="shared" si="2"/>
        <v>1.8972</v>
      </c>
      <c r="L155" s="1">
        <v>0</v>
      </c>
      <c r="M155" s="1">
        <v>0</v>
      </c>
      <c r="N155" s="1">
        <v>0</v>
      </c>
      <c r="O155" s="1">
        <v>0</v>
      </c>
      <c r="P155" s="1">
        <v>60</v>
      </c>
      <c r="Q155" s="1">
        <v>0</v>
      </c>
    </row>
    <row r="156" spans="1:17" x14ac:dyDescent="0.25">
      <c r="A156" s="1">
        <v>32.18</v>
      </c>
      <c r="B156" s="1">
        <f>A156/97.28</f>
        <v>0.33079769736842107</v>
      </c>
      <c r="C156" s="1">
        <f>SUM(L156:Q156)*A156/1000</f>
        <v>11.5848</v>
      </c>
      <c r="D156" s="1">
        <f>H156*A156/1000</f>
        <v>6.1343313623101539</v>
      </c>
      <c r="E156" s="1">
        <v>98.088886604571499</v>
      </c>
      <c r="F156" s="1">
        <f>D156-C156</f>
        <v>-5.4504686376898457</v>
      </c>
      <c r="G156" s="1">
        <f>SUM(L156:Q156)</f>
        <v>360</v>
      </c>
      <c r="H156" s="1">
        <v>190.625586150098</v>
      </c>
      <c r="I156" s="1">
        <v>0</v>
      </c>
      <c r="J156" s="1">
        <f t="shared" si="2"/>
        <v>11.5848</v>
      </c>
      <c r="L156" s="1">
        <v>0</v>
      </c>
      <c r="M156" s="1">
        <v>0</v>
      </c>
      <c r="N156" s="1">
        <v>300</v>
      </c>
      <c r="O156" s="1">
        <v>0</v>
      </c>
      <c r="P156" s="1">
        <v>60</v>
      </c>
      <c r="Q156" s="1">
        <v>0</v>
      </c>
    </row>
    <row r="157" spans="1:17" x14ac:dyDescent="0.25">
      <c r="A157" s="1">
        <v>36.81</v>
      </c>
      <c r="B157" s="1">
        <f>A157/97.28</f>
        <v>0.37839226973684215</v>
      </c>
      <c r="C157" s="1">
        <f>SUM(L157:Q157)*A157/1000</f>
        <v>2.2086000000000006</v>
      </c>
      <c r="D157" s="1">
        <f>H157*A157/1000</f>
        <v>7.4375366033578283</v>
      </c>
      <c r="E157" s="1">
        <v>98.531164251630301</v>
      </c>
      <c r="F157" s="1">
        <f>D157-C157</f>
        <v>5.2289366033578277</v>
      </c>
      <c r="G157" s="1">
        <f>SUM(L157:Q157)</f>
        <v>60</v>
      </c>
      <c r="H157" s="1">
        <v>202.052067464217</v>
      </c>
      <c r="I157" s="1">
        <v>0</v>
      </c>
      <c r="J157" s="1">
        <f t="shared" si="2"/>
        <v>2.2086000000000006</v>
      </c>
      <c r="L157" s="1">
        <v>0</v>
      </c>
      <c r="M157" s="1">
        <v>0</v>
      </c>
      <c r="N157" s="1">
        <v>0</v>
      </c>
      <c r="O157" s="1">
        <v>0</v>
      </c>
      <c r="P157" s="1">
        <v>60</v>
      </c>
      <c r="Q157" s="1">
        <v>0</v>
      </c>
    </row>
    <row r="158" spans="1:17" x14ac:dyDescent="0.25">
      <c r="A158" s="1">
        <v>30.83</v>
      </c>
      <c r="B158" s="1">
        <f>A158/97.28</f>
        <v>0.31692023026315785</v>
      </c>
      <c r="C158" s="1">
        <f>SUM(L158:Q158)*A158/1000</f>
        <v>32.6798</v>
      </c>
      <c r="D158" s="1">
        <f>H158*A158/1000</f>
        <v>5.3022442926113689</v>
      </c>
      <c r="E158" s="1">
        <v>98.283551423855499</v>
      </c>
      <c r="F158" s="1">
        <f>D158-C158</f>
        <v>-27.37755570738863</v>
      </c>
      <c r="G158" s="1">
        <f>SUM(L158:Q158)</f>
        <v>1060</v>
      </c>
      <c r="H158" s="1">
        <v>171.98327254659</v>
      </c>
      <c r="I158" s="1">
        <v>0</v>
      </c>
      <c r="J158" s="1">
        <f t="shared" si="2"/>
        <v>32.6798</v>
      </c>
      <c r="L158" s="1">
        <v>0</v>
      </c>
      <c r="M158" s="1">
        <v>0</v>
      </c>
      <c r="N158" s="1">
        <v>0</v>
      </c>
      <c r="O158" s="1">
        <v>0</v>
      </c>
      <c r="P158" s="1">
        <v>60</v>
      </c>
      <c r="Q158" s="1">
        <v>1000</v>
      </c>
    </row>
    <row r="159" spans="1:17" x14ac:dyDescent="0.25">
      <c r="A159" s="1">
        <v>29.14</v>
      </c>
      <c r="B159" s="1">
        <f>A159/97.28</f>
        <v>0.29954769736842107</v>
      </c>
      <c r="C159" s="1">
        <f>SUM(L159:Q159)*A159/1000</f>
        <v>3.7882000000000002</v>
      </c>
      <c r="D159" s="1">
        <f>H159*A159/1000</f>
        <v>4.9878244359086912</v>
      </c>
      <c r="E159" s="1">
        <v>98.788389240368602</v>
      </c>
      <c r="F159" s="1">
        <f>D159-C159</f>
        <v>1.1996244359086909</v>
      </c>
      <c r="G159" s="1">
        <f>SUM(L159:Q159)</f>
        <v>130</v>
      </c>
      <c r="H159" s="1">
        <v>171.16761962624199</v>
      </c>
      <c r="I159" s="1">
        <v>0</v>
      </c>
      <c r="J159" s="1">
        <f t="shared" si="2"/>
        <v>3.7882000000000002</v>
      </c>
      <c r="L159" s="1">
        <v>0</v>
      </c>
      <c r="M159" s="1">
        <v>0</v>
      </c>
      <c r="N159" s="1">
        <v>0</v>
      </c>
      <c r="O159" s="1">
        <v>70</v>
      </c>
      <c r="P159" s="1">
        <v>60</v>
      </c>
      <c r="Q159" s="1">
        <v>0</v>
      </c>
    </row>
    <row r="160" spans="1:17" x14ac:dyDescent="0.25">
      <c r="A160" s="1">
        <v>28.8</v>
      </c>
      <c r="B160" s="1">
        <f>A160/97.28</f>
        <v>0.29605263157894735</v>
      </c>
      <c r="C160" s="1">
        <f>SUM(L160:Q160)*A160/1000</f>
        <v>1.728</v>
      </c>
      <c r="D160" s="1">
        <f>H160*A160/1000</f>
        <v>5.0884817112554686</v>
      </c>
      <c r="E160" s="1">
        <v>99.1447453461425</v>
      </c>
      <c r="F160" s="1">
        <f>D160-C160</f>
        <v>3.3604817112554688</v>
      </c>
      <c r="G160" s="1">
        <f>SUM(L160:Q160)</f>
        <v>60</v>
      </c>
      <c r="H160" s="1">
        <v>176.68339275192599</v>
      </c>
      <c r="I160" s="1">
        <v>0</v>
      </c>
      <c r="J160" s="1">
        <f t="shared" si="2"/>
        <v>1.728</v>
      </c>
      <c r="L160" s="1">
        <v>0</v>
      </c>
      <c r="M160" s="1">
        <v>0</v>
      </c>
      <c r="N160" s="1">
        <v>0</v>
      </c>
      <c r="O160" s="1">
        <v>0</v>
      </c>
      <c r="P160" s="1">
        <v>60</v>
      </c>
      <c r="Q160" s="1">
        <v>0</v>
      </c>
    </row>
    <row r="161" spans="1:17" x14ac:dyDescent="0.25">
      <c r="A161" s="1">
        <v>31.05</v>
      </c>
      <c r="B161" s="1">
        <f>A161/97.28</f>
        <v>0.31918174342105265</v>
      </c>
      <c r="C161" s="1">
        <f>SUM(L161:Q161)*A161/1000</f>
        <v>1.863</v>
      </c>
      <c r="D161" s="1">
        <f>H161*A161/1000</f>
        <v>5.5363862548240963</v>
      </c>
      <c r="E161" s="1">
        <v>99.396290832571196</v>
      </c>
      <c r="F161" s="1">
        <f>D161-C161</f>
        <v>3.6733862548240963</v>
      </c>
      <c r="G161" s="1">
        <f>SUM(L161:Q161)</f>
        <v>60</v>
      </c>
      <c r="H161" s="1">
        <v>178.30551545327199</v>
      </c>
      <c r="I161" s="1">
        <v>0</v>
      </c>
      <c r="J161" s="1">
        <f t="shared" si="2"/>
        <v>1.863</v>
      </c>
      <c r="L161" s="1">
        <v>0</v>
      </c>
      <c r="M161" s="1">
        <v>0</v>
      </c>
      <c r="N161" s="1">
        <v>0</v>
      </c>
      <c r="O161" s="1">
        <v>0</v>
      </c>
      <c r="P161" s="1">
        <v>60</v>
      </c>
      <c r="Q161" s="1">
        <v>0</v>
      </c>
    </row>
    <row r="162" spans="1:17" x14ac:dyDescent="0.25">
      <c r="A162" s="1">
        <v>31.68</v>
      </c>
      <c r="B162" s="1">
        <f>A162/97.28</f>
        <v>0.32565789473684209</v>
      </c>
      <c r="C162" s="1">
        <f>SUM(L162:Q162)*A162/1000</f>
        <v>1.9008</v>
      </c>
      <c r="D162" s="1">
        <f>H162*A162/1000</f>
        <v>13.080360146360823</v>
      </c>
      <c r="E162" s="1">
        <v>99.573852352403193</v>
      </c>
      <c r="F162" s="1">
        <f>D162-C162</f>
        <v>11.179560146360823</v>
      </c>
      <c r="G162" s="1">
        <f>SUM(L162:Q162)</f>
        <v>60</v>
      </c>
      <c r="H162" s="1">
        <v>412.89015613512697</v>
      </c>
      <c r="I162" s="1">
        <v>0</v>
      </c>
      <c r="J162" s="1">
        <f t="shared" si="2"/>
        <v>1.9008</v>
      </c>
      <c r="L162" s="1">
        <v>0</v>
      </c>
      <c r="M162" s="1">
        <v>0</v>
      </c>
      <c r="N162" s="1">
        <v>0</v>
      </c>
      <c r="O162" s="1">
        <v>0</v>
      </c>
      <c r="P162" s="1">
        <v>60</v>
      </c>
      <c r="Q162" s="1">
        <v>0</v>
      </c>
    </row>
    <row r="163" spans="1:17" x14ac:dyDescent="0.25">
      <c r="A163" s="1">
        <v>25.95</v>
      </c>
      <c r="B163" s="1">
        <f>A163/97.28</f>
        <v>0.26675575657894735</v>
      </c>
      <c r="C163" s="1">
        <f>SUM(L163:Q163)*A163/1000</f>
        <v>50.083500000000001</v>
      </c>
      <c r="D163" s="1">
        <f>H163*A163/1000</f>
        <v>9.766399212057939</v>
      </c>
      <c r="E163" s="1">
        <v>99.067859514002294</v>
      </c>
      <c r="F163" s="1">
        <f>D163-C163</f>
        <v>-40.31710078794206</v>
      </c>
      <c r="G163" s="1">
        <f>SUM(L163:Q163)</f>
        <v>1930</v>
      </c>
      <c r="H163" s="1">
        <v>376.35449757448703</v>
      </c>
      <c r="I163" s="1">
        <v>0</v>
      </c>
      <c r="J163" s="1">
        <f t="shared" si="2"/>
        <v>50.083500000000001</v>
      </c>
      <c r="L163" s="1">
        <v>0</v>
      </c>
      <c r="M163" s="1">
        <v>1800</v>
      </c>
      <c r="N163" s="1"/>
      <c r="O163" s="1">
        <v>70</v>
      </c>
      <c r="P163" s="1">
        <v>60</v>
      </c>
      <c r="Q163" s="1">
        <v>0</v>
      </c>
    </row>
    <row r="164" spans="1:17" x14ac:dyDescent="0.25">
      <c r="A164" s="1">
        <v>29.88</v>
      </c>
      <c r="B164" s="1">
        <f>A164/97.28</f>
        <v>0.30715460526315785</v>
      </c>
      <c r="C164" s="1">
        <f>SUM(L164:Q164)*A164/1000</f>
        <v>38.545199999999994</v>
      </c>
      <c r="D164" s="1">
        <f>H164*A164/1000</f>
        <v>5.2614452265565843</v>
      </c>
      <c r="E164" s="1">
        <v>98.606640766974806</v>
      </c>
      <c r="F164" s="1">
        <f>D164-C164</f>
        <v>-33.283754773443412</v>
      </c>
      <c r="G164" s="1">
        <f>SUM(L164:Q164)</f>
        <v>1290</v>
      </c>
      <c r="H164" s="1">
        <v>176.08585095570899</v>
      </c>
      <c r="I164" s="1">
        <v>0</v>
      </c>
      <c r="J164" s="1">
        <f t="shared" si="2"/>
        <v>38.545199999999994</v>
      </c>
      <c r="L164" s="1">
        <v>160</v>
      </c>
      <c r="M164" s="1">
        <v>0</v>
      </c>
      <c r="N164" s="1"/>
      <c r="O164" s="1">
        <v>70</v>
      </c>
      <c r="P164" s="1">
        <v>60</v>
      </c>
      <c r="Q164" s="1">
        <v>1000</v>
      </c>
    </row>
    <row r="165" spans="1:17" x14ac:dyDescent="0.25">
      <c r="A165" s="1">
        <v>30.81</v>
      </c>
      <c r="B165" s="1">
        <f>A165/97.28</f>
        <v>0.31671463815789475</v>
      </c>
      <c r="C165" s="1">
        <f>SUM(L165:Q165)*A165/1000</f>
        <v>8.934899999999999</v>
      </c>
      <c r="D165" s="1">
        <f>H165*A165/1000</f>
        <v>5.6968521540288632</v>
      </c>
      <c r="E165" s="1">
        <v>98.390849282960403</v>
      </c>
      <c r="F165" s="1">
        <f>D165-C165</f>
        <v>-3.2380478459711357</v>
      </c>
      <c r="G165" s="1">
        <f>SUM(L165:Q165)</f>
        <v>290</v>
      </c>
      <c r="H165" s="1">
        <v>184.902698929856</v>
      </c>
      <c r="I165" s="1">
        <v>0</v>
      </c>
      <c r="J165" s="1">
        <f t="shared" si="2"/>
        <v>8.934899999999999</v>
      </c>
      <c r="L165" s="1">
        <v>160</v>
      </c>
      <c r="M165" s="1">
        <v>0</v>
      </c>
      <c r="N165" s="1"/>
      <c r="O165" s="1">
        <v>70</v>
      </c>
      <c r="P165" s="1">
        <v>60</v>
      </c>
      <c r="Q165" s="1">
        <v>0</v>
      </c>
    </row>
    <row r="166" spans="1:17" x14ac:dyDescent="0.25">
      <c r="A166" s="1">
        <v>34.14</v>
      </c>
      <c r="B166" s="1">
        <f>A166/97.28</f>
        <v>0.35094572368421051</v>
      </c>
      <c r="C166" s="1">
        <f>SUM(L166:Q166)*A166/1000</f>
        <v>9.9006000000000007</v>
      </c>
      <c r="D166" s="1">
        <f>H166*A166/1000</f>
        <v>5.8723365060961976</v>
      </c>
      <c r="E166" s="1">
        <v>98.164252838193406</v>
      </c>
      <c r="F166" s="1">
        <f>D166-C166</f>
        <v>-4.0282634939038031</v>
      </c>
      <c r="G166" s="1">
        <f>SUM(L166:Q166)</f>
        <v>290</v>
      </c>
      <c r="H166" s="1">
        <v>172.00751335958401</v>
      </c>
      <c r="I166" s="1">
        <v>0</v>
      </c>
      <c r="J166" s="1">
        <f t="shared" si="2"/>
        <v>9.9006000000000007</v>
      </c>
      <c r="L166" s="1">
        <v>160</v>
      </c>
      <c r="M166" s="1">
        <v>0</v>
      </c>
      <c r="N166" s="1"/>
      <c r="O166" s="1">
        <v>70</v>
      </c>
      <c r="P166" s="1">
        <v>60</v>
      </c>
      <c r="Q166" s="1">
        <v>0</v>
      </c>
    </row>
    <row r="167" spans="1:17" x14ac:dyDescent="0.25">
      <c r="A167" s="1">
        <v>29.15</v>
      </c>
      <c r="B167" s="1">
        <f>A167/97.28</f>
        <v>0.2996504934210526</v>
      </c>
      <c r="C167" s="1">
        <f>SUM(L167:Q167)*A167/1000</f>
        <v>1.7490000000000001</v>
      </c>
      <c r="D167" s="1">
        <f>H167*A167/1000</f>
        <v>4.773119288406404</v>
      </c>
      <c r="E167" s="1">
        <v>97.953459316919407</v>
      </c>
      <c r="F167" s="1">
        <f>D167-C167</f>
        <v>3.0241192884064039</v>
      </c>
      <c r="G167" s="1">
        <f>SUM(L167:Q167)</f>
        <v>60</v>
      </c>
      <c r="H167" s="1">
        <v>163.743371814971</v>
      </c>
      <c r="I167" s="1">
        <v>0</v>
      </c>
      <c r="J167" s="1">
        <f t="shared" si="2"/>
        <v>1.7490000000000001</v>
      </c>
      <c r="L167" s="1">
        <v>0</v>
      </c>
      <c r="M167" s="1">
        <v>0</v>
      </c>
      <c r="N167" s="1">
        <v>0</v>
      </c>
      <c r="O167" s="1">
        <v>0</v>
      </c>
      <c r="P167" s="1">
        <v>60</v>
      </c>
      <c r="Q167" s="1">
        <v>0</v>
      </c>
    </row>
    <row r="168" spans="1:17" x14ac:dyDescent="0.25">
      <c r="A168" s="1">
        <v>25.41</v>
      </c>
      <c r="B168" s="1">
        <f>A168/97.28</f>
        <v>0.26120476973684209</v>
      </c>
      <c r="C168" s="1">
        <f>SUM(L168:Q168)*A168/1000</f>
        <v>1.5246</v>
      </c>
      <c r="D168" s="1">
        <f>H168*A168/1000</f>
        <v>4.1871724530315966</v>
      </c>
      <c r="E168" s="1">
        <v>97.7527934200874</v>
      </c>
      <c r="F168" s="1">
        <f>D168-C168</f>
        <v>2.6625724530315966</v>
      </c>
      <c r="G168" s="1">
        <f>SUM(L168:Q168)</f>
        <v>60</v>
      </c>
      <c r="H168" s="1">
        <v>164.784433413286</v>
      </c>
      <c r="I168" s="1">
        <v>0</v>
      </c>
      <c r="J168" s="1">
        <f t="shared" si="2"/>
        <v>1.5246</v>
      </c>
      <c r="L168" s="1">
        <v>0</v>
      </c>
      <c r="M168" s="1">
        <v>0</v>
      </c>
      <c r="N168" s="1">
        <v>0</v>
      </c>
      <c r="O168" s="1">
        <v>0</v>
      </c>
      <c r="P168" s="1">
        <v>60</v>
      </c>
      <c r="Q168" s="1">
        <v>0</v>
      </c>
    </row>
    <row r="169" spans="1:17" x14ac:dyDescent="0.25">
      <c r="A169" s="1">
        <v>47.04</v>
      </c>
      <c r="B169" s="1">
        <f>A169/97.28</f>
        <v>0.48355263157894735</v>
      </c>
      <c r="C169" s="1">
        <f>SUM(L169:Q169)*A169/1000</f>
        <v>2.8224</v>
      </c>
      <c r="D169" s="1"/>
      <c r="E169" s="1"/>
      <c r="F169" s="1">
        <f>D169-C169</f>
        <v>-2.8224</v>
      </c>
      <c r="G169" s="1">
        <f>SUM(L169:Q169)</f>
        <v>60</v>
      </c>
      <c r="H169" s="1"/>
      <c r="I169" s="1"/>
      <c r="J169" s="1">
        <f t="shared" si="2"/>
        <v>2.8224</v>
      </c>
      <c r="L169" s="1">
        <v>0</v>
      </c>
      <c r="M169" s="1">
        <v>0</v>
      </c>
      <c r="N169" s="1">
        <v>0</v>
      </c>
      <c r="O169" s="1">
        <v>0</v>
      </c>
      <c r="P169" s="1">
        <v>60</v>
      </c>
      <c r="Q169" s="1">
        <v>0</v>
      </c>
    </row>
    <row r="170" spans="1:17" x14ac:dyDescent="0.25">
      <c r="A170" s="1">
        <f>MAX(A2:A169)</f>
        <v>97.28</v>
      </c>
      <c r="B170" s="1"/>
      <c r="C170" s="1"/>
      <c r="D170" s="1"/>
      <c r="E170" s="1"/>
      <c r="F170" s="1"/>
      <c r="G170" s="1"/>
      <c r="H170" s="1"/>
      <c r="I170" s="1"/>
      <c r="J170" s="1">
        <f t="shared" si="2"/>
        <v>0</v>
      </c>
    </row>
    <row r="171" spans="1:17" x14ac:dyDescent="0.25">
      <c r="A171" s="1"/>
      <c r="B171" s="1"/>
      <c r="C171" s="1">
        <f>SUM(C2:C169)</f>
        <v>2185.0862000000002</v>
      </c>
      <c r="D171" s="1"/>
      <c r="E171" s="1"/>
      <c r="F171" s="1">
        <f>SUM(F2:F168)</f>
        <v>-1012.6839671955441</v>
      </c>
      <c r="G171" s="1"/>
      <c r="H171" s="1"/>
      <c r="I171" s="1">
        <f>SUM(I2:I169)</f>
        <v>0</v>
      </c>
      <c r="J171" s="1">
        <f t="shared" si="2"/>
        <v>2185.0862000000002</v>
      </c>
      <c r="L171">
        <f>SUM(L2:L169)</f>
        <v>5600</v>
      </c>
      <c r="M171">
        <f t="shared" ref="M171:Q171" si="3">SUM(M2:M169)</f>
        <v>25200</v>
      </c>
      <c r="N171">
        <f t="shared" si="3"/>
        <v>2100</v>
      </c>
      <c r="O171">
        <f t="shared" si="3"/>
        <v>3430</v>
      </c>
      <c r="P171">
        <f t="shared" si="3"/>
        <v>10080</v>
      </c>
      <c r="Q171">
        <f t="shared" si="3"/>
        <v>21000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2018-07-11T16:53:35Z</dcterms:created>
  <dcterms:modified xsi:type="dcterms:W3CDTF">2018-07-24T15:37:37Z</dcterms:modified>
</cp:coreProperties>
</file>