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njosemaria3_gatech_edu/Documents/Worm VIP Fall 2023/"/>
    </mc:Choice>
  </mc:AlternateContent>
  <xr:revisionPtr revIDLastSave="1281" documentId="11_E2B42E65CA40163842F15D14C32528E350C2F266" xr6:coauthVersionLast="47" xr6:coauthVersionMax="47" xr10:uidLastSave="{9AC8F683-6795-4849-A67C-11A789507BA9}"/>
  <bookViews>
    <workbookView xWindow="0" yWindow="0" windowWidth="35840" windowHeight="22400" xr2:uid="{00000000-000D-0000-FFFF-FFFF00000000}"/>
  </bookViews>
  <sheets>
    <sheet name="Rescope" sheetId="3" r:id="rId1"/>
    <sheet name="Fall 2023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3" l="1"/>
  <c r="E33" i="3"/>
  <c r="E32" i="3"/>
  <c r="E31" i="3"/>
  <c r="E29" i="3"/>
  <c r="E28" i="3"/>
  <c r="E27" i="3"/>
  <c r="U5" i="3"/>
  <c r="V5" i="3" s="1"/>
  <c r="E22" i="3"/>
  <c r="E23" i="3" s="1"/>
  <c r="E21" i="3"/>
  <c r="E16" i="3"/>
  <c r="F7" i="3"/>
  <c r="E7" i="3"/>
  <c r="K5" i="3"/>
  <c r="O5" i="3"/>
  <c r="E24" i="3" s="1"/>
  <c r="E25" i="3" s="1"/>
  <c r="H5" i="3"/>
  <c r="I5" i="3" s="1"/>
  <c r="E11" i="3"/>
  <c r="AC5" i="2"/>
  <c r="AB5" i="2"/>
  <c r="E11" i="2"/>
  <c r="P5" i="3" l="1"/>
  <c r="E15" i="3"/>
  <c r="H5" i="2"/>
  <c r="I5" i="2" s="1"/>
  <c r="E15" i="2" s="1"/>
  <c r="Q5" i="3" l="1"/>
  <c r="J5" i="2"/>
  <c r="R5" i="3" l="1"/>
  <c r="K5" i="2"/>
  <c r="S5" i="3" l="1"/>
  <c r="L5" i="2"/>
  <c r="M5" i="2"/>
  <c r="T5" i="3" l="1"/>
  <c r="E17" i="2"/>
  <c r="E16" i="2"/>
  <c r="N5" i="2"/>
  <c r="O5" i="2" l="1"/>
  <c r="P5" i="2" l="1"/>
  <c r="E9" i="3" l="1"/>
  <c r="E8" i="3"/>
  <c r="Q5" i="2"/>
  <c r="R5" i="2" s="1"/>
  <c r="S5" i="2"/>
  <c r="F9" i="3" l="1"/>
  <c r="F8" i="3"/>
  <c r="T5" i="2"/>
  <c r="U5" i="2" s="1"/>
  <c r="E7" i="2" s="1"/>
  <c r="V5" i="2" l="1"/>
  <c r="W5" i="2" l="1"/>
  <c r="E20" i="2"/>
  <c r="E19" i="2"/>
  <c r="E23" i="2" l="1"/>
  <c r="E22" i="2"/>
  <c r="E21" i="2"/>
  <c r="X5" i="2"/>
  <c r="Y5" i="2" s="1"/>
  <c r="E24" i="2" l="1"/>
  <c r="Z5" i="2"/>
  <c r="E28" i="2" l="1"/>
  <c r="E27" i="2"/>
  <c r="E26" i="2"/>
  <c r="AA5" i="2"/>
  <c r="E31" i="2" l="1"/>
  <c r="E30" i="2"/>
  <c r="E9" i="2"/>
  <c r="E8" i="2"/>
  <c r="F9" i="2" l="1"/>
  <c r="F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tc={A65FFF35-0FE3-4320-A335-0D8836B80132}</author>
    <author>tc={5225F193-6CFD-4C80-9016-39201FDBBA0C}</author>
  </authors>
  <commentList>
    <comment ref="E36" authorId="0" shapeId="0" xr:uid="{A65FFF35-0FE3-4320-A335-0D8836B80132}">
      <text>
        <t>[Threaded comment]
Your version of Excel allows you to read this threaded comment; however, any edits to it will get removed if the file is opened in a newer version of Excel. Learn more: https://go.microsoft.com/fwlink/?linkid=870924
Comment:
    had to change; running into difficulties with VPN on current WiFi so may delay work. will update as things change.</t>
      </text>
    </comment>
    <comment ref="A49" authorId="1" shapeId="0" xr:uid="{5225F193-6CFD-4C80-9016-39201FDBBA0C}">
      <text>
        <t>[Threaded comment]
Your version of Excel allows you to read this threaded comment; however, any edits to it will get removed if the file is opened in a newer version of Excel. Learn more: https://go.microsoft.com/fwlink/?linkid=870924
Comment:
    I like how you have specifically identified this as a stretch goal
Reply:
    as a heads up, I should have a dataset of worms images for you to work with sometime in April.  Please check back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tc={A67ACC18-713B-464B-B332-5B0E5A9AC908}</author>
    <author>tc={77326144-FF70-4D86-B05C-ED10E9D3DE31}</author>
    <author>tc={3D8414A5-FF8D-4C23-94EE-23EC1BA53173}</author>
    <author>tc={B0210549-5EE4-4CAE-B9DD-6A0F051B2B53}</author>
  </authors>
  <commentList>
    <comment ref="J3" authorId="0" shapeId="0" xr:uid="{A67ACC18-713B-464B-B332-5B0E5A9AC908}">
      <text>
        <t>[Threaded comment]
Your version of Excel allows you to read this threaded comment; however, any edits to it will get removed if the file is opened in a newer version of Excel. Learn more: https://go.microsoft.com/fwlink/?linkid=870924
Comment:
    Took a necessary two week break following return to the states to resolve personal issues prior to continuing</t>
      </text>
    </comment>
    <comment ref="E16" authorId="1" shapeId="0" xr:uid="{77326144-FF70-4D86-B05C-ED10E9D3DE31}">
      <text>
        <t>[Threaded comment]
Your version of Excel allows you to read this threaded comment; however, any edits to it will get removed if the file is opened in a newer version of Excel. Learn more: https://go.microsoft.com/fwlink/?linkid=870924
Comment:
    had to change; running into difficulties with VPN on current WiFi so may delay work. will update as things change.</t>
      </text>
    </comment>
    <comment ref="A29" authorId="2" shapeId="0" xr:uid="{3D8414A5-FF8D-4C23-94EE-23EC1BA53173}">
      <text>
        <t>[Threaded comment]
Your version of Excel allows you to read this threaded comment; however, any edits to it will get removed if the file is opened in a newer version of Excel. Learn more: https://go.microsoft.com/fwlink/?linkid=870924
Comment:
    I like how you have specifically identified this as a stretch goal
Reply:
    as a heads up, I should have a dataset of worms images for you to work with sometime in April.  Please check back</t>
      </text>
    </comment>
    <comment ref="B33" authorId="3" shapeId="0" xr:uid="{B0210549-5EE4-4CAE-B9DD-6A0F051B2B53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your timeline looks good.  A couple points: 1) I like how you have specifically identified experimenting with data sets as a stretch goal.  As a heads up, I should have a dataset of worms images for you to work with sometime in April.  Please check back.  2) Be sure to allot time to figure out how to utilize pace.  I think that's what you mean by "Ensure Pace functionality".   There are a number of resources available online through CoC to learn, fyi
Reply:
    2) Yup, I've started delving into the PACE documentation, and I agree I might need more time. As such, I might shift everything by a week, but I already anticipated the potential for an additional week thankfully, I'll be sure to update this plan as I move forward.</t>
      </text>
    </comment>
  </commentList>
</comments>
</file>

<file path=xl/sharedStrings.xml><?xml version="1.0" encoding="utf-8"?>
<sst xmlns="http://schemas.openxmlformats.org/spreadsheetml/2006/main" count="122" uniqueCount="58">
  <si>
    <t>Worm VIP Fall 2023</t>
  </si>
  <si>
    <t>Nathaly Jose-Maria</t>
  </si>
  <si>
    <t>Week #</t>
  </si>
  <si>
    <t>Semester Week #</t>
  </si>
  <si>
    <t>Task</t>
  </si>
  <si>
    <t>Progress</t>
  </si>
  <si>
    <t>Start</t>
  </si>
  <si>
    <t>End</t>
  </si>
  <si>
    <t>Monday</t>
  </si>
  <si>
    <t>Deliverables</t>
  </si>
  <si>
    <t>Midterm Notebook Check</t>
  </si>
  <si>
    <t>DONE</t>
  </si>
  <si>
    <t>Final Notebook Check</t>
  </si>
  <si>
    <t>Final Report</t>
  </si>
  <si>
    <t>Preparations</t>
  </si>
  <si>
    <t>Create Project Plan</t>
  </si>
  <si>
    <t>Review Previous Work</t>
  </si>
  <si>
    <t>Ensure PACE Functionality</t>
  </si>
  <si>
    <t>Succesfully Run Kaggle Code (Small Sample Size)</t>
  </si>
  <si>
    <t>Import Code into PACE</t>
  </si>
  <si>
    <t>Attempt 1 on Remote Desktop</t>
  </si>
  <si>
    <t>Attempt on Local Desktop - Recreate Code Locally</t>
  </si>
  <si>
    <t>1. TensorFlow Object Detection API Setup</t>
  </si>
  <si>
    <t>2. Import Dependencies</t>
  </si>
  <si>
    <t>3. Explore the data sets</t>
  </si>
  <si>
    <t>4. Train an object detection model</t>
  </si>
  <si>
    <t>5. Setup Tensorboard to monitor training progress</t>
  </si>
  <si>
    <t>~</t>
  </si>
  <si>
    <t>6. Export a model for inference</t>
  </si>
  <si>
    <t>7. Model Evaluation</t>
  </si>
  <si>
    <t>Tweak for Guaranteed Recreation</t>
  </si>
  <si>
    <t>Sucessfully Run Kaggle Code (Expected Sample Size)</t>
  </si>
  <si>
    <t>Code Blocks 1-3</t>
  </si>
  <si>
    <t>Code Blocks 4-6</t>
  </si>
  <si>
    <t>Manipulations (Stretch Goals - Ordered by Priority DESC)</t>
  </si>
  <si>
    <t>Base Pre-Trained Model</t>
  </si>
  <si>
    <t>Batch Size</t>
  </si>
  <si>
    <t>Training Steps</t>
  </si>
  <si>
    <t>False Glitter Set</t>
  </si>
  <si>
    <t>X</t>
  </si>
  <si>
    <t>Recreate Kaggle Code</t>
  </si>
  <si>
    <t>Run Small Sample Size</t>
  </si>
  <si>
    <t>WIP</t>
  </si>
  <si>
    <t>Run Expected Sample Size</t>
  </si>
  <si>
    <t>Experiment with Kaggle Code (Priority/Difficulty)</t>
  </si>
  <si>
    <t>(!/!) Class Label Mapping</t>
  </si>
  <si>
    <t>(!!/!!) Batch Size</t>
  </si>
  <si>
    <t xml:space="preserve">(!!/!!) Model Pipeling Configuration </t>
  </si>
  <si>
    <t>(!!/!!) Training Steps</t>
  </si>
  <si>
    <t xml:space="preserve">(!!!/!!!) Base Pre-Trained Model </t>
  </si>
  <si>
    <t>Summary of Findings</t>
  </si>
  <si>
    <t>Implementation of Alternate Algorithms</t>
  </si>
  <si>
    <t>Beaudelaire Diagnosis Paper</t>
  </si>
  <si>
    <t>Circular Object Detection</t>
  </si>
  <si>
    <t>Akintayo Nematode Paper</t>
  </si>
  <si>
    <t>Experiment with Various Data Sets (Stretch Goal)</t>
  </si>
  <si>
    <t>Portions of Actual Data</t>
  </si>
  <si>
    <t>~ indicates room for error; shaded means the task will likely take the majority of the week, unshaded means will likely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</si>
</sst>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0"/>
      <name val="Times New Roman"/>
      <family val="1"/>
    </font>
    <font>
      <b/>
      <sz val="12"/>
      <color theme="0"/>
      <name val="Times New Roman"/>
      <family val="1"/>
    </font>
    <font>
      <sz val="22"/>
      <color rgb="FF000000"/>
      <name val="Times New Roman"/>
      <family val="1"/>
    </font>
    <font>
      <sz val="16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1" fillId="5" borderId="0" xfId="0" applyNumberFormat="1" applyFont="1" applyFill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" fillId="9" borderId="0" xfId="0" applyFont="1" applyFill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left" vertical="center"/>
    </xf>
    <xf numFmtId="0" fontId="4" fillId="10" borderId="0" xfId="0" applyFont="1" applyFill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left" vertical="center"/>
    </xf>
    <xf numFmtId="0" fontId="1" fillId="8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left" vertical="center"/>
    </xf>
    <xf numFmtId="0" fontId="1" fillId="11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3" fillId="12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left" vertical="center"/>
    </xf>
    <xf numFmtId="0" fontId="1" fillId="13" borderId="0" xfId="0" applyFont="1" applyFill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1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left" vertical="center"/>
    </xf>
    <xf numFmtId="0" fontId="1" fillId="17" borderId="0" xfId="0" applyFont="1" applyFill="1" applyAlignment="1">
      <alignment horizontal="center" vertical="center"/>
    </xf>
    <xf numFmtId="0" fontId="5" fillId="7" borderId="4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5" fillId="7" borderId="7" xfId="0" applyFont="1" applyFill="1" applyBorder="1" applyAlignment="1">
      <alignment horizontal="left" vertical="center"/>
    </xf>
    <xf numFmtId="14" fontId="1" fillId="11" borderId="0" xfId="0" applyNumberFormat="1" applyFont="1" applyFill="1" applyAlignment="1">
      <alignment horizontal="center" vertical="center"/>
    </xf>
    <xf numFmtId="14" fontId="1" fillId="13" borderId="0" xfId="0" applyNumberFormat="1" applyFont="1" applyFill="1" applyAlignment="1">
      <alignment horizontal="center" vertical="center"/>
    </xf>
    <xf numFmtId="14" fontId="1" fillId="15" borderId="0" xfId="0" applyNumberFormat="1" applyFont="1" applyFill="1" applyAlignment="1">
      <alignment horizontal="center" vertical="center"/>
    </xf>
    <xf numFmtId="14" fontId="1" fillId="17" borderId="0" xfId="0" applyNumberFormat="1" applyFont="1" applyFill="1" applyAlignment="1">
      <alignment horizontal="center" vertical="center"/>
    </xf>
    <xf numFmtId="14" fontId="4" fillId="10" borderId="0" xfId="0" applyNumberFormat="1" applyFont="1" applyFill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center" vertical="center"/>
    </xf>
    <xf numFmtId="0" fontId="1" fillId="18" borderId="3" xfId="0" applyFont="1" applyFill="1" applyBorder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20" borderId="0" xfId="0" applyFont="1" applyFill="1" applyAlignment="1">
      <alignment horizontal="center" vertical="center"/>
    </xf>
    <xf numFmtId="0" fontId="1" fillId="21" borderId="0" xfId="0" applyFont="1" applyFill="1" applyAlignment="1">
      <alignment horizontal="center" vertical="center"/>
    </xf>
    <xf numFmtId="0" fontId="1" fillId="22" borderId="0" xfId="0" applyFont="1" applyFill="1" applyAlignment="1">
      <alignment horizontal="center" vertical="center"/>
    </xf>
    <xf numFmtId="0" fontId="1" fillId="23" borderId="3" xfId="0" applyFont="1" applyFill="1" applyBorder="1" applyAlignment="1">
      <alignment horizontal="center" vertical="center"/>
    </xf>
    <xf numFmtId="0" fontId="1" fillId="23" borderId="0" xfId="0" applyFont="1" applyFill="1" applyAlignment="1">
      <alignment horizontal="center" vertical="center"/>
    </xf>
    <xf numFmtId="0" fontId="1" fillId="25" borderId="3" xfId="0" applyFont="1" applyFill="1" applyBorder="1" applyAlignment="1">
      <alignment horizontal="center" vertical="center"/>
    </xf>
    <xf numFmtId="0" fontId="1" fillId="25" borderId="4" xfId="0" applyFont="1" applyFill="1" applyBorder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1" fillId="18" borderId="9" xfId="0" applyFont="1" applyFill="1" applyBorder="1" applyAlignment="1">
      <alignment horizontal="center" vertical="center"/>
    </xf>
    <xf numFmtId="0" fontId="1" fillId="18" borderId="10" xfId="0" applyFont="1" applyFill="1" applyBorder="1" applyAlignment="1">
      <alignment horizontal="center" vertical="center"/>
    </xf>
    <xf numFmtId="0" fontId="1" fillId="18" borderId="11" xfId="0" applyFont="1" applyFill="1" applyBorder="1" applyAlignment="1">
      <alignment horizontal="center" vertical="center"/>
    </xf>
    <xf numFmtId="14" fontId="4" fillId="10" borderId="13" xfId="0" applyNumberFormat="1" applyFont="1" applyFill="1" applyBorder="1" applyAlignment="1">
      <alignment horizontal="center" vertical="center" wrapText="1"/>
    </xf>
    <xf numFmtId="0" fontId="1" fillId="10" borderId="15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14" fontId="2" fillId="24" borderId="13" xfId="0" applyNumberFormat="1" applyFont="1" applyFill="1" applyBorder="1" applyAlignment="1">
      <alignment horizontal="center" vertical="center" wrapText="1"/>
    </xf>
    <xf numFmtId="0" fontId="1" fillId="24" borderId="14" xfId="0" applyFont="1" applyFill="1" applyBorder="1" applyAlignment="1">
      <alignment horizontal="center" vertical="center"/>
    </xf>
    <xf numFmtId="0" fontId="1" fillId="24" borderId="13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/>
    </xf>
    <xf numFmtId="0" fontId="1" fillId="24" borderId="10" xfId="0" applyFont="1" applyFill="1" applyBorder="1" applyAlignment="1">
      <alignment horizontal="center" vertical="center"/>
    </xf>
    <xf numFmtId="0" fontId="1" fillId="24" borderId="11" xfId="0" applyFont="1" applyFill="1" applyBorder="1" applyAlignment="1">
      <alignment horizontal="center" vertical="center"/>
    </xf>
    <xf numFmtId="0" fontId="1" fillId="24" borderId="12" xfId="0" applyFont="1" applyFill="1" applyBorder="1" applyAlignment="1">
      <alignment horizontal="center" vertical="center"/>
    </xf>
    <xf numFmtId="0" fontId="1" fillId="18" borderId="16" xfId="0" applyFont="1" applyFill="1" applyBorder="1" applyAlignment="1">
      <alignment horizontal="center" vertical="center"/>
    </xf>
    <xf numFmtId="0" fontId="1" fillId="18" borderId="17" xfId="0" applyFont="1" applyFill="1" applyBorder="1" applyAlignment="1">
      <alignment horizontal="center" vertical="center"/>
    </xf>
    <xf numFmtId="0" fontId="1" fillId="18" borderId="14" xfId="0" applyFont="1" applyFill="1" applyBorder="1" applyAlignment="1">
      <alignment horizontal="center" vertical="center"/>
    </xf>
    <xf numFmtId="14" fontId="4" fillId="10" borderId="18" xfId="0" applyNumberFormat="1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1" fillId="18" borderId="19" xfId="0" applyFont="1" applyFill="1" applyBorder="1" applyAlignment="1">
      <alignment horizontal="center" vertical="center"/>
    </xf>
    <xf numFmtId="0" fontId="1" fillId="18" borderId="20" xfId="0" applyFont="1" applyFill="1" applyBorder="1" applyAlignment="1">
      <alignment horizontal="center" vertical="center"/>
    </xf>
    <xf numFmtId="0" fontId="1" fillId="18" borderId="21" xfId="0" applyFont="1" applyFill="1" applyBorder="1" applyAlignment="1">
      <alignment horizontal="center" vertical="center"/>
    </xf>
    <xf numFmtId="0" fontId="1" fillId="18" borderId="13" xfId="0" applyFont="1" applyFill="1" applyBorder="1" applyAlignment="1">
      <alignment horizontal="center" vertical="center"/>
    </xf>
    <xf numFmtId="14" fontId="4" fillId="10" borderId="14" xfId="0" applyNumberFormat="1" applyFont="1" applyFill="1" applyBorder="1" applyAlignment="1">
      <alignment horizontal="center" vertical="center" wrapText="1"/>
    </xf>
    <xf numFmtId="0" fontId="1" fillId="10" borderId="22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26" borderId="0" xfId="0" applyFont="1" applyFill="1" applyAlignment="1">
      <alignment horizontal="left" vertical="center"/>
    </xf>
    <xf numFmtId="0" fontId="1" fillId="26" borderId="0" xfId="0" applyFont="1" applyFill="1" applyAlignment="1">
      <alignment horizontal="left" vertical="center"/>
    </xf>
    <xf numFmtId="0" fontId="9" fillId="11" borderId="0" xfId="0" applyFont="1" applyFill="1"/>
    <xf numFmtId="0" fontId="0" fillId="0" borderId="0" xfId="0" applyAlignment="1">
      <alignment horizontal="center"/>
    </xf>
    <xf numFmtId="0" fontId="9" fillId="26" borderId="0" xfId="0" applyFont="1" applyFill="1"/>
    <xf numFmtId="49" fontId="9" fillId="11" borderId="0" xfId="0" applyNumberFormat="1" applyFont="1" applyFill="1"/>
    <xf numFmtId="0" fontId="9" fillId="12" borderId="0" xfId="0" applyFont="1" applyFill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13" borderId="0" xfId="0" applyFont="1" applyFill="1"/>
    <xf numFmtId="0" fontId="5" fillId="7" borderId="25" xfId="0" applyFont="1" applyFill="1" applyBorder="1" applyAlignment="1">
      <alignment horizontal="left" vertical="center"/>
    </xf>
    <xf numFmtId="0" fontId="5" fillId="7" borderId="26" xfId="0" applyFont="1" applyFill="1" applyBorder="1" applyAlignment="1">
      <alignment horizontal="left" vertical="center"/>
    </xf>
    <xf numFmtId="0" fontId="5" fillId="7" borderId="27" xfId="0" applyFont="1" applyFill="1" applyBorder="1" applyAlignment="1">
      <alignment horizontal="left" vertical="center"/>
    </xf>
    <xf numFmtId="0" fontId="1" fillId="8" borderId="0" xfId="0" applyFont="1" applyFill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18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10" borderId="0" xfId="0" applyFont="1" applyFill="1" applyAlignment="1">
      <alignment horizontal="center"/>
    </xf>
    <xf numFmtId="0" fontId="4" fillId="10" borderId="1" xfId="0" applyFont="1" applyFill="1" applyBorder="1" applyAlignment="1">
      <alignment horizontal="center"/>
    </xf>
    <xf numFmtId="14" fontId="4" fillId="10" borderId="0" xfId="0" applyNumberFormat="1" applyFont="1" applyFill="1" applyAlignment="1">
      <alignment horizontal="center"/>
    </xf>
    <xf numFmtId="14" fontId="4" fillId="10" borderId="6" xfId="0" applyNumberFormat="1" applyFont="1" applyFill="1" applyBorder="1" applyAlignment="1">
      <alignment horizontal="center"/>
    </xf>
    <xf numFmtId="14" fontId="4" fillId="10" borderId="7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10" borderId="24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23" borderId="3" xfId="0" applyFont="1" applyFill="1" applyBorder="1" applyAlignment="1">
      <alignment horizontal="center"/>
    </xf>
    <xf numFmtId="0" fontId="1" fillId="25" borderId="3" xfId="0" applyFont="1" applyFill="1" applyBorder="1" applyAlignment="1">
      <alignment horizontal="center"/>
    </xf>
    <xf numFmtId="0" fontId="1" fillId="25" borderId="4" xfId="0" applyFont="1" applyFill="1" applyBorder="1" applyAlignment="1">
      <alignment horizontal="center"/>
    </xf>
    <xf numFmtId="0" fontId="1" fillId="2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19" borderId="23" xfId="0" applyFont="1" applyFill="1" applyBorder="1" applyAlignment="1">
      <alignment horizontal="center"/>
    </xf>
    <xf numFmtId="0" fontId="1" fillId="1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1" fillId="5" borderId="0" xfId="0" applyNumberFormat="1" applyFont="1" applyFill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23" xfId="0" applyFont="1" applyFill="1" applyBorder="1" applyAlignment="1">
      <alignment horizontal="center"/>
    </xf>
    <xf numFmtId="0" fontId="1" fillId="22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14" fontId="1" fillId="11" borderId="0" xfId="0" applyNumberFormat="1" applyFont="1" applyFill="1" applyAlignment="1">
      <alignment horizontal="center"/>
    </xf>
    <xf numFmtId="14" fontId="1" fillId="11" borderId="1" xfId="0" applyNumberFormat="1" applyFont="1" applyFill="1" applyBorder="1" applyAlignment="1">
      <alignment horizontal="center"/>
    </xf>
    <xf numFmtId="0" fontId="1" fillId="26" borderId="0" xfId="0" applyFont="1" applyFill="1" applyAlignment="1">
      <alignment horizontal="center"/>
    </xf>
    <xf numFmtId="14" fontId="1" fillId="26" borderId="0" xfId="0" applyNumberFormat="1" applyFont="1" applyFill="1" applyAlignment="1">
      <alignment horizontal="center"/>
    </xf>
    <xf numFmtId="14" fontId="1" fillId="26" borderId="1" xfId="0" applyNumberFormat="1" applyFont="1" applyFill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9" fillId="11" borderId="0" xfId="0" applyFont="1" applyFill="1" applyAlignment="1">
      <alignment horizontal="center"/>
    </xf>
    <xf numFmtId="14" fontId="9" fillId="11" borderId="0" xfId="0" applyNumberFormat="1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23" xfId="0" applyBorder="1" applyAlignment="1">
      <alignment horizontal="center"/>
    </xf>
    <xf numFmtId="0" fontId="9" fillId="26" borderId="0" xfId="0" applyFont="1" applyFill="1" applyAlignment="1">
      <alignment horizontal="center"/>
    </xf>
    <xf numFmtId="0" fontId="0" fillId="26" borderId="0" xfId="0" applyFill="1" applyAlignment="1">
      <alignment horizontal="center"/>
    </xf>
    <xf numFmtId="0" fontId="9" fillId="12" borderId="0" xfId="0" applyFont="1" applyFill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0" fillId="27" borderId="0" xfId="0" applyFill="1" applyAlignment="1">
      <alignment horizontal="center"/>
    </xf>
    <xf numFmtId="0" fontId="9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8" fillId="26" borderId="0" xfId="0" applyFont="1" applyFill="1"/>
    <xf numFmtId="14" fontId="9" fillId="13" borderId="0" xfId="0" applyNumberFormat="1" applyFont="1" applyFill="1" applyAlignment="1">
      <alignment horizontal="center"/>
    </xf>
    <xf numFmtId="0" fontId="0" fillId="8" borderId="0" xfId="0" applyFill="1"/>
    <xf numFmtId="0" fontId="0" fillId="8" borderId="23" xfId="0" applyFill="1" applyBorder="1"/>
    <xf numFmtId="0" fontId="9" fillId="8" borderId="9" xfId="0" applyFont="1" applyFill="1" applyBorder="1"/>
    <xf numFmtId="0" fontId="9" fillId="8" borderId="9" xfId="0" applyFont="1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6" fillId="8" borderId="2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1" fillId="28" borderId="3" xfId="0" applyFont="1" applyFill="1" applyBorder="1" applyAlignment="1">
      <alignment horizontal="center"/>
    </xf>
    <xf numFmtId="0" fontId="1" fillId="2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ubelick, Kelsey P" id="{8B086CB5-5667-48D8-A1B6-0FFF9EC381C0}" userId="S::kkubelick3@gatech.edu::a0dce102-bcf4-4c22-abc3-9ec9941bd319" providerId="AD"/>
  <person displayName="Jose-Maria, Nathaly O" id="{60F25410-A1D0-4692-A358-84BA765C8F54}" userId="S::njosemaria3@gatech.edu::8f16ca36-61b0-4064-b634-39779bc34844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6" dT="2023-03-28T13:38:58.07" personId="{60F25410-A1D0-4692-A358-84BA765C8F54}" id="{A65FFF35-0FE3-4320-A335-0D8836B80132}">
    <text>had to change; running into difficulties with VPN on current WiFi so may delay work. will update as things change.</text>
  </threadedComment>
  <threadedComment ref="A49" dT="2023-03-15T15:50:43.42" personId="{8B086CB5-5667-48D8-A1B6-0FFF9EC381C0}" id="{5225F193-6CFD-4C80-9016-39201FDBBA0C}">
    <text>I like how you have specifically identified this as a stretch goal</text>
  </threadedComment>
  <threadedComment ref="A49" dT="2023-03-15T15:51:15.69" personId="{8B086CB5-5667-48D8-A1B6-0FFF9EC381C0}" id="{A126551F-E46A-42EC-B39C-B617125E2F2E}" parentId="{5225F193-6CFD-4C80-9016-39201FDBBA0C}">
    <text>as a heads up, I should have a dataset of worms images for you to work with sometime in April.  Please check back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3" dT="2023-04-18T20:57:27.51" personId="{60F25410-A1D0-4692-A358-84BA765C8F54}" id="{A67ACC18-713B-464B-B332-5B0E5A9AC908}">
    <text>Took a necessary two week break following return to the states to resolve personal issues prior to continuing</text>
  </threadedComment>
  <threadedComment ref="E16" dT="2023-03-28T13:38:58.07" personId="{60F25410-A1D0-4692-A358-84BA765C8F54}" id="{77326144-FF70-4D86-B05C-ED10E9D3DE31}">
    <text>had to change; running into difficulties with VPN on current WiFi so may delay work. will update as things change.</text>
  </threadedComment>
  <threadedComment ref="A29" dT="2023-03-15T15:50:43.42" personId="{8B086CB5-5667-48D8-A1B6-0FFF9EC381C0}" id="{3D8414A5-FF8D-4C23-94EE-23EC1BA53173}">
    <text>I like how you have specifically identified this as a stretch goal</text>
  </threadedComment>
  <threadedComment ref="A29" dT="2023-03-15T15:51:15.69" personId="{8B086CB5-5667-48D8-A1B6-0FFF9EC381C0}" id="{3C92B2E6-B49B-42C0-A94A-8AD36C220EF7}" parentId="{3D8414A5-FF8D-4C23-94EE-23EC1BA53173}">
    <text>as a heads up, I should have a dataset of worms images for you to work with sometime in April.  Please check back</text>
  </threadedComment>
  <threadedComment ref="B33" dT="2023-03-15T15:54:07.77" personId="{8B086CB5-5667-48D8-A1B6-0FFF9EC381C0}" id="{B0210549-5EE4-4CAE-B9DD-6A0F051B2B53}">
    <text>I think your timeline looks good.  A couple points: 1) I like how you have specifically identified experimenting with data sets as a stretch goal.  As a heads up, I should have a dataset of worms images for you to work with sometime in April.  Please check back.  2) Be sure to allot time to figure out how to utilize pace.  I think that's what you mean by "Ensure Pace functionality".   There are a number of resources available online through CoC to learn, fyi</text>
  </threadedComment>
  <threadedComment ref="B33" dT="2023-03-16T11:26:41.56" personId="{60F25410-A1D0-4692-A358-84BA765C8F54}" id="{B1E5F199-5DCB-4A81-B728-62597139D2CC}" parentId="{B0210549-5EE4-4CAE-B9DD-6A0F051B2B53}">
    <text>2) Yup, I've started delving into the PACE documentation, and I agree I might need more time. As such, I might shift everything by a week, but I already anticipated the potential for an additional week thankfully, I'll be sure to update this plan as I move forward.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2022-330E-44AC-89D2-F6E4B61F697E}">
  <dimension ref="A1:X52"/>
  <sheetViews>
    <sheetView tabSelected="1" zoomScale="127" zoomScaleNormal="127" workbookViewId="0">
      <selection activeCell="Y13" sqref="Y13"/>
    </sheetView>
  </sheetViews>
  <sheetFormatPr baseColWidth="10" defaultColWidth="8.83203125" defaultRowHeight="13" x14ac:dyDescent="0.15"/>
  <cols>
    <col min="4" max="4" width="8.83203125" style="102"/>
    <col min="5" max="6" width="10.6640625" style="102" customWidth="1"/>
    <col min="7" max="15" width="7.83203125" style="102" customWidth="1"/>
    <col min="16" max="17" width="7.83203125" style="102" hidden="1" customWidth="1"/>
    <col min="18" max="22" width="7.83203125" style="102" customWidth="1"/>
    <col min="23" max="23" width="16.5" customWidth="1"/>
  </cols>
  <sheetData>
    <row r="1" spans="1:24" ht="28" x14ac:dyDescent="0.2">
      <c r="A1" s="167"/>
      <c r="B1" s="172" t="s">
        <v>0</v>
      </c>
      <c r="C1" s="173"/>
      <c r="D1" s="173"/>
      <c r="E1" s="174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28"/>
      <c r="X1" s="167"/>
    </row>
    <row r="2" spans="1:24" ht="21" thickBot="1" x14ac:dyDescent="0.25">
      <c r="A2" s="167"/>
      <c r="B2" s="175" t="s">
        <v>1</v>
      </c>
      <c r="C2" s="176"/>
      <c r="D2" s="176"/>
      <c r="E2" s="177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28"/>
      <c r="X2" s="167"/>
    </row>
    <row r="3" spans="1:24" ht="16" x14ac:dyDescent="0.2">
      <c r="A3" s="27"/>
      <c r="B3" s="28"/>
      <c r="C3" s="28"/>
      <c r="D3" s="112"/>
      <c r="E3" s="112"/>
      <c r="F3" s="113"/>
      <c r="G3" s="114">
        <v>1</v>
      </c>
      <c r="H3" s="115">
        <v>2</v>
      </c>
      <c r="I3" s="115">
        <v>3</v>
      </c>
      <c r="J3" s="115">
        <v>4</v>
      </c>
      <c r="K3" s="115">
        <v>5</v>
      </c>
      <c r="L3" s="115">
        <v>6</v>
      </c>
      <c r="M3" s="116">
        <v>7</v>
      </c>
      <c r="N3" s="115">
        <v>8</v>
      </c>
      <c r="O3" s="115">
        <v>9</v>
      </c>
      <c r="P3" s="115"/>
      <c r="Q3" s="115"/>
      <c r="R3" s="178">
        <v>10</v>
      </c>
      <c r="S3" s="178">
        <v>11</v>
      </c>
      <c r="T3" s="178">
        <v>12</v>
      </c>
      <c r="U3" s="178">
        <v>13</v>
      </c>
      <c r="V3" s="117">
        <v>14</v>
      </c>
      <c r="W3" s="109" t="s">
        <v>2</v>
      </c>
      <c r="X3" s="167"/>
    </row>
    <row r="4" spans="1:24" ht="16" x14ac:dyDescent="0.2">
      <c r="A4" s="27"/>
      <c r="B4" s="28"/>
      <c r="C4" s="28"/>
      <c r="D4" s="112"/>
      <c r="E4" s="112"/>
      <c r="F4" s="113"/>
      <c r="G4" s="118">
        <v>3</v>
      </c>
      <c r="H4" s="118">
        <v>4</v>
      </c>
      <c r="I4" s="118">
        <v>5</v>
      </c>
      <c r="J4" s="118">
        <v>6</v>
      </c>
      <c r="K4" s="118">
        <v>7</v>
      </c>
      <c r="L4" s="118">
        <v>8</v>
      </c>
      <c r="M4" s="119">
        <v>9</v>
      </c>
      <c r="N4" s="118">
        <v>10</v>
      </c>
      <c r="O4" s="118">
        <v>11</v>
      </c>
      <c r="P4" s="118"/>
      <c r="Q4" s="118"/>
      <c r="R4" s="179">
        <v>12</v>
      </c>
      <c r="S4" s="179">
        <v>13</v>
      </c>
      <c r="T4" s="179">
        <v>14</v>
      </c>
      <c r="U4" s="179">
        <v>15</v>
      </c>
      <c r="V4" s="120">
        <v>16</v>
      </c>
      <c r="W4" s="110" t="s">
        <v>3</v>
      </c>
      <c r="X4" s="167"/>
    </row>
    <row r="5" spans="1:24" ht="17" thickBot="1" x14ac:dyDescent="0.25">
      <c r="A5" s="24" t="s">
        <v>4</v>
      </c>
      <c r="B5" s="24"/>
      <c r="C5" s="24"/>
      <c r="D5" s="121" t="s">
        <v>5</v>
      </c>
      <c r="E5" s="121" t="s">
        <v>6</v>
      </c>
      <c r="F5" s="122" t="s">
        <v>7</v>
      </c>
      <c r="G5" s="123">
        <v>44998</v>
      </c>
      <c r="H5" s="123">
        <f>G5+7</f>
        <v>45005</v>
      </c>
      <c r="I5" s="123">
        <f t="shared" ref="I5:V5" si="0">H5+7</f>
        <v>45012</v>
      </c>
      <c r="J5" s="123">
        <v>45040</v>
      </c>
      <c r="K5" s="123">
        <f t="shared" si="0"/>
        <v>45047</v>
      </c>
      <c r="L5" s="123">
        <v>45089</v>
      </c>
      <c r="M5" s="123">
        <v>45103</v>
      </c>
      <c r="N5" s="123">
        <v>45110</v>
      </c>
      <c r="O5" s="123">
        <f t="shared" si="0"/>
        <v>45117</v>
      </c>
      <c r="P5" s="123">
        <f>O5+7</f>
        <v>45124</v>
      </c>
      <c r="Q5" s="123">
        <f>P5+7</f>
        <v>45131</v>
      </c>
      <c r="R5" s="123">
        <f>Q5+7</f>
        <v>45138</v>
      </c>
      <c r="S5" s="124">
        <f>R5+7</f>
        <v>45145</v>
      </c>
      <c r="T5" s="125">
        <f>S5+7</f>
        <v>45152</v>
      </c>
      <c r="U5" s="125">
        <f t="shared" ref="U5:V5" si="1">T5+7</f>
        <v>45159</v>
      </c>
      <c r="V5" s="125">
        <f t="shared" si="1"/>
        <v>45166</v>
      </c>
      <c r="W5" s="111" t="s">
        <v>8</v>
      </c>
      <c r="X5" s="167"/>
    </row>
    <row r="6" spans="1:24" ht="16" x14ac:dyDescent="0.2">
      <c r="A6" s="12" t="s">
        <v>9</v>
      </c>
      <c r="B6" s="2"/>
      <c r="C6" s="2"/>
      <c r="D6" s="126"/>
      <c r="E6" s="126"/>
      <c r="F6" s="126"/>
      <c r="G6" s="127"/>
      <c r="H6" s="128"/>
      <c r="I6" s="128"/>
      <c r="J6" s="128"/>
      <c r="K6" s="128"/>
      <c r="L6" s="129"/>
      <c r="M6" s="128"/>
      <c r="N6" s="128"/>
      <c r="O6" s="128"/>
      <c r="P6" s="128"/>
      <c r="Q6" s="128"/>
      <c r="R6" s="128"/>
      <c r="S6" s="130"/>
      <c r="T6" s="131"/>
      <c r="U6" s="132"/>
      <c r="V6" s="132"/>
      <c r="W6" s="61"/>
      <c r="X6" s="167"/>
    </row>
    <row r="7" spans="1:24" ht="16" x14ac:dyDescent="0.2">
      <c r="A7" s="4" t="s">
        <v>10</v>
      </c>
      <c r="B7" s="4"/>
      <c r="C7" s="4"/>
      <c r="D7" s="133" t="s">
        <v>11</v>
      </c>
      <c r="E7" s="134">
        <f>L5</f>
        <v>45089</v>
      </c>
      <c r="F7" s="134">
        <f>M5-5</f>
        <v>45098</v>
      </c>
      <c r="G7" s="135"/>
      <c r="H7" s="136"/>
      <c r="I7" s="136"/>
      <c r="J7" s="136"/>
      <c r="K7" s="136"/>
      <c r="L7" s="133"/>
      <c r="N7" s="136"/>
      <c r="O7" s="136"/>
      <c r="P7" s="136"/>
      <c r="Q7" s="136"/>
      <c r="R7" s="136"/>
      <c r="S7" s="136"/>
      <c r="T7" s="136"/>
      <c r="U7" s="136"/>
      <c r="V7" s="136"/>
      <c r="W7" s="61"/>
      <c r="X7" s="167"/>
    </row>
    <row r="8" spans="1:24" ht="16" x14ac:dyDescent="0.2">
      <c r="A8" s="4" t="s">
        <v>12</v>
      </c>
      <c r="B8" s="4"/>
      <c r="C8" s="4"/>
      <c r="D8" s="133"/>
      <c r="E8" s="134">
        <f>R5</f>
        <v>45138</v>
      </c>
      <c r="F8" s="134">
        <f>S5</f>
        <v>45145</v>
      </c>
      <c r="G8" s="135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3"/>
      <c r="V8" s="133"/>
      <c r="W8" s="61"/>
      <c r="X8" s="167"/>
    </row>
    <row r="9" spans="1:24" ht="16" x14ac:dyDescent="0.2">
      <c r="A9" s="4" t="s">
        <v>13</v>
      </c>
      <c r="B9" s="4"/>
      <c r="C9" s="4"/>
      <c r="D9" s="133"/>
      <c r="E9" s="134">
        <f>R5</f>
        <v>45138</v>
      </c>
      <c r="F9" s="134">
        <f>S5</f>
        <v>45145</v>
      </c>
      <c r="G9" s="135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3"/>
      <c r="V9" s="133"/>
      <c r="W9" s="61"/>
      <c r="X9" s="167"/>
    </row>
    <row r="10" spans="1:24" ht="16" x14ac:dyDescent="0.2">
      <c r="A10" s="11" t="s">
        <v>14</v>
      </c>
      <c r="B10" s="6"/>
      <c r="C10" s="6"/>
      <c r="D10" s="137"/>
      <c r="E10" s="137"/>
      <c r="F10" s="137"/>
      <c r="G10" s="138"/>
      <c r="H10" s="139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61"/>
      <c r="X10" s="167"/>
    </row>
    <row r="11" spans="1:24" ht="16" x14ac:dyDescent="0.2">
      <c r="A11" s="8" t="s">
        <v>15</v>
      </c>
      <c r="B11" s="8"/>
      <c r="C11" s="8"/>
      <c r="D11" s="141" t="s">
        <v>11</v>
      </c>
      <c r="E11" s="142">
        <f>G5</f>
        <v>44998</v>
      </c>
      <c r="F11" s="142">
        <v>44999</v>
      </c>
      <c r="G11" s="143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61"/>
      <c r="X11" s="167"/>
    </row>
    <row r="12" spans="1:24" ht="16" x14ac:dyDescent="0.2">
      <c r="A12" s="8" t="s">
        <v>16</v>
      </c>
      <c r="B12" s="8"/>
      <c r="C12" s="8"/>
      <c r="D12" s="141" t="s">
        <v>11</v>
      </c>
      <c r="E12" s="142">
        <v>44998</v>
      </c>
      <c r="F12" s="142">
        <v>44999</v>
      </c>
      <c r="G12" s="143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61"/>
      <c r="X12" s="167"/>
    </row>
    <row r="13" spans="1:24" ht="16" x14ac:dyDescent="0.2">
      <c r="A13" s="8" t="s">
        <v>17</v>
      </c>
      <c r="B13" s="8"/>
      <c r="C13" s="8"/>
      <c r="D13" s="141" t="s">
        <v>11</v>
      </c>
      <c r="E13" s="142">
        <v>44999</v>
      </c>
      <c r="F13" s="142">
        <v>45011</v>
      </c>
      <c r="G13" s="143"/>
      <c r="H13" s="141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61"/>
      <c r="X13" s="167"/>
    </row>
    <row r="14" spans="1:24" ht="16" x14ac:dyDescent="0.2">
      <c r="A14" s="19" t="s">
        <v>18</v>
      </c>
      <c r="B14" s="20"/>
      <c r="C14" s="20"/>
      <c r="D14" s="144"/>
      <c r="E14" s="144"/>
      <c r="F14" s="144"/>
      <c r="G14" s="145"/>
      <c r="H14" s="140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0"/>
      <c r="U14" s="140"/>
      <c r="V14" s="140"/>
      <c r="W14" s="61"/>
      <c r="X14" s="167"/>
    </row>
    <row r="15" spans="1:24" ht="16" x14ac:dyDescent="0.2">
      <c r="A15" s="30" t="s">
        <v>19</v>
      </c>
      <c r="B15" s="30"/>
      <c r="C15" s="30"/>
      <c r="D15" s="147" t="s">
        <v>11</v>
      </c>
      <c r="E15" s="148">
        <f>I5</f>
        <v>45012</v>
      </c>
      <c r="F15" s="148">
        <v>45034</v>
      </c>
      <c r="G15" s="135"/>
      <c r="H15" s="136"/>
      <c r="I15" s="147"/>
      <c r="J15" s="147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61"/>
      <c r="X15" s="167"/>
    </row>
    <row r="16" spans="1:24" ht="16" x14ac:dyDescent="0.2">
      <c r="A16" s="30" t="s">
        <v>20</v>
      </c>
      <c r="B16" s="30"/>
      <c r="C16" s="30"/>
      <c r="D16" s="147" t="s">
        <v>11</v>
      </c>
      <c r="E16" s="148">
        <f>J5</f>
        <v>45040</v>
      </c>
      <c r="F16" s="149">
        <v>45049</v>
      </c>
      <c r="G16" s="136"/>
      <c r="H16" s="136"/>
      <c r="I16" s="136"/>
      <c r="J16" s="147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61"/>
      <c r="X16" s="167"/>
    </row>
    <row r="17" spans="1:24" ht="16" x14ac:dyDescent="0.2">
      <c r="A17" s="99" t="s">
        <v>21</v>
      </c>
      <c r="B17" s="99"/>
      <c r="C17" s="100"/>
      <c r="D17" s="150"/>
      <c r="E17" s="151"/>
      <c r="F17" s="152"/>
      <c r="G17" s="136"/>
      <c r="H17" s="136"/>
      <c r="I17" s="136"/>
      <c r="J17" s="136"/>
      <c r="K17" s="150"/>
      <c r="L17" s="150"/>
      <c r="M17" s="150"/>
      <c r="N17" s="150"/>
      <c r="O17" s="150"/>
      <c r="P17" s="150"/>
      <c r="Q17" s="150"/>
      <c r="R17" s="136"/>
      <c r="S17" s="136"/>
      <c r="T17" s="136"/>
      <c r="U17" s="136"/>
      <c r="V17" s="136"/>
      <c r="W17" s="61"/>
      <c r="X17" s="167"/>
    </row>
    <row r="18" spans="1:24" ht="16" x14ac:dyDescent="0.2">
      <c r="A18" s="101" t="s">
        <v>22</v>
      </c>
      <c r="B18" s="101"/>
      <c r="C18" s="101"/>
      <c r="D18" s="154" t="s">
        <v>11</v>
      </c>
      <c r="E18" s="155">
        <v>45049</v>
      </c>
      <c r="F18" s="155">
        <v>45092</v>
      </c>
      <c r="G18" s="135"/>
      <c r="K18" s="156"/>
      <c r="L18" s="156"/>
      <c r="W18" s="168"/>
      <c r="X18" s="167"/>
    </row>
    <row r="19" spans="1:24" ht="16" x14ac:dyDescent="0.2">
      <c r="A19" s="101" t="s">
        <v>23</v>
      </c>
      <c r="B19" s="101"/>
      <c r="C19" s="101"/>
      <c r="D19" s="154" t="s">
        <v>11</v>
      </c>
      <c r="E19" s="155">
        <v>45092</v>
      </c>
      <c r="F19" s="155">
        <v>45098</v>
      </c>
      <c r="G19" s="135"/>
      <c r="L19" s="156"/>
      <c r="W19" s="168"/>
      <c r="X19" s="167"/>
    </row>
    <row r="20" spans="1:24" ht="16" x14ac:dyDescent="0.2">
      <c r="A20" s="101" t="s">
        <v>24</v>
      </c>
      <c r="B20" s="101"/>
      <c r="C20" s="101"/>
      <c r="D20" s="154"/>
      <c r="E20" s="155">
        <v>45105</v>
      </c>
      <c r="F20" s="154"/>
      <c r="G20" s="135"/>
      <c r="M20" s="156"/>
      <c r="W20" s="168"/>
      <c r="X20" s="167"/>
    </row>
    <row r="21" spans="1:24" ht="16" x14ac:dyDescent="0.2">
      <c r="A21" s="101" t="s">
        <v>25</v>
      </c>
      <c r="B21" s="101"/>
      <c r="C21" s="101"/>
      <c r="D21" s="154"/>
      <c r="E21" s="155">
        <f>E20</f>
        <v>45105</v>
      </c>
      <c r="F21" s="154"/>
      <c r="G21" s="135"/>
      <c r="M21" s="156"/>
      <c r="W21" s="168"/>
      <c r="X21" s="167"/>
    </row>
    <row r="22" spans="1:24" ht="16" x14ac:dyDescent="0.2">
      <c r="A22" s="101" t="s">
        <v>26</v>
      </c>
      <c r="B22" s="101"/>
      <c r="C22" s="101"/>
      <c r="D22" s="154"/>
      <c r="E22" s="155">
        <f>N5</f>
        <v>45110</v>
      </c>
      <c r="F22" s="154"/>
      <c r="G22" s="135"/>
      <c r="M22" s="102" t="s">
        <v>27</v>
      </c>
      <c r="N22" s="156"/>
      <c r="W22" s="168"/>
      <c r="X22" s="167"/>
    </row>
    <row r="23" spans="1:24" ht="16" x14ac:dyDescent="0.2">
      <c r="A23" s="101" t="s">
        <v>28</v>
      </c>
      <c r="B23" s="101"/>
      <c r="C23" s="101"/>
      <c r="D23" s="154"/>
      <c r="E23" s="155">
        <f>E22</f>
        <v>45110</v>
      </c>
      <c r="F23" s="154"/>
      <c r="G23" s="135"/>
      <c r="N23" s="156"/>
      <c r="W23" s="168"/>
      <c r="X23" s="167"/>
    </row>
    <row r="24" spans="1:24" ht="16" x14ac:dyDescent="0.2">
      <c r="A24" s="101" t="s">
        <v>29</v>
      </c>
      <c r="B24" s="101"/>
      <c r="C24" s="101"/>
      <c r="D24" s="154"/>
      <c r="E24" s="155">
        <f>O5</f>
        <v>45117</v>
      </c>
      <c r="F24" s="154"/>
      <c r="G24" s="135"/>
      <c r="N24" s="102" t="s">
        <v>27</v>
      </c>
      <c r="O24" s="156"/>
      <c r="P24" s="156"/>
      <c r="Q24" s="156"/>
      <c r="W24" s="168"/>
      <c r="X24" s="167"/>
    </row>
    <row r="25" spans="1:24" ht="16" x14ac:dyDescent="0.2">
      <c r="A25" s="101" t="s">
        <v>30</v>
      </c>
      <c r="B25" s="101"/>
      <c r="C25" s="101"/>
      <c r="D25" s="154"/>
      <c r="E25" s="155">
        <f>E24</f>
        <v>45117</v>
      </c>
      <c r="F25" s="154"/>
      <c r="G25" s="157"/>
      <c r="N25" s="102" t="s">
        <v>27</v>
      </c>
      <c r="O25" s="156"/>
      <c r="P25" s="156"/>
      <c r="Q25" s="156"/>
      <c r="R25" s="102" t="s">
        <v>27</v>
      </c>
      <c r="W25" s="168"/>
      <c r="X25" s="167"/>
    </row>
    <row r="26" spans="1:24" ht="16" x14ac:dyDescent="0.2">
      <c r="A26" s="165" t="s">
        <v>31</v>
      </c>
      <c r="B26" s="103"/>
      <c r="C26" s="103"/>
      <c r="D26" s="158"/>
      <c r="E26" s="158"/>
      <c r="F26" s="158"/>
      <c r="G26" s="157"/>
      <c r="R26" s="159"/>
      <c r="S26" s="159"/>
      <c r="W26" s="168"/>
      <c r="X26" s="167"/>
    </row>
    <row r="27" spans="1:24" ht="16" x14ac:dyDescent="0.2">
      <c r="A27" s="104" t="s">
        <v>32</v>
      </c>
      <c r="B27" s="101"/>
      <c r="C27" s="101"/>
      <c r="D27" s="154"/>
      <c r="E27" s="155">
        <f>R5</f>
        <v>45138</v>
      </c>
      <c r="F27" s="154"/>
      <c r="G27" s="157"/>
      <c r="R27" s="156"/>
      <c r="W27" s="168"/>
      <c r="X27" s="167"/>
    </row>
    <row r="28" spans="1:24" ht="16" x14ac:dyDescent="0.2">
      <c r="A28" s="101" t="s">
        <v>33</v>
      </c>
      <c r="B28" s="101"/>
      <c r="C28" s="101"/>
      <c r="D28" s="154"/>
      <c r="E28" s="155">
        <f>R5</f>
        <v>45138</v>
      </c>
      <c r="F28" s="154"/>
      <c r="G28" s="157"/>
      <c r="R28" s="156"/>
      <c r="W28" s="168"/>
      <c r="X28" s="167"/>
    </row>
    <row r="29" spans="1:24" ht="16" x14ac:dyDescent="0.2">
      <c r="A29" s="101" t="s">
        <v>30</v>
      </c>
      <c r="B29" s="101"/>
      <c r="C29" s="101"/>
      <c r="D29" s="154"/>
      <c r="E29" s="155">
        <f>S5</f>
        <v>45145</v>
      </c>
      <c r="F29" s="154"/>
      <c r="G29" s="157"/>
      <c r="R29" s="156"/>
      <c r="S29" s="156"/>
      <c r="W29" s="168"/>
      <c r="X29" s="167"/>
    </row>
    <row r="30" spans="1:24" ht="16" x14ac:dyDescent="0.2">
      <c r="A30" s="34" t="s">
        <v>34</v>
      </c>
      <c r="B30" s="105"/>
      <c r="C30" s="105"/>
      <c r="D30" s="160"/>
      <c r="E30" s="160"/>
      <c r="F30" s="161"/>
      <c r="T30" s="162"/>
      <c r="U30" s="162"/>
      <c r="V30" s="162"/>
      <c r="W30" s="168"/>
      <c r="X30" s="167"/>
    </row>
    <row r="31" spans="1:24" ht="16" x14ac:dyDescent="0.2">
      <c r="A31" s="108" t="s">
        <v>35</v>
      </c>
      <c r="B31" s="108"/>
      <c r="C31" s="108"/>
      <c r="D31" s="163"/>
      <c r="E31" s="166">
        <f>T5</f>
        <v>45152</v>
      </c>
      <c r="F31" s="163"/>
      <c r="G31" s="157"/>
      <c r="T31" s="164"/>
      <c r="U31" s="164"/>
      <c r="W31" s="168"/>
      <c r="X31" s="167"/>
    </row>
    <row r="32" spans="1:24" ht="16" x14ac:dyDescent="0.2">
      <c r="A32" s="108" t="s">
        <v>36</v>
      </c>
      <c r="B32" s="108"/>
      <c r="C32" s="108"/>
      <c r="D32" s="163"/>
      <c r="E32" s="166">
        <f>U5</f>
        <v>45159</v>
      </c>
      <c r="F32" s="163"/>
      <c r="G32" s="157"/>
      <c r="T32" s="102" t="s">
        <v>27</v>
      </c>
      <c r="U32" s="164"/>
      <c r="W32" s="168"/>
      <c r="X32" s="167"/>
    </row>
    <row r="33" spans="1:24" ht="16" x14ac:dyDescent="0.2">
      <c r="A33" s="108" t="s">
        <v>37</v>
      </c>
      <c r="B33" s="108"/>
      <c r="C33" s="108"/>
      <c r="D33" s="163"/>
      <c r="E33" s="166">
        <f>U5</f>
        <v>45159</v>
      </c>
      <c r="F33" s="163"/>
      <c r="G33" s="157"/>
      <c r="U33" s="164"/>
      <c r="W33" s="168"/>
      <c r="X33" s="167"/>
    </row>
    <row r="34" spans="1:24" ht="16" x14ac:dyDescent="0.2">
      <c r="A34" s="108" t="s">
        <v>38</v>
      </c>
      <c r="B34" s="108"/>
      <c r="C34" s="108"/>
      <c r="D34" s="163"/>
      <c r="E34" s="166">
        <f>V5</f>
        <v>45166</v>
      </c>
      <c r="F34" s="163"/>
      <c r="G34" s="157"/>
      <c r="U34" s="102" t="s">
        <v>27</v>
      </c>
      <c r="V34" s="164"/>
      <c r="W34" s="168"/>
      <c r="X34" s="167"/>
    </row>
    <row r="35" spans="1:24" ht="16" x14ac:dyDescent="0.2">
      <c r="A35" s="169"/>
      <c r="B35" s="169"/>
      <c r="C35" s="169"/>
      <c r="D35" s="170"/>
      <c r="E35" s="170"/>
      <c r="F35" s="170"/>
      <c r="G35" s="171"/>
      <c r="H35" s="171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67"/>
      <c r="X35" s="167"/>
    </row>
    <row r="36" spans="1:24" ht="16" x14ac:dyDescent="0.2">
      <c r="A36" s="106"/>
      <c r="B36" s="106"/>
      <c r="C36" s="106"/>
      <c r="D36" s="136"/>
      <c r="E36" s="153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"/>
    </row>
    <row r="37" spans="1:24" ht="16" x14ac:dyDescent="0.2">
      <c r="A37" s="106"/>
      <c r="B37" s="106"/>
      <c r="C37" s="106"/>
      <c r="D37" s="136"/>
      <c r="E37" s="153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"/>
    </row>
    <row r="38" spans="1:24" ht="16" x14ac:dyDescent="0.2">
      <c r="A38" s="107"/>
      <c r="B38" s="1"/>
      <c r="C38" s="1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  <c r="S38" s="136"/>
      <c r="T38" s="136"/>
      <c r="U38" s="136"/>
      <c r="V38" s="136"/>
      <c r="W38" s="1"/>
    </row>
    <row r="39" spans="1:24" ht="16" x14ac:dyDescent="0.2">
      <c r="A39" s="106"/>
      <c r="B39" s="1"/>
      <c r="C39" s="1"/>
      <c r="D39" s="136"/>
      <c r="E39" s="153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"/>
    </row>
    <row r="40" spans="1:24" ht="16" x14ac:dyDescent="0.2">
      <c r="A40" s="106"/>
      <c r="B40" s="1"/>
      <c r="C40" s="1"/>
      <c r="D40" s="136"/>
      <c r="E40" s="153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"/>
    </row>
    <row r="41" spans="1:24" ht="16" x14ac:dyDescent="0.2">
      <c r="A41" s="106"/>
      <c r="B41" s="1"/>
      <c r="C41" s="1"/>
      <c r="D41" s="136"/>
      <c r="E41" s="153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"/>
    </row>
    <row r="42" spans="1:24" ht="16" x14ac:dyDescent="0.2">
      <c r="A42" s="106"/>
      <c r="B42" s="1"/>
      <c r="C42" s="1"/>
      <c r="D42" s="136"/>
      <c r="E42" s="153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"/>
    </row>
    <row r="43" spans="1:24" ht="16" x14ac:dyDescent="0.2">
      <c r="A43" s="106"/>
      <c r="B43" s="1"/>
      <c r="C43" s="1"/>
      <c r="D43" s="136"/>
      <c r="E43" s="153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"/>
    </row>
    <row r="44" spans="1:24" ht="16" x14ac:dyDescent="0.2">
      <c r="A44" s="106"/>
      <c r="B44" s="1"/>
      <c r="C44" s="1"/>
      <c r="D44" s="136"/>
      <c r="E44" s="153"/>
      <c r="F44" s="136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"/>
    </row>
    <row r="45" spans="1:24" ht="16" x14ac:dyDescent="0.2">
      <c r="A45" s="107"/>
      <c r="B45" s="1"/>
      <c r="C45" s="1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"/>
    </row>
    <row r="46" spans="1:24" ht="16" x14ac:dyDescent="0.2">
      <c r="A46" s="106"/>
      <c r="B46" s="1"/>
      <c r="C46" s="1"/>
      <c r="D46" s="136"/>
      <c r="E46" s="153"/>
      <c r="F46" s="136"/>
      <c r="G46" s="136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 s="1"/>
    </row>
    <row r="47" spans="1:24" ht="16" x14ac:dyDescent="0.2">
      <c r="A47" s="106"/>
      <c r="B47" s="1"/>
      <c r="C47" s="1"/>
      <c r="D47" s="136"/>
      <c r="E47" s="153"/>
      <c r="F47" s="136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136"/>
      <c r="W47" s="1"/>
    </row>
    <row r="48" spans="1:24" ht="16" x14ac:dyDescent="0.2">
      <c r="A48" s="106"/>
      <c r="B48" s="1"/>
      <c r="C48" s="1"/>
      <c r="D48" s="136"/>
      <c r="E48" s="153"/>
      <c r="F48" s="136"/>
      <c r="G48" s="136"/>
      <c r="H48" s="136"/>
      <c r="I48" s="136"/>
      <c r="J48" s="136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6"/>
      <c r="V48" s="136"/>
      <c r="W48" s="1"/>
    </row>
    <row r="49" spans="1:23" ht="16" x14ac:dyDescent="0.2">
      <c r="A49" s="107"/>
      <c r="B49" s="1"/>
      <c r="C49" s="1"/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6"/>
      <c r="V49" s="136"/>
      <c r="W49" s="1"/>
    </row>
    <row r="50" spans="1:23" ht="16" x14ac:dyDescent="0.2">
      <c r="A50" s="106"/>
      <c r="B50" s="1"/>
      <c r="C50" s="1"/>
      <c r="D50" s="136"/>
      <c r="E50" s="153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"/>
    </row>
    <row r="51" spans="1:23" ht="16" x14ac:dyDescent="0.2">
      <c r="A51" s="106"/>
      <c r="B51" s="1"/>
      <c r="C51" s="1"/>
      <c r="D51" s="136"/>
      <c r="E51" s="153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"/>
    </row>
    <row r="52" spans="1:23" ht="16" x14ac:dyDescent="0.2">
      <c r="A52" s="106"/>
      <c r="B52" s="1"/>
      <c r="C52" s="1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"/>
    </row>
  </sheetData>
  <mergeCells count="2">
    <mergeCell ref="B1:E1"/>
    <mergeCell ref="B2:E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175F-B24F-C747-88CC-E76B1A29A029}">
  <dimension ref="A1:AD33"/>
  <sheetViews>
    <sheetView zoomScale="125" workbookViewId="0">
      <selection activeCell="H5" sqref="H5"/>
    </sheetView>
  </sheetViews>
  <sheetFormatPr baseColWidth="10" defaultColWidth="10.83203125" defaultRowHeight="15.75" customHeight="1" x14ac:dyDescent="0.15"/>
  <cols>
    <col min="1" max="1" width="10.83203125" style="27" customWidth="1"/>
    <col min="2" max="2" width="10.83203125" style="28" customWidth="1"/>
    <col min="3" max="3" width="6" style="28" customWidth="1"/>
    <col min="4" max="9" width="10.83203125" style="28"/>
    <col min="10" max="12" width="10.83203125" style="28" hidden="1" customWidth="1"/>
    <col min="13" max="14" width="10.83203125" style="28"/>
    <col min="15" max="19" width="0" style="28" hidden="1" customWidth="1"/>
    <col min="20" max="21" width="10.83203125" style="28"/>
    <col min="22" max="22" width="0" style="28" hidden="1" customWidth="1"/>
    <col min="23" max="29" width="10.83203125" style="28"/>
    <col min="30" max="30" width="25.6640625" style="28" customWidth="1"/>
    <col min="31" max="16384" width="10.83203125" style="28"/>
  </cols>
  <sheetData>
    <row r="1" spans="1:30" ht="28" x14ac:dyDescent="0.15">
      <c r="A1" s="172" t="s">
        <v>0</v>
      </c>
      <c r="B1" s="173"/>
      <c r="C1" s="173"/>
      <c r="D1" s="174"/>
    </row>
    <row r="2" spans="1:30" ht="20" x14ac:dyDescent="0.15">
      <c r="A2" s="175" t="s">
        <v>1</v>
      </c>
      <c r="B2" s="176"/>
      <c r="C2" s="176"/>
      <c r="D2" s="177"/>
    </row>
    <row r="3" spans="1:30" ht="16" x14ac:dyDescent="0.15">
      <c r="F3" s="29"/>
      <c r="G3" s="58">
        <v>1</v>
      </c>
      <c r="H3" s="59">
        <v>2</v>
      </c>
      <c r="I3" s="59">
        <v>3</v>
      </c>
      <c r="J3" s="84" t="s">
        <v>39</v>
      </c>
      <c r="K3" s="71" t="s">
        <v>39</v>
      </c>
      <c r="L3" s="85" t="s">
        <v>39</v>
      </c>
      <c r="M3" s="59">
        <v>4</v>
      </c>
      <c r="N3" s="59">
        <v>5</v>
      </c>
      <c r="O3" s="89" t="s">
        <v>39</v>
      </c>
      <c r="P3" s="90" t="s">
        <v>39</v>
      </c>
      <c r="Q3" s="90" t="s">
        <v>39</v>
      </c>
      <c r="R3" s="90" t="s">
        <v>39</v>
      </c>
      <c r="S3" s="91" t="s">
        <v>39</v>
      </c>
      <c r="T3" s="59">
        <v>6</v>
      </c>
      <c r="U3" s="33">
        <v>7</v>
      </c>
      <c r="V3" s="59"/>
      <c r="W3" s="59">
        <v>8</v>
      </c>
      <c r="X3" s="59">
        <v>9</v>
      </c>
      <c r="Y3" s="59">
        <v>10</v>
      </c>
      <c r="Z3" s="59">
        <v>11</v>
      </c>
      <c r="AA3" s="59">
        <v>12</v>
      </c>
      <c r="AB3" s="59">
        <v>13</v>
      </c>
      <c r="AC3" s="33">
        <v>14</v>
      </c>
      <c r="AD3" s="48" t="s">
        <v>2</v>
      </c>
    </row>
    <row r="4" spans="1:30" ht="16" x14ac:dyDescent="0.15">
      <c r="F4" s="29"/>
      <c r="G4" s="60">
        <v>3</v>
      </c>
      <c r="H4" s="60">
        <v>4</v>
      </c>
      <c r="I4" s="60">
        <v>5</v>
      </c>
      <c r="J4" s="72" t="s">
        <v>39</v>
      </c>
      <c r="K4" s="73" t="s">
        <v>39</v>
      </c>
      <c r="L4" s="86" t="s">
        <v>39</v>
      </c>
      <c r="M4" s="60">
        <v>6</v>
      </c>
      <c r="N4" s="60">
        <v>7</v>
      </c>
      <c r="O4" s="92" t="s">
        <v>39</v>
      </c>
      <c r="P4" s="60" t="s">
        <v>39</v>
      </c>
      <c r="Q4" s="60" t="s">
        <v>39</v>
      </c>
      <c r="R4" s="60" t="s">
        <v>39</v>
      </c>
      <c r="S4" s="86" t="s">
        <v>39</v>
      </c>
      <c r="T4" s="60">
        <v>8</v>
      </c>
      <c r="U4" s="18">
        <v>9</v>
      </c>
      <c r="V4" s="60"/>
      <c r="W4" s="60">
        <v>10</v>
      </c>
      <c r="X4" s="60">
        <v>11</v>
      </c>
      <c r="Y4" s="60">
        <v>12</v>
      </c>
      <c r="Z4" s="60">
        <v>13</v>
      </c>
      <c r="AA4" s="60">
        <v>14</v>
      </c>
      <c r="AB4" s="60">
        <v>15</v>
      </c>
      <c r="AC4" s="18">
        <v>16</v>
      </c>
      <c r="AD4" s="49" t="s">
        <v>3</v>
      </c>
    </row>
    <row r="5" spans="1:30" ht="16" x14ac:dyDescent="0.15">
      <c r="A5" s="24" t="s">
        <v>4</v>
      </c>
      <c r="B5" s="24"/>
      <c r="C5" s="24"/>
      <c r="D5" s="25" t="s">
        <v>5</v>
      </c>
      <c r="E5" s="25" t="s">
        <v>6</v>
      </c>
      <c r="F5" s="26" t="s">
        <v>7</v>
      </c>
      <c r="G5" s="55">
        <v>44998</v>
      </c>
      <c r="H5" s="55">
        <f>G5+7</f>
        <v>45005</v>
      </c>
      <c r="I5" s="55">
        <f t="shared" ref="I5:K5" si="0">H5+7</f>
        <v>45012</v>
      </c>
      <c r="J5" s="74">
        <f t="shared" si="0"/>
        <v>45019</v>
      </c>
      <c r="K5" s="55">
        <f t="shared" si="0"/>
        <v>45026</v>
      </c>
      <c r="L5" s="87">
        <f t="shared" ref="L5:T5" si="1">K5+7</f>
        <v>45033</v>
      </c>
      <c r="M5" s="55">
        <f t="shared" si="1"/>
        <v>45040</v>
      </c>
      <c r="N5" s="55">
        <f t="shared" si="1"/>
        <v>45047</v>
      </c>
      <c r="O5" s="74">
        <f t="shared" si="1"/>
        <v>45054</v>
      </c>
      <c r="P5" s="55">
        <f t="shared" si="1"/>
        <v>45061</v>
      </c>
      <c r="Q5" s="55">
        <f t="shared" si="1"/>
        <v>45068</v>
      </c>
      <c r="R5" s="55">
        <f t="shared" si="1"/>
        <v>45075</v>
      </c>
      <c r="S5" s="93">
        <f t="shared" si="1"/>
        <v>45082</v>
      </c>
      <c r="T5" s="55">
        <f t="shared" si="1"/>
        <v>45089</v>
      </c>
      <c r="U5" s="55">
        <f t="shared" ref="U5" si="2">T5+7</f>
        <v>45096</v>
      </c>
      <c r="V5" s="55">
        <f>U5+7</f>
        <v>45103</v>
      </c>
      <c r="W5" s="55">
        <f>V5+7</f>
        <v>45110</v>
      </c>
      <c r="X5" s="55">
        <f t="shared" ref="X5:AC5" si="3">W5+7</f>
        <v>45117</v>
      </c>
      <c r="Y5" s="55">
        <f t="shared" si="3"/>
        <v>45124</v>
      </c>
      <c r="Z5" s="55">
        <f t="shared" si="3"/>
        <v>45131</v>
      </c>
      <c r="AA5" s="55">
        <f t="shared" si="3"/>
        <v>45138</v>
      </c>
      <c r="AB5" s="55">
        <f t="shared" si="3"/>
        <v>45145</v>
      </c>
      <c r="AC5" s="55">
        <f t="shared" si="3"/>
        <v>45152</v>
      </c>
      <c r="AD5" s="50" t="s">
        <v>8</v>
      </c>
    </row>
    <row r="6" spans="1:30" ht="16" x14ac:dyDescent="0.15">
      <c r="A6" s="12" t="s">
        <v>9</v>
      </c>
      <c r="B6" s="2"/>
      <c r="C6" s="2"/>
      <c r="D6" s="3"/>
      <c r="E6" s="3"/>
      <c r="F6" s="13"/>
      <c r="G6" s="56"/>
      <c r="H6" s="57"/>
      <c r="I6" s="57"/>
      <c r="J6" s="75"/>
      <c r="K6" s="57"/>
      <c r="L6" s="76"/>
      <c r="M6" s="57"/>
      <c r="N6" s="57"/>
      <c r="O6" s="75"/>
      <c r="P6" s="57"/>
      <c r="Q6" s="57"/>
      <c r="R6" s="57"/>
      <c r="S6" s="94"/>
      <c r="T6" s="57"/>
      <c r="U6" s="66"/>
      <c r="V6" s="57"/>
      <c r="W6" s="57"/>
      <c r="X6" s="57"/>
      <c r="Y6" s="57"/>
      <c r="Z6" s="68"/>
      <c r="AA6" s="69"/>
      <c r="AB6" s="67"/>
      <c r="AC6" s="67"/>
      <c r="AD6" s="61"/>
    </row>
    <row r="7" spans="1:30" ht="16" x14ac:dyDescent="0.15">
      <c r="A7" s="4" t="s">
        <v>10</v>
      </c>
      <c r="B7" s="4"/>
      <c r="C7" s="4"/>
      <c r="D7" s="5"/>
      <c r="E7" s="10">
        <f>U5</f>
        <v>45096</v>
      </c>
      <c r="F7" s="14"/>
      <c r="G7" s="1"/>
      <c r="H7" s="1"/>
      <c r="I7" s="1"/>
      <c r="J7" s="77"/>
      <c r="K7" s="70"/>
      <c r="L7" s="78"/>
      <c r="M7" s="1"/>
      <c r="N7" s="1"/>
      <c r="O7" s="79"/>
      <c r="P7" s="70"/>
      <c r="Q7" s="70"/>
      <c r="R7" s="70"/>
      <c r="S7" s="78"/>
      <c r="T7" s="1"/>
      <c r="U7" s="5"/>
      <c r="V7" s="1"/>
      <c r="W7" s="1"/>
      <c r="X7" s="1"/>
      <c r="Y7" s="1"/>
      <c r="Z7" s="1"/>
      <c r="AA7" s="1"/>
      <c r="AB7" s="1"/>
      <c r="AC7" s="1"/>
      <c r="AD7" s="61"/>
    </row>
    <row r="8" spans="1:30" ht="16" x14ac:dyDescent="0.15">
      <c r="A8" s="4" t="s">
        <v>12</v>
      </c>
      <c r="B8" s="4"/>
      <c r="C8" s="4"/>
      <c r="D8" s="5"/>
      <c r="E8" s="10">
        <f>AA5</f>
        <v>45138</v>
      </c>
      <c r="F8" s="14">
        <f>AB5</f>
        <v>45145</v>
      </c>
      <c r="G8" s="1"/>
      <c r="H8" s="1"/>
      <c r="I8" s="1"/>
      <c r="J8" s="79"/>
      <c r="K8" s="70"/>
      <c r="L8" s="78"/>
      <c r="M8" s="1"/>
      <c r="N8" s="1"/>
      <c r="O8" s="79"/>
      <c r="P8" s="70"/>
      <c r="Q8" s="70"/>
      <c r="R8" s="70"/>
      <c r="S8" s="78"/>
      <c r="T8" s="1"/>
      <c r="U8" s="1"/>
      <c r="V8" s="1"/>
      <c r="W8" s="1"/>
      <c r="X8" s="1"/>
      <c r="Y8" s="1"/>
      <c r="Z8" s="1"/>
      <c r="AA8" s="1"/>
      <c r="AB8" s="5"/>
      <c r="AC8" s="5"/>
      <c r="AD8" s="61"/>
    </row>
    <row r="9" spans="1:30" ht="16" x14ac:dyDescent="0.15">
      <c r="A9" s="4" t="s">
        <v>13</v>
      </c>
      <c r="B9" s="4"/>
      <c r="C9" s="4"/>
      <c r="D9" s="5"/>
      <c r="E9" s="10">
        <f>AA5</f>
        <v>45138</v>
      </c>
      <c r="F9" s="14">
        <f>AB5</f>
        <v>45145</v>
      </c>
      <c r="G9" s="1"/>
      <c r="H9" s="1"/>
      <c r="I9" s="1"/>
      <c r="J9" s="79"/>
      <c r="K9" s="70"/>
      <c r="L9" s="78"/>
      <c r="M9" s="1"/>
      <c r="N9" s="1"/>
      <c r="O9" s="79"/>
      <c r="P9" s="70"/>
      <c r="Q9" s="70"/>
      <c r="R9" s="70"/>
      <c r="S9" s="78"/>
      <c r="T9" s="1"/>
      <c r="U9" s="1"/>
      <c r="V9" s="1"/>
      <c r="W9" s="1"/>
      <c r="X9" s="1"/>
      <c r="Y9" s="1"/>
      <c r="Z9" s="1"/>
      <c r="AA9" s="1"/>
      <c r="AB9" s="5"/>
      <c r="AC9" s="5"/>
      <c r="AD9" s="61"/>
    </row>
    <row r="10" spans="1:30" ht="16" x14ac:dyDescent="0.15">
      <c r="A10" s="11" t="s">
        <v>14</v>
      </c>
      <c r="B10" s="6"/>
      <c r="C10" s="6"/>
      <c r="D10" s="7"/>
      <c r="E10" s="7"/>
      <c r="F10" s="15"/>
      <c r="G10" s="62"/>
      <c r="H10" s="62"/>
      <c r="I10" s="23"/>
      <c r="J10" s="80"/>
      <c r="K10" s="23"/>
      <c r="L10" s="76"/>
      <c r="M10" s="23"/>
      <c r="N10" s="23"/>
      <c r="O10" s="80"/>
      <c r="P10" s="23"/>
      <c r="Q10" s="23"/>
      <c r="R10" s="23"/>
      <c r="S10" s="76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61"/>
    </row>
    <row r="11" spans="1:30" ht="16" x14ac:dyDescent="0.15">
      <c r="A11" s="8" t="s">
        <v>15</v>
      </c>
      <c r="B11" s="8"/>
      <c r="C11" s="8"/>
      <c r="D11" s="9" t="s">
        <v>11</v>
      </c>
      <c r="E11" s="16">
        <f>G5</f>
        <v>44998</v>
      </c>
      <c r="F11" s="17">
        <v>44999</v>
      </c>
      <c r="G11" s="9"/>
      <c r="H11" s="1"/>
      <c r="I11" s="1"/>
      <c r="J11" s="79"/>
      <c r="K11" s="70"/>
      <c r="L11" s="78"/>
      <c r="M11" s="1"/>
      <c r="N11" s="1"/>
      <c r="O11" s="79"/>
      <c r="P11" s="70"/>
      <c r="Q11" s="70"/>
      <c r="R11" s="70"/>
      <c r="S11" s="78"/>
      <c r="T11" s="1"/>
      <c r="U11" s="1"/>
      <c r="V11" s="1"/>
      <c r="W11" s="1"/>
      <c r="X11" s="1"/>
      <c r="Y11" s="1"/>
      <c r="Z11" s="1"/>
      <c r="AA11" s="1"/>
      <c r="AB11" s="1"/>
      <c r="AC11" s="1"/>
      <c r="AD11" s="61"/>
    </row>
    <row r="12" spans="1:30" ht="16" x14ac:dyDescent="0.15">
      <c r="A12" s="8" t="s">
        <v>16</v>
      </c>
      <c r="B12" s="8"/>
      <c r="C12" s="8"/>
      <c r="D12" s="9" t="s">
        <v>11</v>
      </c>
      <c r="E12" s="16">
        <v>44998</v>
      </c>
      <c r="F12" s="17">
        <v>44999</v>
      </c>
      <c r="G12" s="9"/>
      <c r="H12" s="1"/>
      <c r="I12" s="1"/>
      <c r="J12" s="79"/>
      <c r="K12" s="70"/>
      <c r="L12" s="78"/>
      <c r="M12" s="1"/>
      <c r="N12" s="1"/>
      <c r="O12" s="79"/>
      <c r="P12" s="70"/>
      <c r="Q12" s="70"/>
      <c r="R12" s="70"/>
      <c r="S12" s="78"/>
      <c r="T12" s="1"/>
      <c r="U12" s="1"/>
      <c r="V12" s="1"/>
      <c r="W12" s="1"/>
      <c r="X12" s="1"/>
      <c r="Y12" s="1"/>
      <c r="Z12" s="1"/>
      <c r="AA12" s="1"/>
      <c r="AB12" s="1"/>
      <c r="AC12" s="1"/>
      <c r="AD12" s="61"/>
    </row>
    <row r="13" spans="1:30" ht="16" x14ac:dyDescent="0.15">
      <c r="A13" s="8" t="s">
        <v>17</v>
      </c>
      <c r="B13" s="8"/>
      <c r="C13" s="8"/>
      <c r="D13" s="9" t="s">
        <v>11</v>
      </c>
      <c r="E13" s="16">
        <v>44999</v>
      </c>
      <c r="F13" s="17">
        <v>45011</v>
      </c>
      <c r="G13" s="9"/>
      <c r="H13" s="9"/>
      <c r="I13" s="9"/>
      <c r="J13" s="79"/>
      <c r="K13" s="70"/>
      <c r="L13" s="78"/>
      <c r="M13" s="1"/>
      <c r="N13" s="1"/>
      <c r="O13" s="79"/>
      <c r="P13" s="70"/>
      <c r="Q13" s="70"/>
      <c r="R13" s="70"/>
      <c r="S13" s="78"/>
      <c r="T13" s="1"/>
      <c r="U13" s="1"/>
      <c r="V13" s="1"/>
      <c r="W13" s="1"/>
      <c r="X13" s="1"/>
      <c r="Y13" s="1"/>
      <c r="Z13" s="1"/>
      <c r="AA13" s="1"/>
      <c r="AB13" s="1"/>
      <c r="AC13" s="1"/>
      <c r="AD13" s="61"/>
    </row>
    <row r="14" spans="1:30" ht="16" x14ac:dyDescent="0.15">
      <c r="A14" s="19" t="s">
        <v>40</v>
      </c>
      <c r="B14" s="20"/>
      <c r="C14" s="20"/>
      <c r="D14" s="21"/>
      <c r="E14" s="21"/>
      <c r="F14" s="22"/>
      <c r="G14" s="23"/>
      <c r="H14" s="23"/>
      <c r="I14" s="65"/>
      <c r="J14" s="80"/>
      <c r="K14" s="23"/>
      <c r="L14" s="76"/>
      <c r="M14" s="65"/>
      <c r="N14" s="65"/>
      <c r="O14" s="80"/>
      <c r="P14" s="23"/>
      <c r="Q14" s="23"/>
      <c r="R14" s="23"/>
      <c r="S14" s="76"/>
      <c r="T14" s="65"/>
      <c r="U14" s="65"/>
      <c r="V14" s="23"/>
      <c r="W14" s="23"/>
      <c r="X14" s="23"/>
      <c r="Y14" s="23"/>
      <c r="Z14" s="23"/>
      <c r="AA14" s="23"/>
      <c r="AB14" s="23"/>
      <c r="AC14" s="23"/>
      <c r="AD14" s="61"/>
    </row>
    <row r="15" spans="1:30" ht="16" x14ac:dyDescent="0.15">
      <c r="A15" s="30" t="s">
        <v>19</v>
      </c>
      <c r="B15" s="30"/>
      <c r="C15" s="30"/>
      <c r="D15" s="31" t="s">
        <v>11</v>
      </c>
      <c r="E15" s="51">
        <f>I5</f>
        <v>45012</v>
      </c>
      <c r="F15" s="88">
        <v>45034</v>
      </c>
      <c r="G15" s="1"/>
      <c r="H15" s="1"/>
      <c r="I15" s="31"/>
      <c r="J15" s="79"/>
      <c r="K15" s="70"/>
      <c r="L15" s="78"/>
      <c r="M15" s="1"/>
      <c r="N15" s="1"/>
      <c r="O15" s="79"/>
      <c r="P15" s="70"/>
      <c r="Q15" s="70"/>
      <c r="R15" s="70"/>
      <c r="S15" s="78"/>
      <c r="T15" s="1"/>
      <c r="U15" s="1"/>
      <c r="V15" s="1"/>
      <c r="W15" s="1"/>
      <c r="X15" s="1"/>
      <c r="Y15" s="1"/>
      <c r="Z15" s="1"/>
      <c r="AA15" s="1"/>
      <c r="AB15" s="1"/>
      <c r="AC15" s="1"/>
      <c r="AD15" s="61"/>
    </row>
    <row r="16" spans="1:30" ht="16" x14ac:dyDescent="0.15">
      <c r="A16" s="30" t="s">
        <v>41</v>
      </c>
      <c r="B16" s="30"/>
      <c r="C16" s="30"/>
      <c r="D16" s="31" t="s">
        <v>42</v>
      </c>
      <c r="E16" s="51">
        <f>M5</f>
        <v>45040</v>
      </c>
      <c r="F16" s="32"/>
      <c r="G16" s="1"/>
      <c r="H16" s="1"/>
      <c r="I16" s="31"/>
      <c r="J16" s="79"/>
      <c r="K16" s="70"/>
      <c r="L16" s="78"/>
      <c r="M16" s="31"/>
      <c r="N16" s="31"/>
      <c r="O16" s="95"/>
      <c r="P16" s="31"/>
      <c r="Q16" s="31"/>
      <c r="R16" s="31"/>
      <c r="S16" s="96"/>
      <c r="T16" s="31"/>
      <c r="U16" s="31"/>
      <c r="V16" s="1"/>
      <c r="W16" s="1"/>
      <c r="X16" s="1"/>
      <c r="Y16" s="1"/>
      <c r="Z16" s="1"/>
      <c r="AA16" s="1"/>
      <c r="AB16" s="1"/>
      <c r="AC16" s="1"/>
      <c r="AD16" s="61"/>
    </row>
    <row r="17" spans="1:30" ht="16" x14ac:dyDescent="0.15">
      <c r="A17" s="30" t="s">
        <v>43</v>
      </c>
      <c r="B17" s="30"/>
      <c r="C17" s="30"/>
      <c r="D17" s="31" t="s">
        <v>42</v>
      </c>
      <c r="E17" s="51">
        <f>M5</f>
        <v>45040</v>
      </c>
      <c r="F17" s="32"/>
      <c r="G17" s="1"/>
      <c r="H17" s="1"/>
      <c r="I17" s="1"/>
      <c r="J17" s="79"/>
      <c r="K17" s="70"/>
      <c r="L17" s="78"/>
      <c r="M17" s="31"/>
      <c r="N17" s="31"/>
      <c r="O17" s="79"/>
      <c r="P17" s="70"/>
      <c r="Q17" s="70"/>
      <c r="R17" s="70"/>
      <c r="S17" s="78"/>
      <c r="T17" s="31"/>
      <c r="U17" s="31"/>
      <c r="V17" s="1"/>
      <c r="W17" s="1"/>
      <c r="X17" s="1"/>
      <c r="Y17" s="1"/>
      <c r="Z17" s="1"/>
      <c r="AA17" s="1"/>
      <c r="AB17" s="1"/>
      <c r="AC17" s="1"/>
      <c r="AD17" s="61"/>
    </row>
    <row r="18" spans="1:30" ht="16" x14ac:dyDescent="0.15">
      <c r="A18" s="34" t="s">
        <v>44</v>
      </c>
      <c r="B18" s="35"/>
      <c r="C18" s="35"/>
      <c r="D18" s="35"/>
      <c r="E18" s="35"/>
      <c r="F18" s="35"/>
      <c r="G18" s="38"/>
      <c r="H18" s="23"/>
      <c r="I18" s="23"/>
      <c r="J18" s="80"/>
      <c r="K18" s="23"/>
      <c r="L18" s="76"/>
      <c r="M18" s="23"/>
      <c r="N18" s="23"/>
      <c r="O18" s="80"/>
      <c r="P18" s="23"/>
      <c r="Q18" s="23"/>
      <c r="R18" s="23"/>
      <c r="S18" s="76"/>
      <c r="T18" s="23"/>
      <c r="U18" s="23"/>
      <c r="V18" s="23"/>
      <c r="W18" s="64"/>
      <c r="X18" s="64"/>
      <c r="Y18" s="64"/>
      <c r="Z18" s="64"/>
      <c r="AA18" s="23"/>
      <c r="AB18" s="23"/>
      <c r="AC18" s="23"/>
      <c r="AD18" s="61"/>
    </row>
    <row r="19" spans="1:30" ht="16" x14ac:dyDescent="0.15">
      <c r="A19" s="36" t="s">
        <v>45</v>
      </c>
      <c r="B19" s="37"/>
      <c r="C19" s="37"/>
      <c r="D19" s="37"/>
      <c r="E19" s="52">
        <f>V5</f>
        <v>45103</v>
      </c>
      <c r="F19" s="37"/>
      <c r="G19" s="39"/>
      <c r="H19" s="1"/>
      <c r="I19" s="1"/>
      <c r="J19" s="79"/>
      <c r="K19" s="70"/>
      <c r="L19" s="78"/>
      <c r="M19" s="1"/>
      <c r="N19" s="1"/>
      <c r="O19" s="79"/>
      <c r="P19" s="70"/>
      <c r="Q19" s="70"/>
      <c r="R19" s="70"/>
      <c r="S19" s="78"/>
      <c r="T19" s="1"/>
      <c r="U19" s="1"/>
      <c r="V19" s="1"/>
      <c r="W19" s="37"/>
      <c r="X19" s="1"/>
      <c r="Y19" s="1"/>
      <c r="Z19" s="1"/>
      <c r="AA19" s="1"/>
      <c r="AB19" s="1"/>
      <c r="AC19" s="1"/>
      <c r="AD19" s="61"/>
    </row>
    <row r="20" spans="1:30" ht="16" x14ac:dyDescent="0.15">
      <c r="A20" s="36" t="s">
        <v>46</v>
      </c>
      <c r="B20" s="37"/>
      <c r="C20" s="37"/>
      <c r="D20" s="37"/>
      <c r="E20" s="52">
        <f>V5</f>
        <v>45103</v>
      </c>
      <c r="F20" s="37"/>
      <c r="G20" s="39"/>
      <c r="H20" s="1"/>
      <c r="I20" s="1"/>
      <c r="J20" s="79"/>
      <c r="K20" s="70"/>
      <c r="L20" s="78"/>
      <c r="M20" s="1"/>
      <c r="N20" s="1"/>
      <c r="O20" s="79"/>
      <c r="P20" s="70"/>
      <c r="Q20" s="70"/>
      <c r="R20" s="70"/>
      <c r="S20" s="78"/>
      <c r="T20" s="1"/>
      <c r="U20" s="1"/>
      <c r="V20" s="1"/>
      <c r="W20" s="37"/>
      <c r="X20" s="1"/>
      <c r="Y20" s="1"/>
      <c r="Z20" s="1"/>
      <c r="AA20" s="1"/>
      <c r="AB20" s="1"/>
      <c r="AC20" s="1"/>
      <c r="AD20" s="61"/>
    </row>
    <row r="21" spans="1:30" ht="16" x14ac:dyDescent="0.15">
      <c r="A21" s="36" t="s">
        <v>47</v>
      </c>
      <c r="B21" s="37"/>
      <c r="C21" s="37"/>
      <c r="D21" s="37"/>
      <c r="E21" s="52">
        <f>W5</f>
        <v>45110</v>
      </c>
      <c r="F21" s="37"/>
      <c r="G21" s="39"/>
      <c r="H21" s="1"/>
      <c r="I21" s="1"/>
      <c r="J21" s="79"/>
      <c r="K21" s="70"/>
      <c r="L21" s="78"/>
      <c r="M21" s="1"/>
      <c r="N21" s="1"/>
      <c r="O21" s="79"/>
      <c r="P21" s="70"/>
      <c r="Q21" s="70"/>
      <c r="R21" s="70"/>
      <c r="S21" s="78"/>
      <c r="T21" s="1"/>
      <c r="U21" s="1"/>
      <c r="V21" s="1"/>
      <c r="W21" s="1"/>
      <c r="X21" s="37"/>
      <c r="Y21" s="37"/>
      <c r="Z21" s="1" t="s">
        <v>27</v>
      </c>
      <c r="AA21" s="1"/>
      <c r="AB21" s="1"/>
      <c r="AC21" s="1"/>
      <c r="AD21" s="61"/>
    </row>
    <row r="22" spans="1:30" ht="16" x14ac:dyDescent="0.15">
      <c r="A22" s="36" t="s">
        <v>48</v>
      </c>
      <c r="B22" s="37"/>
      <c r="C22" s="37"/>
      <c r="D22" s="37"/>
      <c r="E22" s="52">
        <f>W5</f>
        <v>45110</v>
      </c>
      <c r="F22" s="37"/>
      <c r="G22" s="39"/>
      <c r="H22" s="1"/>
      <c r="I22" s="1"/>
      <c r="J22" s="79"/>
      <c r="K22" s="70"/>
      <c r="L22" s="78"/>
      <c r="M22" s="1"/>
      <c r="N22" s="1"/>
      <c r="O22" s="79"/>
      <c r="P22" s="70"/>
      <c r="Q22" s="70"/>
      <c r="R22" s="70"/>
      <c r="S22" s="78"/>
      <c r="T22" s="1"/>
      <c r="U22" s="1"/>
      <c r="V22" s="1"/>
      <c r="W22" s="1"/>
      <c r="X22" s="37"/>
      <c r="Y22" s="1"/>
      <c r="Z22" s="1"/>
      <c r="AA22" s="1"/>
      <c r="AB22" s="1"/>
      <c r="AC22" s="1"/>
      <c r="AD22" s="61"/>
    </row>
    <row r="23" spans="1:30" ht="16" x14ac:dyDescent="0.15">
      <c r="A23" s="36" t="s">
        <v>49</v>
      </c>
      <c r="B23" s="37"/>
      <c r="C23" s="37"/>
      <c r="D23" s="37"/>
      <c r="E23" s="52">
        <f>W5</f>
        <v>45110</v>
      </c>
      <c r="F23" s="37"/>
      <c r="G23" s="39"/>
      <c r="H23" s="1"/>
      <c r="I23" s="1"/>
      <c r="J23" s="79"/>
      <c r="K23" s="70"/>
      <c r="L23" s="78"/>
      <c r="M23" s="1"/>
      <c r="N23" s="1"/>
      <c r="O23" s="79"/>
      <c r="P23" s="70"/>
      <c r="Q23" s="70"/>
      <c r="R23" s="70"/>
      <c r="S23" s="78"/>
      <c r="T23" s="1"/>
      <c r="U23" s="1"/>
      <c r="V23" s="1"/>
      <c r="W23" s="1"/>
      <c r="X23" s="37"/>
      <c r="Y23" s="37"/>
      <c r="Z23" s="1" t="s">
        <v>27</v>
      </c>
      <c r="AA23" s="1"/>
      <c r="AB23" s="1"/>
      <c r="AC23" s="1"/>
      <c r="AD23" s="61"/>
    </row>
    <row r="24" spans="1:30" ht="16" x14ac:dyDescent="0.15">
      <c r="A24" s="36" t="s">
        <v>50</v>
      </c>
      <c r="B24" s="37"/>
      <c r="C24" s="37"/>
      <c r="D24" s="37"/>
      <c r="E24" s="52">
        <f>Y5</f>
        <v>45124</v>
      </c>
      <c r="F24" s="37"/>
      <c r="G24" s="39"/>
      <c r="H24" s="1"/>
      <c r="I24" s="1"/>
      <c r="J24" s="79"/>
      <c r="K24" s="70"/>
      <c r="L24" s="78"/>
      <c r="M24" s="1"/>
      <c r="N24" s="1"/>
      <c r="O24" s="79"/>
      <c r="P24" s="70"/>
      <c r="Q24" s="70"/>
      <c r="R24" s="70"/>
      <c r="S24" s="78"/>
      <c r="T24" s="1"/>
      <c r="U24" s="1"/>
      <c r="V24" s="1"/>
      <c r="W24" s="1"/>
      <c r="X24" s="1"/>
      <c r="Y24" s="1"/>
      <c r="Z24" s="37"/>
      <c r="AA24" s="1"/>
      <c r="AB24" s="1"/>
      <c r="AC24" s="1"/>
      <c r="AD24" s="61"/>
    </row>
    <row r="25" spans="1:30" ht="16" x14ac:dyDescent="0.15">
      <c r="A25" s="40" t="s">
        <v>51</v>
      </c>
      <c r="B25" s="41"/>
      <c r="C25" s="41"/>
      <c r="D25" s="41"/>
      <c r="E25" s="41"/>
      <c r="F25" s="41"/>
      <c r="G25" s="38"/>
      <c r="H25" s="23"/>
      <c r="I25" s="23"/>
      <c r="J25" s="80"/>
      <c r="K25" s="23"/>
      <c r="L25" s="76"/>
      <c r="M25" s="23"/>
      <c r="N25" s="23"/>
      <c r="O25" s="80"/>
      <c r="P25" s="23"/>
      <c r="Q25" s="23"/>
      <c r="R25" s="23"/>
      <c r="S25" s="76"/>
      <c r="T25" s="23"/>
      <c r="U25" s="23"/>
      <c r="V25" s="23"/>
      <c r="W25" s="23"/>
      <c r="X25" s="23"/>
      <c r="Y25" s="23"/>
      <c r="Z25" s="23"/>
      <c r="AA25" s="63"/>
      <c r="AB25" s="97"/>
      <c r="AC25" s="23"/>
      <c r="AD25" s="61"/>
    </row>
    <row r="26" spans="1:30" ht="16" x14ac:dyDescent="0.15">
      <c r="A26" s="42" t="s">
        <v>52</v>
      </c>
      <c r="B26" s="43"/>
      <c r="C26" s="43"/>
      <c r="D26" s="43"/>
      <c r="E26" s="53">
        <f>Z5</f>
        <v>45131</v>
      </c>
      <c r="F26" s="43"/>
      <c r="G26" s="39"/>
      <c r="H26" s="1"/>
      <c r="I26" s="1"/>
      <c r="J26" s="79"/>
      <c r="K26" s="70"/>
      <c r="L26" s="78"/>
      <c r="M26" s="1"/>
      <c r="N26" s="1"/>
      <c r="O26" s="79"/>
      <c r="P26" s="70"/>
      <c r="Q26" s="70"/>
      <c r="R26" s="70"/>
      <c r="S26" s="78"/>
      <c r="T26" s="1"/>
      <c r="U26" s="1"/>
      <c r="V26" s="1"/>
      <c r="W26" s="1"/>
      <c r="X26" s="1"/>
      <c r="Y26" s="1"/>
      <c r="Z26" s="1" t="s">
        <v>27</v>
      </c>
      <c r="AA26" s="43"/>
      <c r="AB26" s="43"/>
      <c r="AC26" s="1" t="s">
        <v>27</v>
      </c>
      <c r="AD26" s="61"/>
    </row>
    <row r="27" spans="1:30" ht="16" x14ac:dyDescent="0.15">
      <c r="A27" s="42" t="s">
        <v>53</v>
      </c>
      <c r="B27" s="43"/>
      <c r="C27" s="43"/>
      <c r="D27" s="43"/>
      <c r="E27" s="53">
        <f>Z5</f>
        <v>45131</v>
      </c>
      <c r="F27" s="43"/>
      <c r="G27" s="39"/>
      <c r="H27" s="1"/>
      <c r="I27" s="1"/>
      <c r="J27" s="79"/>
      <c r="K27" s="70"/>
      <c r="L27" s="78"/>
      <c r="M27" s="1"/>
      <c r="N27" s="1"/>
      <c r="O27" s="79"/>
      <c r="P27" s="70"/>
      <c r="Q27" s="70"/>
      <c r="R27" s="70"/>
      <c r="S27" s="78"/>
      <c r="T27" s="1"/>
      <c r="U27" s="1"/>
      <c r="V27" s="1"/>
      <c r="W27" s="1"/>
      <c r="X27" s="1"/>
      <c r="Y27" s="1"/>
      <c r="Z27" s="1" t="s">
        <v>27</v>
      </c>
      <c r="AA27" s="43"/>
      <c r="AB27" s="43"/>
      <c r="AC27" s="98" t="s">
        <v>27</v>
      </c>
    </row>
    <row r="28" spans="1:30" ht="16" x14ac:dyDescent="0.15">
      <c r="A28" s="42" t="s">
        <v>54</v>
      </c>
      <c r="B28" s="43"/>
      <c r="C28" s="43"/>
      <c r="D28" s="43"/>
      <c r="E28" s="53">
        <f>Z5</f>
        <v>45131</v>
      </c>
      <c r="F28" s="43"/>
      <c r="G28" s="39"/>
      <c r="H28" s="1"/>
      <c r="I28" s="1"/>
      <c r="J28" s="79"/>
      <c r="K28" s="70"/>
      <c r="L28" s="78"/>
      <c r="M28" s="1"/>
      <c r="N28" s="1"/>
      <c r="O28" s="79"/>
      <c r="P28" s="70"/>
      <c r="Q28" s="70"/>
      <c r="R28" s="70"/>
      <c r="S28" s="78"/>
      <c r="T28" s="1"/>
      <c r="U28" s="1"/>
      <c r="V28" s="1"/>
      <c r="W28" s="1"/>
      <c r="X28" s="1"/>
      <c r="Y28" s="1"/>
      <c r="Z28" s="1" t="s">
        <v>27</v>
      </c>
      <c r="AA28" s="43"/>
      <c r="AB28" s="43"/>
      <c r="AC28" s="1" t="s">
        <v>27</v>
      </c>
      <c r="AD28" s="61"/>
    </row>
    <row r="29" spans="1:30" ht="16" x14ac:dyDescent="0.15">
      <c r="A29" s="44" t="s">
        <v>55</v>
      </c>
      <c r="B29" s="45"/>
      <c r="C29" s="45"/>
      <c r="D29" s="45"/>
      <c r="E29" s="45"/>
      <c r="F29" s="45"/>
      <c r="G29" s="38"/>
      <c r="H29" s="23"/>
      <c r="I29" s="23"/>
      <c r="J29" s="80"/>
      <c r="K29" s="23"/>
      <c r="L29" s="76"/>
      <c r="M29" s="23"/>
      <c r="N29" s="23"/>
      <c r="O29" s="80"/>
      <c r="P29" s="23"/>
      <c r="Q29" s="23"/>
      <c r="R29" s="23"/>
      <c r="S29" s="76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61"/>
    </row>
    <row r="30" spans="1:30" ht="16" x14ac:dyDescent="0.15">
      <c r="A30" s="46" t="s">
        <v>38</v>
      </c>
      <c r="B30" s="47"/>
      <c r="C30" s="47"/>
      <c r="D30" s="47"/>
      <c r="E30" s="54">
        <f>AA5</f>
        <v>45138</v>
      </c>
      <c r="F30" s="47"/>
      <c r="G30" s="39"/>
      <c r="H30" s="1"/>
      <c r="I30" s="1"/>
      <c r="J30" s="79"/>
      <c r="K30" s="70"/>
      <c r="L30" s="78"/>
      <c r="M30" s="1"/>
      <c r="N30" s="1"/>
      <c r="O30" s="79"/>
      <c r="P30" s="70"/>
      <c r="Q30" s="70"/>
      <c r="R30" s="70"/>
      <c r="S30" s="78"/>
      <c r="T30" s="1"/>
      <c r="U30" s="1"/>
      <c r="V30" s="1"/>
      <c r="W30" s="1"/>
      <c r="X30" s="1"/>
      <c r="Y30" s="1"/>
      <c r="Z30" s="1"/>
      <c r="AA30" s="1"/>
      <c r="AB30" s="1" t="s">
        <v>27</v>
      </c>
      <c r="AC30" s="1" t="s">
        <v>27</v>
      </c>
      <c r="AD30" s="61"/>
    </row>
    <row r="31" spans="1:30" ht="16" x14ac:dyDescent="0.15">
      <c r="A31" s="46" t="s">
        <v>56</v>
      </c>
      <c r="B31" s="47"/>
      <c r="C31" s="47"/>
      <c r="D31" s="47"/>
      <c r="E31" s="54">
        <f>AA5</f>
        <v>45138</v>
      </c>
      <c r="F31" s="47"/>
      <c r="G31" s="39"/>
      <c r="H31" s="1"/>
      <c r="I31" s="1"/>
      <c r="J31" s="81"/>
      <c r="K31" s="82"/>
      <c r="L31" s="83"/>
      <c r="M31" s="1"/>
      <c r="N31" s="1"/>
      <c r="O31" s="81"/>
      <c r="P31" s="82"/>
      <c r="Q31" s="82"/>
      <c r="R31" s="82"/>
      <c r="S31" s="83"/>
      <c r="T31" s="1"/>
      <c r="U31" s="1"/>
      <c r="V31" s="1"/>
      <c r="W31" s="1"/>
      <c r="X31" s="1"/>
      <c r="Y31" s="1"/>
      <c r="Z31" s="1"/>
      <c r="AA31" s="1"/>
      <c r="AB31" s="1" t="s">
        <v>27</v>
      </c>
      <c r="AC31" s="1" t="s">
        <v>27</v>
      </c>
      <c r="AD31" s="61"/>
    </row>
    <row r="32" spans="1:30" ht="16" x14ac:dyDescent="0.15">
      <c r="G32" s="27" t="s">
        <v>57</v>
      </c>
    </row>
    <row r="33" spans="2:2" ht="16" x14ac:dyDescent="0.15"/>
  </sheetData>
  <mergeCells count="2">
    <mergeCell ref="A1:D1"/>
    <mergeCell ref="A2:D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Rescope</vt:lpstr>
      <vt:lpstr>Fall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Jose-Maria, Nathaly O</cp:lastModifiedBy>
  <cp:revision/>
  <dcterms:created xsi:type="dcterms:W3CDTF">2023-03-14T11:46:52Z</dcterms:created>
  <dcterms:modified xsi:type="dcterms:W3CDTF">2023-08-01T20:23:51Z</dcterms:modified>
  <cp:category/>
  <cp:contentStatus/>
</cp:coreProperties>
</file>