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R52\Desktop\"/>
    </mc:Choice>
  </mc:AlternateContent>
  <xr:revisionPtr revIDLastSave="0" documentId="13_ncr:1_{B22BFAC8-BF33-413A-8F6E-5922087CDAD6}" xr6:coauthVersionLast="45" xr6:coauthVersionMax="45" xr10:uidLastSave="{00000000-0000-0000-0000-000000000000}"/>
  <bookViews>
    <workbookView xWindow="6760" yWindow="2140" windowWidth="30620" windowHeight="13190" xr2:uid="{9AF76050-0B96-4557-BE5B-EC11DF47F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8" i="1" l="1"/>
  <c r="C178" i="1"/>
  <c r="L165" i="1"/>
  <c r="C165" i="1"/>
  <c r="L156" i="1"/>
  <c r="C156" i="1"/>
  <c r="L145" i="1"/>
  <c r="C145" i="1"/>
</calcChain>
</file>

<file path=xl/sharedStrings.xml><?xml version="1.0" encoding="utf-8"?>
<sst xmlns="http://schemas.openxmlformats.org/spreadsheetml/2006/main" count="257" uniqueCount="128">
  <si>
    <t>Q#7</t>
  </si>
  <si>
    <t>Which of the following symptoms are most commonly associated with your primary health condition or underlying health conditions? (Please select all that apply)</t>
  </si>
  <si>
    <t>Depression/mood</t>
  </si>
  <si>
    <t>Sleep/insomnia</t>
  </si>
  <si>
    <t>Pain</t>
  </si>
  <si>
    <t>Anxiety/panic attacks</t>
  </si>
  <si>
    <t>Physical activity</t>
  </si>
  <si>
    <t>Enjoyment of life</t>
  </si>
  <si>
    <t>Energy level</t>
  </si>
  <si>
    <t>Sleep</t>
  </si>
  <si>
    <t>Mobility</t>
  </si>
  <si>
    <t>Mood</t>
  </si>
  <si>
    <t>Household chores</t>
  </si>
  <si>
    <t>Depression</t>
  </si>
  <si>
    <t>Q#14</t>
  </si>
  <si>
    <t>What are the effects of your pain? (Please select all that apply)</t>
  </si>
  <si>
    <t>Q#6</t>
  </si>
  <si>
    <t>Which is the primary health condition that causes you the most distress? (Please select one)</t>
  </si>
  <si>
    <t>Chronic pain</t>
  </si>
  <si>
    <t>Posttraumatic stress disorder (PTSD)</t>
  </si>
  <si>
    <t>Q#5</t>
  </si>
  <si>
    <t>Which of the following health conditions do you face and/or have been diagnosed with? (Please select all that apply)</t>
  </si>
  <si>
    <t>Anxiety</t>
  </si>
  <si>
    <t>Q#8</t>
  </si>
  <si>
    <t>What is your current level of pain (where 0 is no pain and 10 is the worst pain imaginable) what is your current level of pain?</t>
  </si>
  <si>
    <t>Q#9</t>
  </si>
  <si>
    <t>What is your usual level of pain (how does your pain feel most of the time?)</t>
  </si>
  <si>
    <t>Q#13</t>
  </si>
  <si>
    <t>Where are the locations of your pain (please check all that apply)</t>
  </si>
  <si>
    <t>Lower back</t>
  </si>
  <si>
    <t>Knee</t>
  </si>
  <si>
    <t>General joint pain</t>
  </si>
  <si>
    <t>Neck</t>
  </si>
  <si>
    <t>Leg</t>
  </si>
  <si>
    <t>Hips</t>
  </si>
  <si>
    <t>Concentration</t>
  </si>
  <si>
    <t>Relationships with others</t>
  </si>
  <si>
    <t>Q#16</t>
  </si>
  <si>
    <t>If you checked off any problems, how difficult have these problems made it for you to do your work, take care of things at home, or get along with other people?</t>
  </si>
  <si>
    <t>Somewhat difficult</t>
  </si>
  <si>
    <t>Q#15</t>
  </si>
  <si>
    <t>Over the last 2 weeks, how often have you been bothered by any of the following problems?</t>
  </si>
  <si>
    <t>Q#29</t>
  </si>
  <si>
    <t>What percentage of disability are you rated, as indicated by the Veteran's Affairs (VA)?</t>
  </si>
  <si>
    <t>Q#31</t>
  </si>
  <si>
    <t>Do you have prescription drug coverage?</t>
  </si>
  <si>
    <t>Q#33</t>
  </si>
  <si>
    <t>On average, how much do you pay (in US dollars) for your medications on a monthly basis out of pocket?</t>
  </si>
  <si>
    <t>ma</t>
  </si>
  <si>
    <t>nat</t>
  </si>
  <si>
    <t>Q#34</t>
  </si>
  <si>
    <t>Do you seek supportive mental health services, counseling, or other therapy within or outside of the VA?</t>
  </si>
  <si>
    <t>Yes</t>
  </si>
  <si>
    <t>Q#35</t>
  </si>
  <si>
    <t>Do you use cannabis for medical purposes?</t>
  </si>
  <si>
    <t>N = 565</t>
  </si>
  <si>
    <t>Response</t>
  </si>
  <si>
    <t>National</t>
  </si>
  <si>
    <t>% All</t>
  </si>
  <si>
    <t>Q#36</t>
  </si>
  <si>
    <t>Do you use cannabis for recreational purposes?</t>
  </si>
  <si>
    <t>Q#37</t>
  </si>
  <si>
    <t>Under what circumstances do you use cannabis? (Please select all that apply)</t>
  </si>
  <si>
    <t>Medically indicated, self-determined</t>
  </si>
  <si>
    <t>Medically indicated, recommended by a licensed clinical provider</t>
  </si>
  <si>
    <t>Q#38</t>
  </si>
  <si>
    <t>Which health conditions do you find cannabis to be helpful in treating? (Please select all that apply)</t>
  </si>
  <si>
    <t>Insomnia</t>
  </si>
  <si>
    <t>Arthritis</t>
  </si>
  <si>
    <t>Q#39</t>
  </si>
  <si>
    <t>What is the primary health condition for which you find cannabis to be helpful? (Please select one)</t>
  </si>
  <si>
    <t>Q#40</t>
  </si>
  <si>
    <t>What symptoms do you find medical cannabis is most helpful in treating/alleviating? (Please select all that apply)</t>
  </si>
  <si>
    <t>Q#44</t>
  </si>
  <si>
    <t>Have you experienced any side effects from using cannabis? (Please select all that apply)</t>
  </si>
  <si>
    <t>Dry mouth</t>
  </si>
  <si>
    <t>Increased energy</t>
  </si>
  <si>
    <t>Changes in appetite</t>
  </si>
  <si>
    <t>More or less talkative</t>
  </si>
  <si>
    <t>Sleepiness/fatigue</t>
  </si>
  <si>
    <t>Q#46</t>
  </si>
  <si>
    <t>Please rate the severity of the side effects you have faced with prescription medications compared to cannabis treatments:</t>
  </si>
  <si>
    <t>Q#61</t>
  </si>
  <si>
    <t>Do you face any of the following barriers for you to consume cannabis (Please select all that apply)</t>
  </si>
  <si>
    <t>Money to purchase products</t>
  </si>
  <si>
    <t>Access to the right products</t>
  </si>
  <si>
    <t>Money required to get medical card</t>
  </si>
  <si>
    <t>Stigma</t>
  </si>
  <si>
    <t>Owning a firearm</t>
  </si>
  <si>
    <t>Workplace testing or other policies</t>
  </si>
  <si>
    <t>Place to consume cannabis</t>
  </si>
  <si>
    <t>Q#66</t>
  </si>
  <si>
    <t>Does your VA doctor or clinical care provider know about your medical cannabis use?</t>
  </si>
  <si>
    <t>N = 521</t>
  </si>
  <si>
    <t>No</t>
  </si>
  <si>
    <t>I don't know</t>
  </si>
  <si>
    <t>MA = 183</t>
  </si>
  <si>
    <t>Massachusetts</t>
  </si>
  <si>
    <t>Q#67</t>
  </si>
  <si>
    <t>Which VA do you go to?</t>
  </si>
  <si>
    <t>Q#68</t>
  </si>
  <si>
    <t>Does your VA doctor or clinician support your cannabis use?</t>
  </si>
  <si>
    <t>Q#69</t>
  </si>
  <si>
    <t>How satisfied are you with the VA in managing your health condition?</t>
  </si>
  <si>
    <t>Very dissatisfied</t>
  </si>
  <si>
    <t>Dissatisfied</t>
  </si>
  <si>
    <t>Neither satisfied nor dissatisfied</t>
  </si>
  <si>
    <t>Satisfied</t>
  </si>
  <si>
    <t>Very satisfied</t>
  </si>
  <si>
    <t>Q#70</t>
  </si>
  <si>
    <t>Where do you get your information to make informed decisions about cannabis products? (Please select all that apply)</t>
  </si>
  <si>
    <t>% Responded</t>
  </si>
  <si>
    <t>Mobile app or website</t>
  </si>
  <si>
    <t>Scientific literature</t>
  </si>
  <si>
    <t>Dispensary agent</t>
  </si>
  <si>
    <t>Google search</t>
  </si>
  <si>
    <t>Friend</t>
  </si>
  <si>
    <t>Clinician/healthcare provider</t>
  </si>
  <si>
    <t>Cultivator</t>
  </si>
  <si>
    <t>Other (please specify)</t>
  </si>
  <si>
    <t>Q#73</t>
  </si>
  <si>
    <t>In the last 30 days, how often have you seen or heard advertising for cannabis products or stores in your community (including TV, radio, signs, billboards, newspapers, pamphlets, or street-side marketing)?</t>
  </si>
  <si>
    <t>I have not seen or heard cannabis product advertising in the last 30 days</t>
  </si>
  <si>
    <t>A few times in the past 30 days</t>
  </si>
  <si>
    <t>Several times in the past 30 days</t>
  </si>
  <si>
    <t>Nearly all of the past 30 days</t>
  </si>
  <si>
    <t>Q#53</t>
  </si>
  <si>
    <t>On average, how much do you spend (in US dollars) on consumable cannabis products per week?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</si>
</sst>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 shrinkToFit="1"/>
    </xf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5" fillId="0" borderId="0" xfId="0" applyFont="1"/>
    <xf numFmtId="0" fontId="6" fillId="0" borderId="0" xfId="0" applyFont="1"/>
    <xf numFmtId="0" fontId="1" fillId="2" borderId="1" xfId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0" fillId="3" borderId="0" xfId="0" applyFill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51CF-28EA-4007-AA1C-271366258B4A}">
  <dimension ref="A1:N186"/>
  <sheetViews>
    <sheetView tabSelected="1" topLeftCell="A58" workbookViewId="0">
      <selection activeCell="C108" sqref="C108"/>
    </sheetView>
  </sheetViews>
  <sheetFormatPr defaultRowHeight="14.5" x14ac:dyDescent="0.35"/>
  <cols>
    <col min="1" max="1" width="6.6328125" customWidth="1"/>
    <col min="2" max="2" width="30.08984375" customWidth="1"/>
    <col min="3" max="3" width="9.1796875" customWidth="1"/>
    <col min="4" max="4" width="11.08984375" customWidth="1"/>
    <col min="5" max="5" width="9" customWidth="1"/>
    <col min="7" max="7" width="11.81640625" customWidth="1"/>
  </cols>
  <sheetData>
    <row r="1" spans="1:5" x14ac:dyDescent="0.35">
      <c r="A1" t="s">
        <v>20</v>
      </c>
      <c r="B1" s="1" t="s">
        <v>21</v>
      </c>
    </row>
    <row r="2" spans="1:5" x14ac:dyDescent="0.35">
      <c r="B2" s="4" t="s">
        <v>18</v>
      </c>
      <c r="C2">
        <v>413</v>
      </c>
      <c r="D2" s="3">
        <v>0.12470000000000001</v>
      </c>
      <c r="E2" s="3">
        <v>0.73099999999999998</v>
      </c>
    </row>
    <row r="3" spans="1:5" x14ac:dyDescent="0.35">
      <c r="B3" s="4" t="s">
        <v>22</v>
      </c>
      <c r="C3">
        <v>391</v>
      </c>
      <c r="D3" s="3">
        <v>0.1181</v>
      </c>
      <c r="E3" s="3">
        <v>0.69199999999999995</v>
      </c>
    </row>
    <row r="5" spans="1:5" x14ac:dyDescent="0.35">
      <c r="A5" t="s">
        <v>16</v>
      </c>
      <c r="B5" s="1" t="s">
        <v>17</v>
      </c>
    </row>
    <row r="6" spans="1:5" x14ac:dyDescent="0.35">
      <c r="B6" s="4" t="s">
        <v>18</v>
      </c>
      <c r="C6">
        <v>217</v>
      </c>
      <c r="D6" s="3">
        <v>0.3841</v>
      </c>
    </row>
    <row r="7" spans="1:5" x14ac:dyDescent="0.35">
      <c r="B7" s="4" t="s">
        <v>19</v>
      </c>
      <c r="C7">
        <v>144</v>
      </c>
      <c r="D7" s="3">
        <v>0.25490000000000002</v>
      </c>
    </row>
    <row r="9" spans="1:5" x14ac:dyDescent="0.35">
      <c r="A9" t="s">
        <v>0</v>
      </c>
      <c r="B9" s="1" t="s">
        <v>1</v>
      </c>
    </row>
    <row r="10" spans="1:5" x14ac:dyDescent="0.35">
      <c r="B10" s="2" t="s">
        <v>2</v>
      </c>
      <c r="C10">
        <v>386</v>
      </c>
      <c r="D10" s="3">
        <v>0.13769999999999999</v>
      </c>
      <c r="E10" s="3">
        <v>0.68320000000000003</v>
      </c>
    </row>
    <row r="11" spans="1:5" x14ac:dyDescent="0.35">
      <c r="B11" s="2" t="s">
        <v>3</v>
      </c>
      <c r="C11">
        <v>382</v>
      </c>
      <c r="D11" s="3">
        <v>0.1363</v>
      </c>
      <c r="E11" s="3">
        <v>0.67610000000000003</v>
      </c>
    </row>
    <row r="12" spans="1:5" x14ac:dyDescent="0.35">
      <c r="B12" s="2" t="s">
        <v>4</v>
      </c>
      <c r="C12">
        <v>361</v>
      </c>
      <c r="D12" s="3">
        <v>0.1288</v>
      </c>
      <c r="E12" s="3">
        <v>0.63890000000000002</v>
      </c>
    </row>
    <row r="13" spans="1:5" x14ac:dyDescent="0.35">
      <c r="B13" s="2" t="s">
        <v>5</v>
      </c>
      <c r="C13">
        <v>320</v>
      </c>
      <c r="D13" s="3">
        <v>0.1142</v>
      </c>
      <c r="E13" s="3">
        <v>0.56640000000000001</v>
      </c>
    </row>
    <row r="15" spans="1:5" x14ac:dyDescent="0.35">
      <c r="A15" t="s">
        <v>23</v>
      </c>
      <c r="B15" s="1" t="s">
        <v>24</v>
      </c>
    </row>
    <row r="16" spans="1:5" x14ac:dyDescent="0.35">
      <c r="B16" s="2">
        <v>7</v>
      </c>
      <c r="C16">
        <v>41</v>
      </c>
      <c r="D16" s="3">
        <v>0.18890000000000001</v>
      </c>
    </row>
    <row r="17" spans="1:10" x14ac:dyDescent="0.35">
      <c r="B17" s="2">
        <v>6</v>
      </c>
      <c r="C17">
        <v>40</v>
      </c>
      <c r="D17" s="3">
        <v>0.18429999999999999</v>
      </c>
    </row>
    <row r="19" spans="1:10" x14ac:dyDescent="0.35">
      <c r="A19" s="5" t="s">
        <v>25</v>
      </c>
      <c r="B19" s="1" t="s">
        <v>26</v>
      </c>
    </row>
    <row r="20" spans="1:10" x14ac:dyDescent="0.35">
      <c r="B20" s="2">
        <v>7</v>
      </c>
      <c r="C20">
        <v>39</v>
      </c>
      <c r="D20" s="3">
        <v>0.1797</v>
      </c>
    </row>
    <row r="21" spans="1:10" x14ac:dyDescent="0.35">
      <c r="B21" s="2">
        <v>6</v>
      </c>
      <c r="C21">
        <v>35</v>
      </c>
      <c r="D21" s="3">
        <v>0.1613</v>
      </c>
    </row>
    <row r="22" spans="1:10" x14ac:dyDescent="0.35">
      <c r="B22" s="2">
        <v>5</v>
      </c>
      <c r="C22">
        <v>45</v>
      </c>
      <c r="D22" s="3">
        <v>0.2074</v>
      </c>
    </row>
    <row r="24" spans="1:10" x14ac:dyDescent="0.35">
      <c r="A24" s="5" t="s">
        <v>27</v>
      </c>
      <c r="B24" s="1" t="s">
        <v>28</v>
      </c>
    </row>
    <row r="25" spans="1:10" x14ac:dyDescent="0.35">
      <c r="B25" s="2" t="s">
        <v>29</v>
      </c>
      <c r="C25">
        <v>168</v>
      </c>
      <c r="D25" s="3">
        <v>0.1124</v>
      </c>
      <c r="E25" s="3">
        <v>0.7742</v>
      </c>
      <c r="G25" s="2" t="s">
        <v>29</v>
      </c>
      <c r="H25">
        <v>58</v>
      </c>
      <c r="I25" s="3">
        <v>0.1139</v>
      </c>
      <c r="J25" s="3">
        <v>0.77329999999999999</v>
      </c>
    </row>
    <row r="26" spans="1:10" x14ac:dyDescent="0.35">
      <c r="B26" s="2" t="s">
        <v>30</v>
      </c>
      <c r="C26">
        <v>120</v>
      </c>
      <c r="D26" s="3">
        <v>8.0299999999999996E-2</v>
      </c>
      <c r="E26" s="3">
        <v>0.55300000000000005</v>
      </c>
      <c r="G26" s="2" t="s">
        <v>30</v>
      </c>
      <c r="H26">
        <v>42</v>
      </c>
      <c r="I26" s="3">
        <v>8.2500000000000004E-2</v>
      </c>
      <c r="J26" s="3">
        <v>0.56000000000000005</v>
      </c>
    </row>
    <row r="27" spans="1:10" x14ac:dyDescent="0.35">
      <c r="B27" s="2" t="s">
        <v>31</v>
      </c>
      <c r="C27">
        <v>108</v>
      </c>
      <c r="D27" s="3">
        <v>7.2300000000000003E-2</v>
      </c>
      <c r="E27" s="3">
        <v>0.49769999999999998</v>
      </c>
      <c r="G27" s="2" t="s">
        <v>33</v>
      </c>
      <c r="H27">
        <v>38</v>
      </c>
      <c r="I27" s="3">
        <v>7.4700000000000003E-2</v>
      </c>
      <c r="J27" s="3">
        <v>0.50670000000000004</v>
      </c>
    </row>
    <row r="28" spans="1:10" x14ac:dyDescent="0.35">
      <c r="B28" s="2" t="s">
        <v>32</v>
      </c>
      <c r="C28">
        <v>107</v>
      </c>
      <c r="D28" s="3">
        <v>7.1599999999999997E-2</v>
      </c>
      <c r="E28" s="3">
        <v>0.49309999999999998</v>
      </c>
      <c r="G28" s="2" t="s">
        <v>34</v>
      </c>
      <c r="H28">
        <v>37</v>
      </c>
      <c r="I28" s="3">
        <v>7.2700000000000001E-2</v>
      </c>
      <c r="J28" s="3">
        <v>0.49330000000000002</v>
      </c>
    </row>
    <row r="29" spans="1:10" x14ac:dyDescent="0.35">
      <c r="G29" s="2" t="s">
        <v>31</v>
      </c>
      <c r="H29">
        <v>35</v>
      </c>
      <c r="I29" s="3">
        <v>6.88E-2</v>
      </c>
      <c r="J29" s="3">
        <v>0.4667</v>
      </c>
    </row>
    <row r="32" spans="1:10" x14ac:dyDescent="0.35">
      <c r="A32" s="5" t="s">
        <v>14</v>
      </c>
      <c r="B32" s="1" t="s">
        <v>15</v>
      </c>
    </row>
    <row r="33" spans="1:12" x14ac:dyDescent="0.35">
      <c r="B33" s="2" t="s">
        <v>6</v>
      </c>
      <c r="C33">
        <v>190</v>
      </c>
      <c r="D33" s="3">
        <v>9.3799999999999994E-2</v>
      </c>
      <c r="E33" s="3">
        <v>0.87560000000000004</v>
      </c>
      <c r="I33" s="2" t="s">
        <v>6</v>
      </c>
      <c r="J33">
        <v>66</v>
      </c>
      <c r="K33" s="3">
        <v>0.10150000000000001</v>
      </c>
      <c r="L33" s="3">
        <v>0.88</v>
      </c>
    </row>
    <row r="34" spans="1:12" x14ac:dyDescent="0.35">
      <c r="B34" s="2" t="s">
        <v>7</v>
      </c>
      <c r="C34">
        <v>187</v>
      </c>
      <c r="D34" s="3">
        <v>9.2299999999999993E-2</v>
      </c>
      <c r="E34" s="3">
        <v>0.86180000000000001</v>
      </c>
      <c r="I34" s="2" t="s">
        <v>7</v>
      </c>
      <c r="J34">
        <v>62</v>
      </c>
      <c r="K34" s="3">
        <v>9.5399999999999999E-2</v>
      </c>
      <c r="L34" s="3">
        <v>0.82669999999999999</v>
      </c>
    </row>
    <row r="35" spans="1:12" x14ac:dyDescent="0.35">
      <c r="B35" s="2" t="s">
        <v>8</v>
      </c>
      <c r="C35">
        <v>168</v>
      </c>
      <c r="D35" s="3">
        <v>8.3000000000000004E-2</v>
      </c>
      <c r="E35" s="3">
        <v>0.7742</v>
      </c>
      <c r="I35" s="2" t="s">
        <v>8</v>
      </c>
      <c r="J35">
        <v>58</v>
      </c>
      <c r="K35" s="3">
        <v>8.9200000000000002E-2</v>
      </c>
      <c r="L35" s="3">
        <v>0.77329999999999999</v>
      </c>
    </row>
    <row r="36" spans="1:12" x14ac:dyDescent="0.35">
      <c r="B36" s="2" t="s">
        <v>9</v>
      </c>
      <c r="C36">
        <v>163</v>
      </c>
      <c r="D36" s="3">
        <v>8.0500000000000002E-2</v>
      </c>
      <c r="E36" s="3">
        <v>0.75119999999999998</v>
      </c>
      <c r="I36" s="2" t="s">
        <v>9</v>
      </c>
      <c r="J36">
        <v>55</v>
      </c>
      <c r="K36" s="3">
        <v>8.4599999999999995E-2</v>
      </c>
      <c r="L36" s="3">
        <v>0.73329999999999995</v>
      </c>
    </row>
    <row r="37" spans="1:12" x14ac:dyDescent="0.35">
      <c r="B37" s="2" t="s">
        <v>10</v>
      </c>
      <c r="C37">
        <v>157</v>
      </c>
      <c r="D37" s="3">
        <v>7.7499999999999999E-2</v>
      </c>
      <c r="E37" s="3">
        <v>0.72350000000000003</v>
      </c>
      <c r="I37" s="2" t="s">
        <v>10</v>
      </c>
      <c r="J37">
        <v>52</v>
      </c>
      <c r="K37" s="3">
        <v>0.08</v>
      </c>
      <c r="L37" s="3">
        <v>0.69330000000000003</v>
      </c>
    </row>
    <row r="38" spans="1:12" x14ac:dyDescent="0.35">
      <c r="B38" s="2" t="s">
        <v>11</v>
      </c>
      <c r="C38">
        <v>148</v>
      </c>
      <c r="D38" s="3">
        <v>7.3099999999999998E-2</v>
      </c>
      <c r="E38" s="3">
        <v>0.68200000000000005</v>
      </c>
      <c r="I38" s="2" t="s">
        <v>11</v>
      </c>
      <c r="J38">
        <v>46</v>
      </c>
      <c r="K38" s="3">
        <v>7.0800000000000002E-2</v>
      </c>
      <c r="L38" s="3">
        <v>0.61329999999999996</v>
      </c>
    </row>
    <row r="39" spans="1:12" x14ac:dyDescent="0.35">
      <c r="B39" s="2" t="s">
        <v>12</v>
      </c>
      <c r="C39">
        <v>138</v>
      </c>
      <c r="D39" s="3">
        <v>6.8099999999999994E-2</v>
      </c>
      <c r="E39" s="3">
        <v>0.63590000000000002</v>
      </c>
      <c r="I39" s="2" t="s">
        <v>13</v>
      </c>
      <c r="J39">
        <v>43</v>
      </c>
      <c r="K39" s="3">
        <v>6.6199999999999995E-2</v>
      </c>
      <c r="L39" s="3">
        <v>0.57330000000000003</v>
      </c>
    </row>
    <row r="40" spans="1:12" x14ac:dyDescent="0.35">
      <c r="B40" s="2" t="s">
        <v>13</v>
      </c>
      <c r="C40">
        <v>137</v>
      </c>
      <c r="D40" s="3">
        <v>6.7699999999999996E-2</v>
      </c>
      <c r="E40" s="3">
        <v>0.63129999999999997</v>
      </c>
      <c r="I40" s="2" t="s">
        <v>12</v>
      </c>
      <c r="J40">
        <v>43</v>
      </c>
      <c r="K40" s="3">
        <v>6.6199999999999995E-2</v>
      </c>
      <c r="L40" s="3">
        <v>0.57330000000000003</v>
      </c>
    </row>
    <row r="41" spans="1:12" x14ac:dyDescent="0.35">
      <c r="B41" s="2" t="s">
        <v>35</v>
      </c>
      <c r="C41">
        <v>116</v>
      </c>
      <c r="D41" s="3">
        <v>5.7299999999999997E-2</v>
      </c>
      <c r="E41" s="3">
        <v>0.53459999999999996</v>
      </c>
      <c r="I41" s="2" t="s">
        <v>36</v>
      </c>
      <c r="J41">
        <v>40</v>
      </c>
      <c r="K41" s="3">
        <v>6.1499999999999999E-2</v>
      </c>
      <c r="L41" s="3">
        <v>0.5333</v>
      </c>
    </row>
    <row r="42" spans="1:12" x14ac:dyDescent="0.35">
      <c r="B42" s="2" t="s">
        <v>36</v>
      </c>
      <c r="C42">
        <v>116</v>
      </c>
      <c r="D42" s="3">
        <v>5.7299999999999997E-2</v>
      </c>
      <c r="E42" s="3">
        <v>0.53459999999999996</v>
      </c>
    </row>
    <row r="43" spans="1:12" x14ac:dyDescent="0.35">
      <c r="B43" s="2" t="s">
        <v>22</v>
      </c>
      <c r="C43">
        <v>110</v>
      </c>
      <c r="D43" s="3">
        <v>5.4300000000000001E-2</v>
      </c>
      <c r="E43" s="3">
        <v>0.50690000000000002</v>
      </c>
    </row>
    <row r="44" spans="1:12" x14ac:dyDescent="0.35">
      <c r="A44" s="5" t="s">
        <v>40</v>
      </c>
      <c r="B44" s="1" t="s">
        <v>41</v>
      </c>
    </row>
    <row r="45" spans="1:12" ht="16.5" x14ac:dyDescent="0.45">
      <c r="A45" s="6"/>
      <c r="B45" s="2"/>
      <c r="C45" s="7"/>
      <c r="D45" s="8"/>
      <c r="E45" s="8"/>
    </row>
    <row r="46" spans="1:12" x14ac:dyDescent="0.35">
      <c r="A46" s="5" t="s">
        <v>37</v>
      </c>
      <c r="B46" s="1" t="s">
        <v>38</v>
      </c>
    </row>
    <row r="47" spans="1:12" x14ac:dyDescent="0.35">
      <c r="B47" s="2" t="s">
        <v>39</v>
      </c>
      <c r="C47">
        <v>18</v>
      </c>
      <c r="D47" s="3">
        <v>0.35294117647058826</v>
      </c>
    </row>
    <row r="50" spans="1:7" x14ac:dyDescent="0.35">
      <c r="B50" t="s">
        <v>49</v>
      </c>
      <c r="C50" t="s">
        <v>48</v>
      </c>
    </row>
    <row r="51" spans="1:7" x14ac:dyDescent="0.35">
      <c r="A51" s="5" t="s">
        <v>42</v>
      </c>
      <c r="B51" s="1" t="s">
        <v>43</v>
      </c>
    </row>
    <row r="52" spans="1:7" x14ac:dyDescent="0.35">
      <c r="A52" s="9"/>
      <c r="B52" s="9">
        <v>55.628318584070797</v>
      </c>
      <c r="C52" s="9">
        <v>53.93532338308458</v>
      </c>
    </row>
    <row r="54" spans="1:7" x14ac:dyDescent="0.35">
      <c r="A54" s="5" t="s">
        <v>44</v>
      </c>
      <c r="B54" s="1" t="s">
        <v>45</v>
      </c>
    </row>
    <row r="55" spans="1:7" x14ac:dyDescent="0.35">
      <c r="B55" s="3">
        <v>0.80710000000000004</v>
      </c>
      <c r="C55" s="3">
        <v>0.87560000000000004</v>
      </c>
    </row>
    <row r="58" spans="1:7" x14ac:dyDescent="0.35">
      <c r="A58" s="5" t="s">
        <v>46</v>
      </c>
      <c r="B58" s="1" t="s">
        <v>47</v>
      </c>
    </row>
    <row r="59" spans="1:7" x14ac:dyDescent="0.35">
      <c r="B59" s="9">
        <v>98.403539820000006</v>
      </c>
      <c r="C59" s="9">
        <v>77.278606965174134</v>
      </c>
    </row>
    <row r="61" spans="1:7" x14ac:dyDescent="0.35">
      <c r="A61" s="5" t="s">
        <v>50</v>
      </c>
      <c r="B61" s="10" t="s">
        <v>51</v>
      </c>
    </row>
    <row r="62" spans="1:7" x14ac:dyDescent="0.35">
      <c r="B62" s="2" t="s">
        <v>52</v>
      </c>
      <c r="C62">
        <v>310</v>
      </c>
      <c r="D62" s="3">
        <v>0.54869999999999997</v>
      </c>
      <c r="E62" s="2" t="s">
        <v>52</v>
      </c>
      <c r="F62">
        <v>120</v>
      </c>
      <c r="G62" s="3">
        <v>0.59699999999999998</v>
      </c>
    </row>
    <row r="64" spans="1:7" x14ac:dyDescent="0.35">
      <c r="A64" s="5" t="s">
        <v>53</v>
      </c>
      <c r="B64" s="10" t="s">
        <v>54</v>
      </c>
    </row>
    <row r="65" spans="1:10" ht="16.5" x14ac:dyDescent="0.45">
      <c r="A65" s="6" t="s">
        <v>55</v>
      </c>
      <c r="B65" s="11" t="s">
        <v>56</v>
      </c>
      <c r="C65" s="12" t="s">
        <v>57</v>
      </c>
      <c r="D65" s="12" t="s">
        <v>58</v>
      </c>
    </row>
    <row r="66" spans="1:10" x14ac:dyDescent="0.35">
      <c r="A66" s="5"/>
      <c r="B66" s="2" t="s">
        <v>52</v>
      </c>
      <c r="C66">
        <v>521</v>
      </c>
      <c r="D66" s="3">
        <v>0.92210000000000003</v>
      </c>
      <c r="E66" s="2" t="s">
        <v>52</v>
      </c>
      <c r="F66">
        <v>183</v>
      </c>
      <c r="G66" s="3">
        <v>0.91039999999999999</v>
      </c>
    </row>
    <row r="68" spans="1:10" x14ac:dyDescent="0.35">
      <c r="A68" s="5" t="s">
        <v>59</v>
      </c>
      <c r="B68" s="10" t="s">
        <v>60</v>
      </c>
    </row>
    <row r="69" spans="1:10" x14ac:dyDescent="0.35">
      <c r="B69">
        <v>284</v>
      </c>
      <c r="C69" s="3">
        <v>0.50270000000000004</v>
      </c>
      <c r="E69">
        <v>118</v>
      </c>
      <c r="F69" s="3">
        <v>0.58709999999999996</v>
      </c>
    </row>
    <row r="71" spans="1:10" x14ac:dyDescent="0.35">
      <c r="A71" s="5" t="s">
        <v>61</v>
      </c>
      <c r="B71" s="10" t="s">
        <v>62</v>
      </c>
    </row>
    <row r="72" spans="1:10" x14ac:dyDescent="0.35">
      <c r="B72" s="2" t="s">
        <v>63</v>
      </c>
      <c r="C72">
        <v>345</v>
      </c>
      <c r="D72" s="3">
        <v>0.38250000000000001</v>
      </c>
      <c r="E72" s="3">
        <v>0.61060000000000003</v>
      </c>
      <c r="G72" s="2" t="s">
        <v>63</v>
      </c>
      <c r="H72">
        <v>120</v>
      </c>
      <c r="I72" s="3">
        <v>0.375</v>
      </c>
      <c r="J72" s="3">
        <v>0.59699999999999998</v>
      </c>
    </row>
    <row r="73" spans="1:10" x14ac:dyDescent="0.35">
      <c r="B73" s="13" t="s">
        <v>64</v>
      </c>
      <c r="C73">
        <v>299</v>
      </c>
      <c r="D73" s="3">
        <v>0.33150000000000002</v>
      </c>
      <c r="E73" s="3">
        <v>0.5292</v>
      </c>
      <c r="G73" s="13" t="s">
        <v>64</v>
      </c>
      <c r="H73">
        <v>100</v>
      </c>
      <c r="I73" s="3">
        <v>0.3125</v>
      </c>
      <c r="J73" s="3">
        <v>0.4975</v>
      </c>
    </row>
    <row r="76" spans="1:10" x14ac:dyDescent="0.35">
      <c r="A76" s="5" t="s">
        <v>65</v>
      </c>
      <c r="B76" s="10" t="s">
        <v>66</v>
      </c>
    </row>
    <row r="77" spans="1:10" x14ac:dyDescent="0.35">
      <c r="B77" s="14" t="s">
        <v>18</v>
      </c>
      <c r="C77">
        <v>393</v>
      </c>
      <c r="D77" s="3">
        <v>0.16569999999999999</v>
      </c>
      <c r="E77" s="3">
        <v>0.6956</v>
      </c>
      <c r="G77" s="14" t="s">
        <v>18</v>
      </c>
      <c r="H77">
        <v>128</v>
      </c>
      <c r="I77" s="3">
        <v>0.16259999999999999</v>
      </c>
      <c r="J77" s="3">
        <v>0.63680000000000003</v>
      </c>
    </row>
    <row r="78" spans="1:10" x14ac:dyDescent="0.35">
      <c r="B78" s="14" t="s">
        <v>22</v>
      </c>
      <c r="C78">
        <v>359</v>
      </c>
      <c r="D78" s="3">
        <v>0.15129999999999999</v>
      </c>
      <c r="E78" s="3">
        <v>0.63539999999999996</v>
      </c>
      <c r="G78" s="14" t="s">
        <v>22</v>
      </c>
      <c r="H78">
        <v>126</v>
      </c>
      <c r="I78" s="3">
        <v>0.16009999999999999</v>
      </c>
      <c r="J78" s="3">
        <v>0.62690000000000001</v>
      </c>
    </row>
    <row r="79" spans="1:10" x14ac:dyDescent="0.35">
      <c r="B79" s="14" t="s">
        <v>13</v>
      </c>
      <c r="C79">
        <v>322</v>
      </c>
      <c r="D79" s="3">
        <v>0.1358</v>
      </c>
      <c r="E79" s="3">
        <v>0.56989999999999996</v>
      </c>
      <c r="G79" s="14" t="s">
        <v>13</v>
      </c>
      <c r="H79">
        <v>109</v>
      </c>
      <c r="I79" s="3">
        <v>0.13850000000000001</v>
      </c>
      <c r="J79" s="3">
        <v>0.5423</v>
      </c>
    </row>
    <row r="80" spans="1:10" x14ac:dyDescent="0.35">
      <c r="B80" s="14" t="s">
        <v>19</v>
      </c>
      <c r="C80">
        <v>298</v>
      </c>
      <c r="D80" s="3">
        <v>0.12559999999999999</v>
      </c>
      <c r="E80" s="3">
        <v>0.52739999999999998</v>
      </c>
      <c r="G80" s="14" t="s">
        <v>19</v>
      </c>
      <c r="H80">
        <v>93</v>
      </c>
      <c r="I80" s="3">
        <v>0.1182</v>
      </c>
      <c r="J80" s="3">
        <v>0.4627</v>
      </c>
    </row>
    <row r="81" spans="1:10" x14ac:dyDescent="0.35">
      <c r="B81" s="14" t="s">
        <v>67</v>
      </c>
      <c r="C81">
        <v>207</v>
      </c>
      <c r="D81" s="3">
        <v>8.7300000000000003E-2</v>
      </c>
      <c r="E81" s="3">
        <v>0.3664</v>
      </c>
      <c r="G81" s="14" t="s">
        <v>67</v>
      </c>
      <c r="H81">
        <v>71</v>
      </c>
      <c r="I81" s="3">
        <v>9.0200000000000002E-2</v>
      </c>
      <c r="J81" s="3">
        <v>0.35320000000000001</v>
      </c>
    </row>
    <row r="82" spans="1:10" x14ac:dyDescent="0.35">
      <c r="B82" s="14" t="s">
        <v>68</v>
      </c>
      <c r="C82">
        <v>201</v>
      </c>
      <c r="D82" s="3">
        <v>8.4699999999999998E-2</v>
      </c>
      <c r="E82" s="3">
        <v>0.35580000000000001</v>
      </c>
      <c r="G82" s="14" t="s">
        <v>68</v>
      </c>
      <c r="H82">
        <v>67</v>
      </c>
      <c r="I82" s="3">
        <v>8.5099999999999995E-2</v>
      </c>
      <c r="J82" s="3">
        <v>0.33329999999999999</v>
      </c>
    </row>
    <row r="85" spans="1:10" x14ac:dyDescent="0.35">
      <c r="A85" s="5" t="s">
        <v>69</v>
      </c>
      <c r="B85" s="10" t="s">
        <v>70</v>
      </c>
    </row>
    <row r="86" spans="1:10" x14ac:dyDescent="0.35">
      <c r="B86" s="14" t="s">
        <v>18</v>
      </c>
      <c r="C86">
        <v>210</v>
      </c>
      <c r="D86" s="3">
        <v>0.37169999999999997</v>
      </c>
      <c r="G86" s="14" t="s">
        <v>18</v>
      </c>
      <c r="H86">
        <v>73</v>
      </c>
      <c r="I86" s="3">
        <v>0.36320000000000002</v>
      </c>
    </row>
    <row r="87" spans="1:10" x14ac:dyDescent="0.35">
      <c r="B87" s="14" t="s">
        <v>19</v>
      </c>
      <c r="C87">
        <v>143</v>
      </c>
      <c r="D87" s="3">
        <v>0.25309999999999999</v>
      </c>
      <c r="G87" s="14" t="s">
        <v>19</v>
      </c>
      <c r="H87">
        <v>49</v>
      </c>
      <c r="I87" s="3">
        <v>0.24379999999999999</v>
      </c>
    </row>
    <row r="89" spans="1:10" x14ac:dyDescent="0.35">
      <c r="A89" s="5" t="s">
        <v>71</v>
      </c>
      <c r="B89" s="10" t="s">
        <v>72</v>
      </c>
    </row>
    <row r="90" spans="1:10" x14ac:dyDescent="0.35">
      <c r="B90" s="2" t="s">
        <v>3</v>
      </c>
      <c r="C90">
        <v>320</v>
      </c>
      <c r="D90" s="3">
        <v>0.15559999999999999</v>
      </c>
      <c r="E90" s="3">
        <v>0.56640000000000001</v>
      </c>
      <c r="G90" s="2" t="s">
        <v>4</v>
      </c>
      <c r="H90">
        <v>102</v>
      </c>
      <c r="I90" s="3">
        <v>0.16350000000000001</v>
      </c>
      <c r="J90" s="3">
        <v>0.50749999999999995</v>
      </c>
    </row>
    <row r="91" spans="1:10" x14ac:dyDescent="0.35">
      <c r="B91" s="2" t="s">
        <v>4</v>
      </c>
      <c r="C91">
        <v>315</v>
      </c>
      <c r="D91" s="3">
        <v>0.1532</v>
      </c>
      <c r="E91" s="3">
        <v>0.5575</v>
      </c>
      <c r="G91" s="2" t="s">
        <v>3</v>
      </c>
      <c r="H91">
        <v>101</v>
      </c>
      <c r="I91" s="3">
        <v>0.16189999999999999</v>
      </c>
      <c r="J91" s="3">
        <v>0.50249999999999995</v>
      </c>
    </row>
    <row r="92" spans="1:10" x14ac:dyDescent="0.35">
      <c r="B92" s="2" t="s">
        <v>2</v>
      </c>
      <c r="C92">
        <v>293</v>
      </c>
      <c r="D92" s="3">
        <v>0.14249999999999999</v>
      </c>
      <c r="E92" s="3">
        <v>0.51859999999999995</v>
      </c>
      <c r="G92" s="2" t="s">
        <v>2</v>
      </c>
      <c r="H92">
        <v>91</v>
      </c>
      <c r="I92" s="3">
        <v>0.14580000000000001</v>
      </c>
      <c r="J92" s="3">
        <v>0.45269999999999999</v>
      </c>
    </row>
    <row r="93" spans="1:10" x14ac:dyDescent="0.35">
      <c r="B93" s="2" t="s">
        <v>5</v>
      </c>
      <c r="C93">
        <v>270</v>
      </c>
      <c r="D93" s="3">
        <v>0.1313</v>
      </c>
      <c r="E93" s="3">
        <v>0.47789999999999999</v>
      </c>
      <c r="G93" s="2" t="s">
        <v>5</v>
      </c>
      <c r="H93">
        <v>83</v>
      </c>
      <c r="I93" s="3">
        <v>0.13300000000000001</v>
      </c>
      <c r="J93" s="3">
        <v>0.41289999999999999</v>
      </c>
    </row>
    <row r="95" spans="1:10" x14ac:dyDescent="0.35">
      <c r="A95" s="5" t="s">
        <v>73</v>
      </c>
      <c r="B95" s="10" t="s">
        <v>74</v>
      </c>
    </row>
    <row r="96" spans="1:10" x14ac:dyDescent="0.35">
      <c r="B96" s="2" t="s">
        <v>75</v>
      </c>
      <c r="C96">
        <v>386</v>
      </c>
      <c r="D96" s="3">
        <v>0.2261</v>
      </c>
      <c r="E96" s="3">
        <v>0.68320000000000003</v>
      </c>
      <c r="G96" s="2" t="s">
        <v>75</v>
      </c>
      <c r="H96">
        <v>129</v>
      </c>
      <c r="I96" s="3">
        <v>0.21079999999999999</v>
      </c>
      <c r="J96" s="3">
        <v>0.64180000000000004</v>
      </c>
    </row>
    <row r="97" spans="1:10" x14ac:dyDescent="0.35">
      <c r="B97" s="2" t="s">
        <v>76</v>
      </c>
      <c r="C97">
        <v>200</v>
      </c>
      <c r="D97" s="3">
        <v>0.1172</v>
      </c>
      <c r="E97" s="3">
        <v>0.35399999999999998</v>
      </c>
      <c r="G97" s="2" t="s">
        <v>77</v>
      </c>
      <c r="H97">
        <v>73</v>
      </c>
      <c r="I97" s="3">
        <v>0.1193</v>
      </c>
      <c r="J97" s="3">
        <v>0.36320000000000002</v>
      </c>
    </row>
    <row r="98" spans="1:10" x14ac:dyDescent="0.35">
      <c r="B98" s="2" t="s">
        <v>77</v>
      </c>
      <c r="C98">
        <v>199</v>
      </c>
      <c r="D98" s="3">
        <v>0.1166</v>
      </c>
      <c r="E98" s="3">
        <v>0.35220000000000001</v>
      </c>
      <c r="G98" s="2" t="s">
        <v>76</v>
      </c>
      <c r="H98">
        <v>66</v>
      </c>
      <c r="I98" s="3">
        <v>0.10780000000000001</v>
      </c>
      <c r="J98" s="3">
        <v>0.32840000000000003</v>
      </c>
    </row>
    <row r="99" spans="1:10" x14ac:dyDescent="0.35">
      <c r="B99" s="2" t="s">
        <v>78</v>
      </c>
      <c r="C99">
        <v>191</v>
      </c>
      <c r="D99" s="3">
        <v>0.1119</v>
      </c>
      <c r="E99" s="3">
        <v>0.33810000000000001</v>
      </c>
      <c r="G99" s="2" t="s">
        <v>78</v>
      </c>
      <c r="H99">
        <v>66</v>
      </c>
      <c r="I99" s="3">
        <v>0.10780000000000001</v>
      </c>
      <c r="J99" s="3">
        <v>0.32840000000000003</v>
      </c>
    </row>
    <row r="100" spans="1:10" x14ac:dyDescent="0.35">
      <c r="B100" s="2" t="s">
        <v>79</v>
      </c>
      <c r="C100">
        <v>140</v>
      </c>
      <c r="D100" s="3">
        <v>8.2000000000000003E-2</v>
      </c>
      <c r="E100" s="3">
        <v>0.24779999999999999</v>
      </c>
      <c r="G100" s="2" t="s">
        <v>79</v>
      </c>
      <c r="H100">
        <v>54</v>
      </c>
      <c r="I100" s="3">
        <v>8.8200000000000001E-2</v>
      </c>
      <c r="J100" s="3">
        <v>0.26869999999999999</v>
      </c>
    </row>
    <row r="103" spans="1:10" x14ac:dyDescent="0.35">
      <c r="A103" s="5" t="s">
        <v>80</v>
      </c>
      <c r="B103" s="10" t="s">
        <v>81</v>
      </c>
    </row>
    <row r="104" spans="1:10" x14ac:dyDescent="0.35">
      <c r="B104" s="9">
        <v>20.31504425</v>
      </c>
      <c r="C104" s="9">
        <v>24.368159200000001</v>
      </c>
    </row>
    <row r="107" spans="1:10" x14ac:dyDescent="0.35">
      <c r="A107" s="5" t="s">
        <v>126</v>
      </c>
      <c r="B107" s="10" t="s">
        <v>127</v>
      </c>
    </row>
    <row r="108" spans="1:10" x14ac:dyDescent="0.35">
      <c r="B108" s="9">
        <v>85.771681419999993</v>
      </c>
      <c r="C108" s="9">
        <v>79.323383079999999</v>
      </c>
    </row>
    <row r="124" spans="1:10" x14ac:dyDescent="0.35">
      <c r="A124" s="5" t="s">
        <v>82</v>
      </c>
      <c r="B124" s="10" t="s">
        <v>83</v>
      </c>
    </row>
    <row r="125" spans="1:10" x14ac:dyDescent="0.35">
      <c r="B125" s="2" t="s">
        <v>84</v>
      </c>
      <c r="C125">
        <v>287</v>
      </c>
      <c r="D125" s="3">
        <v>0.1996</v>
      </c>
      <c r="E125" s="3">
        <v>0.50800000000000001</v>
      </c>
      <c r="G125" s="13" t="s">
        <v>84</v>
      </c>
      <c r="H125">
        <v>110</v>
      </c>
      <c r="I125" s="3">
        <v>0.21440000000000001</v>
      </c>
      <c r="J125" s="3">
        <v>0.54730000000000001</v>
      </c>
    </row>
    <row r="126" spans="1:10" x14ac:dyDescent="0.35">
      <c r="B126" s="2" t="s">
        <v>85</v>
      </c>
      <c r="C126">
        <v>234</v>
      </c>
      <c r="D126" s="3">
        <v>0.16270000000000001</v>
      </c>
      <c r="E126" s="3">
        <v>0.41420000000000001</v>
      </c>
      <c r="G126" s="13" t="s">
        <v>86</v>
      </c>
      <c r="H126">
        <v>75</v>
      </c>
      <c r="I126" s="3">
        <v>0.1462</v>
      </c>
      <c r="J126" s="3">
        <v>0.37309999999999999</v>
      </c>
    </row>
    <row r="127" spans="1:10" x14ac:dyDescent="0.35">
      <c r="B127" s="2" t="s">
        <v>86</v>
      </c>
      <c r="C127">
        <v>181</v>
      </c>
      <c r="D127" s="3">
        <v>0.12590000000000001</v>
      </c>
      <c r="E127" s="3">
        <v>0.32040000000000002</v>
      </c>
      <c r="G127" s="13" t="s">
        <v>85</v>
      </c>
      <c r="H127">
        <v>67</v>
      </c>
      <c r="I127" s="3">
        <v>0.13059999999999999</v>
      </c>
      <c r="J127" s="3">
        <v>0.33329999999999999</v>
      </c>
    </row>
    <row r="128" spans="1:10" x14ac:dyDescent="0.35">
      <c r="B128" s="2" t="s">
        <v>87</v>
      </c>
      <c r="C128">
        <v>169</v>
      </c>
      <c r="D128" s="3">
        <v>0.11749999999999999</v>
      </c>
      <c r="E128" s="3">
        <v>0.29909999999999998</v>
      </c>
      <c r="G128" s="13" t="s">
        <v>87</v>
      </c>
      <c r="H128">
        <v>67</v>
      </c>
      <c r="I128" s="3">
        <v>0.13059999999999999</v>
      </c>
      <c r="J128" s="3">
        <v>0.33329999999999999</v>
      </c>
    </row>
    <row r="129" spans="1:14" x14ac:dyDescent="0.35">
      <c r="B129" s="2" t="s">
        <v>88</v>
      </c>
      <c r="C129">
        <v>164</v>
      </c>
      <c r="D129" s="3">
        <v>0.114</v>
      </c>
      <c r="E129" s="3">
        <v>0.2903</v>
      </c>
      <c r="G129" s="13" t="s">
        <v>88</v>
      </c>
      <c r="H129">
        <v>52</v>
      </c>
      <c r="I129" s="3">
        <v>0.1014</v>
      </c>
      <c r="J129" s="3">
        <v>0.25869999999999999</v>
      </c>
    </row>
    <row r="130" spans="1:14" x14ac:dyDescent="0.35">
      <c r="B130" s="2" t="s">
        <v>89</v>
      </c>
      <c r="C130">
        <v>136</v>
      </c>
      <c r="D130" s="3">
        <v>9.4600000000000004E-2</v>
      </c>
      <c r="E130" s="3">
        <v>0.2407</v>
      </c>
      <c r="G130" s="13" t="s">
        <v>89</v>
      </c>
      <c r="H130">
        <v>43</v>
      </c>
      <c r="I130" s="3">
        <v>8.3799999999999999E-2</v>
      </c>
      <c r="J130" s="3">
        <v>0.21390000000000001</v>
      </c>
    </row>
    <row r="131" spans="1:14" x14ac:dyDescent="0.35">
      <c r="B131" s="2" t="s">
        <v>90</v>
      </c>
      <c r="C131">
        <v>115</v>
      </c>
      <c r="D131" s="3">
        <v>0.08</v>
      </c>
      <c r="E131" s="3">
        <v>0.20349999999999999</v>
      </c>
    </row>
    <row r="140" spans="1:14" x14ac:dyDescent="0.35">
      <c r="A140" s="5" t="s">
        <v>91</v>
      </c>
      <c r="B140" s="10" t="s">
        <v>92</v>
      </c>
      <c r="I140" s="15"/>
      <c r="J140" s="5" t="s">
        <v>91</v>
      </c>
      <c r="K140" s="10" t="s">
        <v>92</v>
      </c>
    </row>
    <row r="141" spans="1:14" ht="16.5" x14ac:dyDescent="0.45">
      <c r="A141" s="6" t="s">
        <v>93</v>
      </c>
      <c r="B141" s="11" t="s">
        <v>56</v>
      </c>
      <c r="C141" s="12" t="s">
        <v>57</v>
      </c>
      <c r="D141" s="12" t="s">
        <v>58</v>
      </c>
      <c r="E141" s="12"/>
      <c r="F141" s="12"/>
      <c r="G141" s="12"/>
      <c r="H141" s="12"/>
      <c r="I141" s="15"/>
      <c r="J141" s="6" t="s">
        <v>96</v>
      </c>
      <c r="K141" s="11" t="s">
        <v>56</v>
      </c>
      <c r="L141" s="16" t="s">
        <v>97</v>
      </c>
      <c r="M141" s="12" t="s">
        <v>58</v>
      </c>
      <c r="N141" s="12"/>
    </row>
    <row r="142" spans="1:14" x14ac:dyDescent="0.35">
      <c r="A142" s="5"/>
      <c r="B142" s="14" t="s">
        <v>52</v>
      </c>
      <c r="C142">
        <v>312</v>
      </c>
      <c r="D142" s="3">
        <v>0.5988</v>
      </c>
      <c r="I142" s="15"/>
      <c r="J142" s="5"/>
      <c r="K142" s="14" t="s">
        <v>52</v>
      </c>
      <c r="L142">
        <v>108</v>
      </c>
      <c r="M142" s="3">
        <v>0.59019999999999995</v>
      </c>
    </row>
    <row r="143" spans="1:14" x14ac:dyDescent="0.35">
      <c r="A143" s="5"/>
      <c r="B143" s="14" t="s">
        <v>94</v>
      </c>
      <c r="C143">
        <v>151</v>
      </c>
      <c r="D143" s="3">
        <v>0.2898</v>
      </c>
      <c r="I143" s="15"/>
      <c r="J143" s="5"/>
      <c r="K143" s="14" t="s">
        <v>94</v>
      </c>
      <c r="L143">
        <v>57</v>
      </c>
      <c r="M143" s="3">
        <v>0.3115</v>
      </c>
    </row>
    <row r="144" spans="1:14" x14ac:dyDescent="0.35">
      <c r="A144" s="5"/>
      <c r="B144" s="14" t="s">
        <v>95</v>
      </c>
      <c r="C144">
        <v>58</v>
      </c>
      <c r="D144" s="3">
        <v>0.1113</v>
      </c>
      <c r="I144" s="15"/>
      <c r="J144" s="5"/>
      <c r="K144" s="14" t="s">
        <v>95</v>
      </c>
      <c r="L144">
        <v>18</v>
      </c>
      <c r="M144" s="3">
        <v>9.8400000000000001E-2</v>
      </c>
    </row>
    <row r="145" spans="1:13" x14ac:dyDescent="0.35">
      <c r="A145" s="5"/>
      <c r="B145" s="2"/>
      <c r="C145" s="9">
        <f>SUM(C142:C144)</f>
        <v>521</v>
      </c>
      <c r="I145" s="15"/>
      <c r="J145" s="5"/>
      <c r="K145" s="2"/>
      <c r="L145" s="9">
        <f>SUM(L142:L144)</f>
        <v>183</v>
      </c>
    </row>
    <row r="146" spans="1:13" x14ac:dyDescent="0.35">
      <c r="A146" s="5" t="s">
        <v>98</v>
      </c>
      <c r="B146" s="10" t="s">
        <v>99</v>
      </c>
      <c r="I146" s="15"/>
      <c r="J146" s="5" t="s">
        <v>98</v>
      </c>
      <c r="K146" s="10" t="s">
        <v>99</v>
      </c>
    </row>
    <row r="151" spans="1:13" x14ac:dyDescent="0.35">
      <c r="A151" s="5" t="s">
        <v>100</v>
      </c>
      <c r="B151" s="10" t="s">
        <v>101</v>
      </c>
      <c r="I151" s="15"/>
      <c r="J151" s="5" t="s">
        <v>100</v>
      </c>
      <c r="K151" s="10" t="s">
        <v>101</v>
      </c>
    </row>
    <row r="152" spans="1:13" ht="16.5" x14ac:dyDescent="0.45">
      <c r="A152" s="6" t="s">
        <v>93</v>
      </c>
      <c r="B152" s="11" t="s">
        <v>56</v>
      </c>
      <c r="C152" s="12" t="s">
        <v>57</v>
      </c>
      <c r="D152" s="12" t="s">
        <v>58</v>
      </c>
      <c r="E152" s="12"/>
      <c r="F152" s="12"/>
      <c r="G152" s="12"/>
      <c r="H152" s="12"/>
      <c r="I152" s="15"/>
      <c r="J152" s="6" t="s">
        <v>96</v>
      </c>
      <c r="K152" s="11" t="s">
        <v>56</v>
      </c>
      <c r="L152" s="16" t="s">
        <v>97</v>
      </c>
      <c r="M152" s="12" t="s">
        <v>58</v>
      </c>
    </row>
    <row r="153" spans="1:13" x14ac:dyDescent="0.35">
      <c r="A153" s="5"/>
      <c r="B153" s="14" t="s">
        <v>95</v>
      </c>
      <c r="C153">
        <v>305</v>
      </c>
      <c r="D153" s="3">
        <v>0.58540000000000003</v>
      </c>
      <c r="I153" s="15"/>
      <c r="J153" s="5"/>
      <c r="K153" s="14" t="s">
        <v>95</v>
      </c>
      <c r="L153">
        <v>115</v>
      </c>
      <c r="M153" s="3">
        <v>0.62839999999999996</v>
      </c>
    </row>
    <row r="154" spans="1:13" x14ac:dyDescent="0.35">
      <c r="A154" s="5"/>
      <c r="B154" s="14" t="s">
        <v>52</v>
      </c>
      <c r="C154">
        <v>146</v>
      </c>
      <c r="D154" s="3">
        <v>0.2802</v>
      </c>
      <c r="I154" s="15"/>
      <c r="J154" s="5"/>
      <c r="K154" s="14" t="s">
        <v>52</v>
      </c>
      <c r="L154">
        <v>49</v>
      </c>
      <c r="M154" s="3">
        <v>0.26779999999999998</v>
      </c>
    </row>
    <row r="155" spans="1:13" x14ac:dyDescent="0.35">
      <c r="A155" s="5"/>
      <c r="B155" s="14" t="s">
        <v>94</v>
      </c>
      <c r="C155">
        <v>70</v>
      </c>
      <c r="D155" s="3">
        <v>0.13439999999999999</v>
      </c>
      <c r="I155" s="15"/>
      <c r="J155" s="5"/>
      <c r="K155" s="14" t="s">
        <v>94</v>
      </c>
      <c r="L155">
        <v>19</v>
      </c>
      <c r="M155" s="3">
        <v>0.1038</v>
      </c>
    </row>
    <row r="156" spans="1:13" x14ac:dyDescent="0.35">
      <c r="A156" s="5"/>
      <c r="C156" s="9">
        <f>SUM(C153:C155)</f>
        <v>521</v>
      </c>
      <c r="I156" s="15"/>
      <c r="J156" s="5"/>
      <c r="K156" s="2"/>
      <c r="L156" s="9">
        <f>SUM(L153:L155)</f>
        <v>183</v>
      </c>
    </row>
    <row r="158" spans="1:13" x14ac:dyDescent="0.35">
      <c r="A158" s="5" t="s">
        <v>102</v>
      </c>
      <c r="B158" s="10" t="s">
        <v>103</v>
      </c>
      <c r="I158" s="15"/>
      <c r="J158" s="5" t="s">
        <v>102</v>
      </c>
      <c r="K158" s="10" t="s">
        <v>103</v>
      </c>
    </row>
    <row r="159" spans="1:13" ht="16.5" x14ac:dyDescent="0.45">
      <c r="A159" s="6" t="s">
        <v>93</v>
      </c>
      <c r="B159" s="11" t="s">
        <v>56</v>
      </c>
      <c r="C159" s="12" t="s">
        <v>57</v>
      </c>
      <c r="D159" s="12" t="s">
        <v>58</v>
      </c>
      <c r="E159" s="12"/>
      <c r="F159" s="12"/>
      <c r="G159" s="12"/>
      <c r="H159" s="12"/>
      <c r="I159" s="15"/>
      <c r="J159" s="6" t="s">
        <v>96</v>
      </c>
      <c r="K159" s="11" t="s">
        <v>56</v>
      </c>
      <c r="L159" s="16" t="s">
        <v>97</v>
      </c>
      <c r="M159" s="12" t="s">
        <v>58</v>
      </c>
    </row>
    <row r="160" spans="1:13" x14ac:dyDescent="0.35">
      <c r="A160" s="5"/>
      <c r="B160" s="14" t="s">
        <v>104</v>
      </c>
      <c r="C160">
        <v>84</v>
      </c>
      <c r="D160" s="3">
        <v>0.16122840699999999</v>
      </c>
      <c r="I160" s="15"/>
      <c r="J160" s="5"/>
      <c r="K160" s="14" t="s">
        <v>104</v>
      </c>
      <c r="L160">
        <v>18</v>
      </c>
      <c r="M160" s="3">
        <v>9.8400000000000001E-2</v>
      </c>
    </row>
    <row r="161" spans="1:14" x14ac:dyDescent="0.35">
      <c r="A161" s="5"/>
      <c r="B161" s="14" t="s">
        <v>105</v>
      </c>
      <c r="C161">
        <v>86</v>
      </c>
      <c r="D161" s="3">
        <v>0.16506717900000001</v>
      </c>
      <c r="I161" s="15"/>
      <c r="J161" s="5"/>
      <c r="K161" s="14" t="s">
        <v>105</v>
      </c>
      <c r="L161">
        <v>28</v>
      </c>
      <c r="M161" s="3">
        <v>0.153</v>
      </c>
    </row>
    <row r="162" spans="1:14" x14ac:dyDescent="0.35">
      <c r="A162" s="5"/>
      <c r="B162" s="14" t="s">
        <v>106</v>
      </c>
      <c r="C162">
        <v>188</v>
      </c>
      <c r="D162" s="3">
        <v>0.36084453</v>
      </c>
      <c r="I162" s="15"/>
      <c r="J162" s="5"/>
      <c r="K162" s="14" t="s">
        <v>106</v>
      </c>
      <c r="L162">
        <v>72</v>
      </c>
      <c r="M162" s="3">
        <v>0.39340000000000003</v>
      </c>
    </row>
    <row r="163" spans="1:14" x14ac:dyDescent="0.35">
      <c r="A163" s="5"/>
      <c r="B163" s="14" t="s">
        <v>107</v>
      </c>
      <c r="C163">
        <v>93</v>
      </c>
      <c r="D163" s="3">
        <v>0.178502879</v>
      </c>
      <c r="I163" s="15"/>
      <c r="J163" s="5"/>
      <c r="K163" s="14" t="s">
        <v>107</v>
      </c>
      <c r="L163">
        <v>32</v>
      </c>
      <c r="M163" s="3">
        <v>0.1749</v>
      </c>
    </row>
    <row r="164" spans="1:14" x14ac:dyDescent="0.35">
      <c r="A164" s="5"/>
      <c r="B164" s="14" t="s">
        <v>108</v>
      </c>
      <c r="C164">
        <v>70</v>
      </c>
      <c r="D164" s="3">
        <v>0.134357006</v>
      </c>
      <c r="I164" s="15"/>
      <c r="J164" s="5"/>
      <c r="K164" s="14" t="s">
        <v>108</v>
      </c>
      <c r="L164">
        <v>33</v>
      </c>
      <c r="M164" s="3">
        <v>0.18029999999999999</v>
      </c>
    </row>
    <row r="165" spans="1:14" x14ac:dyDescent="0.35">
      <c r="A165" s="5"/>
      <c r="C165" s="9">
        <f>SUM(C160:C164)</f>
        <v>521</v>
      </c>
      <c r="I165" s="15"/>
      <c r="J165" s="5"/>
      <c r="K165" s="2"/>
      <c r="L165" s="9">
        <f>SUM(L160:L164)</f>
        <v>183</v>
      </c>
    </row>
    <row r="168" spans="1:14" x14ac:dyDescent="0.35">
      <c r="A168" s="5" t="s">
        <v>109</v>
      </c>
      <c r="B168" s="10" t="s">
        <v>110</v>
      </c>
      <c r="I168" s="15"/>
      <c r="J168" s="5" t="s">
        <v>109</v>
      </c>
      <c r="K168" s="10" t="s">
        <v>110</v>
      </c>
    </row>
    <row r="169" spans="1:14" ht="16.5" x14ac:dyDescent="0.45">
      <c r="A169" s="6" t="s">
        <v>93</v>
      </c>
      <c r="B169" s="11" t="s">
        <v>56</v>
      </c>
      <c r="C169" s="12" t="s">
        <v>57</v>
      </c>
      <c r="D169" s="12" t="s">
        <v>58</v>
      </c>
      <c r="E169" s="12" t="s">
        <v>111</v>
      </c>
      <c r="F169" s="12"/>
      <c r="G169" s="12"/>
      <c r="H169" s="12"/>
      <c r="I169" s="15"/>
      <c r="J169" s="6" t="s">
        <v>96</v>
      </c>
      <c r="K169" s="11" t="s">
        <v>56</v>
      </c>
      <c r="L169" s="16" t="s">
        <v>97</v>
      </c>
      <c r="M169" s="12" t="s">
        <v>58</v>
      </c>
      <c r="N169" s="12" t="s">
        <v>111</v>
      </c>
    </row>
    <row r="170" spans="1:14" x14ac:dyDescent="0.35">
      <c r="A170" s="5"/>
      <c r="B170" s="2" t="s">
        <v>112</v>
      </c>
      <c r="C170">
        <v>274</v>
      </c>
      <c r="D170" s="3">
        <v>0.19489999999999999</v>
      </c>
      <c r="E170" s="3">
        <v>0.52590000000000003</v>
      </c>
      <c r="F170" s="3"/>
      <c r="G170" s="3"/>
      <c r="H170" s="3"/>
      <c r="I170" s="15"/>
      <c r="J170" s="5"/>
      <c r="K170" s="2" t="s">
        <v>112</v>
      </c>
      <c r="L170">
        <v>93</v>
      </c>
      <c r="M170" s="3">
        <v>0.2031</v>
      </c>
      <c r="N170" s="3">
        <v>0.50819999999999999</v>
      </c>
    </row>
    <row r="171" spans="1:14" x14ac:dyDescent="0.35">
      <c r="A171" s="5"/>
      <c r="B171" s="2" t="s">
        <v>113</v>
      </c>
      <c r="C171">
        <v>269</v>
      </c>
      <c r="D171" s="3">
        <v>0.1913</v>
      </c>
      <c r="E171" s="3">
        <v>0.51629999999999998</v>
      </c>
      <c r="F171" s="3"/>
      <c r="G171" s="3"/>
      <c r="H171" s="3"/>
      <c r="I171" s="15"/>
      <c r="J171" s="5"/>
      <c r="K171" s="2" t="s">
        <v>114</v>
      </c>
      <c r="L171">
        <v>83</v>
      </c>
      <c r="M171" s="3">
        <v>0.1812</v>
      </c>
      <c r="N171" s="3">
        <v>0.4536</v>
      </c>
    </row>
    <row r="172" spans="1:14" x14ac:dyDescent="0.35">
      <c r="A172" s="5"/>
      <c r="B172" s="2" t="s">
        <v>114</v>
      </c>
      <c r="C172">
        <v>212</v>
      </c>
      <c r="D172" s="3">
        <v>0.15079999999999999</v>
      </c>
      <c r="E172" s="3">
        <v>0.40689999999999998</v>
      </c>
      <c r="F172" s="3"/>
      <c r="G172" s="3"/>
      <c r="H172" s="3"/>
      <c r="I172" s="15"/>
      <c r="J172" s="5"/>
      <c r="K172" s="2" t="s">
        <v>113</v>
      </c>
      <c r="L172">
        <v>81</v>
      </c>
      <c r="M172" s="3">
        <v>0.1769</v>
      </c>
      <c r="N172" s="3">
        <v>0.44259999999999999</v>
      </c>
    </row>
    <row r="173" spans="1:14" x14ac:dyDescent="0.35">
      <c r="A173" s="5"/>
      <c r="B173" s="2" t="s">
        <v>115</v>
      </c>
      <c r="C173">
        <v>194</v>
      </c>
      <c r="D173" s="3">
        <v>0.13800000000000001</v>
      </c>
      <c r="E173" s="3">
        <v>0.37240000000000001</v>
      </c>
      <c r="F173" s="3"/>
      <c r="G173" s="3"/>
      <c r="H173" s="3"/>
      <c r="I173" s="15"/>
      <c r="J173" s="5"/>
      <c r="K173" s="2" t="s">
        <v>115</v>
      </c>
      <c r="L173">
        <v>69</v>
      </c>
      <c r="M173" s="3">
        <v>0.1507</v>
      </c>
      <c r="N173" s="3">
        <v>0.377</v>
      </c>
    </row>
    <row r="174" spans="1:14" x14ac:dyDescent="0.35">
      <c r="A174" s="5"/>
      <c r="B174" s="2" t="s">
        <v>116</v>
      </c>
      <c r="C174">
        <v>156</v>
      </c>
      <c r="D174" s="3">
        <v>0.111</v>
      </c>
      <c r="E174" s="3">
        <v>0.2994</v>
      </c>
      <c r="F174" s="3"/>
      <c r="G174" s="3"/>
      <c r="H174" s="3"/>
      <c r="I174" s="15"/>
      <c r="J174" s="5"/>
      <c r="K174" s="2" t="s">
        <v>117</v>
      </c>
      <c r="L174">
        <v>47</v>
      </c>
      <c r="M174" s="3">
        <v>0.1026</v>
      </c>
      <c r="N174" s="3">
        <v>0.25679999999999997</v>
      </c>
    </row>
    <row r="175" spans="1:14" x14ac:dyDescent="0.35">
      <c r="A175" s="5"/>
      <c r="B175" s="2" t="s">
        <v>117</v>
      </c>
      <c r="C175">
        <v>136</v>
      </c>
      <c r="D175" s="3">
        <v>9.6699999999999994E-2</v>
      </c>
      <c r="E175" s="3">
        <v>0.26100000000000001</v>
      </c>
      <c r="F175" s="3"/>
      <c r="G175" s="3"/>
      <c r="H175" s="3"/>
      <c r="I175" s="15"/>
      <c r="J175" s="5"/>
      <c r="K175" s="2" t="s">
        <v>116</v>
      </c>
      <c r="L175">
        <v>47</v>
      </c>
      <c r="M175" s="3">
        <v>0.1026</v>
      </c>
      <c r="N175" s="3">
        <v>0.25679999999999997</v>
      </c>
    </row>
    <row r="176" spans="1:14" x14ac:dyDescent="0.35">
      <c r="A176" s="5"/>
      <c r="B176" s="2" t="s">
        <v>118</v>
      </c>
      <c r="C176">
        <v>89</v>
      </c>
      <c r="D176" s="3">
        <v>6.3299999999999995E-2</v>
      </c>
      <c r="E176" s="3">
        <v>0.17080000000000001</v>
      </c>
      <c r="F176" s="3"/>
      <c r="G176" s="3"/>
      <c r="H176" s="3"/>
      <c r="I176" s="15"/>
      <c r="J176" s="5"/>
      <c r="K176" s="2" t="s">
        <v>118</v>
      </c>
      <c r="L176">
        <v>19</v>
      </c>
      <c r="M176" s="3">
        <v>4.1500000000000002E-2</v>
      </c>
      <c r="N176" s="3">
        <v>0.1038</v>
      </c>
    </row>
    <row r="177" spans="1:14" x14ac:dyDescent="0.35">
      <c r="A177" s="5"/>
      <c r="B177" s="2" t="s">
        <v>119</v>
      </c>
      <c r="C177">
        <v>76</v>
      </c>
      <c r="D177" s="3">
        <v>5.4100000000000002E-2</v>
      </c>
      <c r="E177" s="3">
        <v>0.1459</v>
      </c>
      <c r="F177" s="3"/>
      <c r="G177" s="3"/>
      <c r="H177" s="3"/>
      <c r="I177" s="15"/>
      <c r="J177" s="5"/>
      <c r="K177" s="2" t="s">
        <v>119</v>
      </c>
      <c r="L177">
        <v>19</v>
      </c>
      <c r="M177" s="3">
        <v>4.1500000000000002E-2</v>
      </c>
      <c r="N177" s="3">
        <v>0.1038</v>
      </c>
    </row>
    <row r="178" spans="1:14" x14ac:dyDescent="0.35">
      <c r="A178" s="5"/>
      <c r="C178" s="9">
        <f>SUM(C170:C177)</f>
        <v>1406</v>
      </c>
      <c r="I178" s="15"/>
      <c r="J178" s="5"/>
      <c r="K178" s="2"/>
      <c r="L178" s="9">
        <f>SUM(L170:L177)</f>
        <v>458</v>
      </c>
    </row>
    <row r="181" spans="1:14" x14ac:dyDescent="0.35">
      <c r="A181" s="5" t="s">
        <v>120</v>
      </c>
      <c r="B181" s="10" t="s">
        <v>121</v>
      </c>
      <c r="I181" s="15"/>
      <c r="J181" s="5" t="s">
        <v>120</v>
      </c>
      <c r="K181" s="10" t="s">
        <v>121</v>
      </c>
    </row>
    <row r="182" spans="1:14" ht="16.5" x14ac:dyDescent="0.45">
      <c r="A182" s="6" t="s">
        <v>93</v>
      </c>
      <c r="B182" s="11" t="s">
        <v>56</v>
      </c>
      <c r="C182" s="12" t="s">
        <v>57</v>
      </c>
      <c r="D182" s="12" t="s">
        <v>58</v>
      </c>
      <c r="E182" s="12"/>
      <c r="F182" s="12"/>
      <c r="G182" s="12"/>
      <c r="H182" s="12"/>
      <c r="I182" s="15"/>
      <c r="J182" s="6" t="s">
        <v>96</v>
      </c>
      <c r="K182" s="11" t="s">
        <v>56</v>
      </c>
      <c r="L182" s="16" t="s">
        <v>97</v>
      </c>
      <c r="M182" s="12" t="s">
        <v>58</v>
      </c>
      <c r="N182" s="12"/>
    </row>
    <row r="183" spans="1:14" x14ac:dyDescent="0.35">
      <c r="A183" s="5"/>
      <c r="B183" s="17" t="s">
        <v>122</v>
      </c>
      <c r="C183">
        <v>261</v>
      </c>
      <c r="D183" s="3">
        <v>0.501</v>
      </c>
      <c r="I183" s="15"/>
      <c r="J183" s="5"/>
      <c r="K183" s="17" t="s">
        <v>122</v>
      </c>
      <c r="L183">
        <v>82</v>
      </c>
      <c r="M183" s="3">
        <v>0.4481</v>
      </c>
    </row>
    <row r="184" spans="1:14" x14ac:dyDescent="0.35">
      <c r="A184" s="5"/>
      <c r="B184" s="14" t="s">
        <v>123</v>
      </c>
      <c r="C184">
        <v>147</v>
      </c>
      <c r="D184" s="3">
        <v>0.28210000000000002</v>
      </c>
      <c r="I184" s="15"/>
      <c r="J184" s="5"/>
      <c r="K184" s="14" t="s">
        <v>123</v>
      </c>
      <c r="L184">
        <v>59</v>
      </c>
      <c r="M184" s="3">
        <v>0.32240000000000002</v>
      </c>
    </row>
    <row r="185" spans="1:14" x14ac:dyDescent="0.35">
      <c r="A185" s="5"/>
      <c r="B185" s="14" t="s">
        <v>124</v>
      </c>
      <c r="C185">
        <v>67</v>
      </c>
      <c r="D185" s="3">
        <v>0.12859999999999999</v>
      </c>
      <c r="I185" s="15"/>
      <c r="J185" s="5"/>
      <c r="K185" s="14" t="s">
        <v>124</v>
      </c>
      <c r="L185">
        <v>24</v>
      </c>
      <c r="M185" s="3">
        <v>0.13109999999999999</v>
      </c>
    </row>
    <row r="186" spans="1:14" x14ac:dyDescent="0.35">
      <c r="A186" s="5"/>
      <c r="B186" s="14" t="s">
        <v>125</v>
      </c>
      <c r="C186">
        <v>46</v>
      </c>
      <c r="D186" s="3">
        <v>8.8300000000000003E-2</v>
      </c>
      <c r="I186" s="15"/>
      <c r="J186" s="5"/>
      <c r="K186" s="14" t="s">
        <v>125</v>
      </c>
      <c r="L186">
        <v>18</v>
      </c>
      <c r="M186" s="3">
        <v>9.8400000000000001E-2</v>
      </c>
    </row>
  </sheetData>
  <conditionalFormatting sqref="C10:C1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{1A32CB40-7F7D-408B-96AF-747A0EB57DD8}</x14:id>
        </ext>
      </extLst>
    </cfRule>
  </conditionalFormatting>
  <conditionalFormatting sqref="D10:D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{97775D5D-F265-4C79-86E3-CD9DA6627E10}</x14:id>
        </ext>
      </extLst>
    </cfRule>
  </conditionalFormatting>
  <conditionalFormatting sqref="C2:C3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{01197CFF-917E-45F3-A4AD-FEE6A944B8A1}</x14:id>
        </ext>
      </extLst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D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17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{964ECACF-D690-4779-8B05-3FBCD5F510FD}</x14:id>
        </ext>
      </extLst>
    </cfRule>
  </conditionalFormatting>
  <conditionalFormatting sqref="D1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C2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{81B137F6-95E5-413D-ABD6-1025CEB02DC2}</x14:id>
        </ext>
      </extLst>
    </cfRule>
  </conditionalFormatting>
  <conditionalFormatting sqref="D20:D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C2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{F07587B1-22FB-4C4A-BAFD-A1092BBA1BC0}</x14:id>
        </ext>
      </extLst>
    </cfRule>
  </conditionalFormatting>
  <conditionalFormatting sqref="D25:D2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{5D26C1C1-159F-4583-8872-4FBECBA79196}</x14:id>
        </ext>
      </extLst>
    </cfRule>
  </conditionalFormatting>
  <conditionalFormatting sqref="I25:I2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:C4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{090849ED-DDF0-4159-B3BB-F99BA59F7322}</x14:id>
        </ext>
      </extLst>
    </cfRule>
  </conditionalFormatting>
  <conditionalFormatting sqref="D33:D4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3:J4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{66382AC9-15DE-4CF3-8AB9-31A96F94E781}</x14:id>
        </ext>
      </extLst>
    </cfRule>
  </conditionalFormatting>
  <conditionalFormatting sqref="K33:K4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:L4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{3268641C-A0B0-4755-B16B-21A468DEBD3E}</x14:id>
        </ext>
      </extLst>
    </cfRule>
  </conditionalFormatting>
  <conditionalFormatting sqref="F6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{18FD3F3C-6400-43CB-893B-2E056EC28CE3}</x14:id>
        </ext>
      </extLst>
    </cfRule>
  </conditionalFormatting>
  <conditionalFormatting sqref="G6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{FD8C6893-CCE7-4E9E-8A6D-AE9DDF64A7B3}</x14:id>
        </ext>
      </extLst>
    </cfRule>
  </conditionalFormatting>
  <conditionalFormatting sqref="D6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{0F30BB5F-6270-404A-B29C-8E99E8C480D9}</x14:id>
        </ext>
      </extLst>
    </cfRule>
  </conditionalFormatting>
  <conditionalFormatting sqref="G6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9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{7E01C308-98D6-4A09-A54A-C3FA53A7A52A}</x14:id>
        </ext>
      </extLst>
    </cfRule>
  </conditionalFormatting>
  <conditionalFormatting sqref="C6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{3FD34117-8269-4855-B104-DA4FC7DC83FF}</x14:id>
        </ext>
      </extLst>
    </cfRule>
  </conditionalFormatting>
  <conditionalFormatting sqref="D72:D7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C7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{DB6ACB0C-6EAD-4B1B-AD54-62FD8C0C1C90}</x14:id>
        </ext>
      </extLst>
    </cfRule>
  </conditionalFormatting>
  <conditionalFormatting sqref="E72:E7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2:I7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H7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{24E78C36-7148-436C-834B-BE41684D610F}</x14:id>
        </ext>
      </extLst>
    </cfRule>
  </conditionalFormatting>
  <conditionalFormatting sqref="J72:J7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:C8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{740D3831-5485-4BF7-8AEE-2CF6FB779DD0}</x14:id>
        </ext>
      </extLst>
    </cfRule>
  </conditionalFormatting>
  <conditionalFormatting sqref="D77:D8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7:E8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:H8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{A4C193C7-5104-4DCC-A117-F0B8834329F9}</x14:id>
        </ext>
      </extLst>
    </cfRule>
  </conditionalFormatting>
  <conditionalFormatting sqref="I77:I8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7:J8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{B137A4EC-E047-4D87-8659-09F5F7CAE0C7}</x14:id>
        </ext>
      </extLst>
    </cfRule>
  </conditionalFormatting>
  <conditionalFormatting sqref="D86:D8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C8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{B67DA9AB-A6AF-485E-80A2-0BDEB68B6EB1}</x14:id>
        </ext>
      </extLst>
    </cfRule>
  </conditionalFormatting>
  <conditionalFormatting sqref="I86:I8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6:H8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{ABF34114-2662-40F2-94A6-44E5D5173EB5}</x14:id>
        </ext>
      </extLst>
    </cfRule>
  </conditionalFormatting>
  <conditionalFormatting sqref="D90:D9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C9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{2DB284AF-9901-4952-87D4-CF8D4C858040}</x14:id>
        </ext>
      </extLst>
    </cfRule>
  </conditionalFormatting>
  <conditionalFormatting sqref="E90:E9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0:I9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H9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{E38C825C-C645-4EEE-B1E4-324235952418}</x14:id>
        </ext>
      </extLst>
    </cfRule>
  </conditionalFormatting>
  <conditionalFormatting sqref="J90:J9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6:D10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:C10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{1FDBA4FD-4F34-49C8-A54C-63C2FBB7DAD3}</x14:id>
        </ext>
      </extLst>
    </cfRule>
  </conditionalFormatting>
  <conditionalFormatting sqref="E96:E10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6:I10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6:H10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{502608BC-D445-44B9-A26F-7712BDCDF5A4}</x14:id>
        </ext>
      </extLst>
    </cfRule>
  </conditionalFormatting>
  <conditionalFormatting sqref="J96:J10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E13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5:C13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{197A86FA-0D4B-40BD-A376-042936FD0BC9}</x14:id>
        </ext>
      </extLst>
    </cfRule>
  </conditionalFormatting>
  <conditionalFormatting sqref="I125:J1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5:H13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{F7B9C2F0-CEC0-466D-9CC5-3566529C36CE}</x14:id>
        </ext>
      </extLst>
    </cfRule>
  </conditionalFormatting>
  <conditionalFormatting sqref="D142:D14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2:C14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{9B9E2FC8-84F1-4511-B0EE-FCC38C87AFA1}</x14:id>
        </ext>
      </extLst>
    </cfRule>
  </conditionalFormatting>
  <conditionalFormatting sqref="L142:L14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{EF3F106D-35F4-4EB6-A2D9-D2DA60E56B41}</x14:id>
        </ext>
      </extLst>
    </cfRule>
  </conditionalFormatting>
  <conditionalFormatting sqref="M142:M14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3:D15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3:C15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{F1D87908-84A1-402B-96A8-F4810978D48A}</x14:id>
        </ext>
      </extLst>
    </cfRule>
  </conditionalFormatting>
  <conditionalFormatting sqref="M153:M15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3:L1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{FFDD8C3D-103B-4FDE-B8F4-C4F8143E9ECD}</x14:id>
        </ext>
      </extLst>
    </cfRule>
  </conditionalFormatting>
  <conditionalFormatting sqref="C160:C16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{3F3FDE7E-D129-4784-8933-63E8529D3FDF}</x14:id>
        </ext>
      </extLst>
    </cfRule>
  </conditionalFormatting>
  <conditionalFormatting sqref="D160:D16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{38AB10E3-2CD7-4B1A-94B1-3F7F7F5481CC}</x14:id>
        </ext>
      </extLst>
    </cfRule>
  </conditionalFormatting>
  <conditionalFormatting sqref="M160:M16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0:C17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{8DDE5199-38FE-49D9-BB68-0A85F3695494}</x14:id>
        </ext>
      </extLst>
    </cfRule>
  </conditionalFormatting>
  <conditionalFormatting sqref="D170:D1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0:H17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0:N1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0:L17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{C8697BE7-5C5C-42D6-882B-EA7B31DE443B}</x14:id>
        </ext>
      </extLst>
    </cfRule>
  </conditionalFormatting>
  <conditionalFormatting sqref="L183:L18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{BF8E8EDE-82BA-4CC8-9CCC-2E3F17D3DF97}</x14:id>
        </ext>
      </extLst>
    </cfRule>
  </conditionalFormatting>
  <conditionalFormatting sqref="M183:M18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3:C18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{461472E4-81A3-4163-9A92-ACF71E274717}</x14:id>
        </ext>
      </extLst>
    </cfRule>
  </conditionalFormatting>
  <conditionalFormatting sqref="D183:D1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2CB40-7F7D-408B-96AF-747A0EB57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C10:C13</xm:sqref>
        </x14:conditionalFormatting>
        <x14:conditionalFormatting xmlns:xm="http://schemas.microsoft.com/office/excel/2006/main">
          <x14:cfRule type="dataBar" id="{97775D5D-F265-4C79-86E3-CD9DA6627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01197CFF-917E-45F3-A4AD-FEE6A944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964ECACF-D690-4779-8B05-3FBCD5F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C16:C17</xm:sqref>
        </x14:conditionalFormatting>
        <x14:conditionalFormatting xmlns:xm="http://schemas.microsoft.com/office/excel/2006/main">
          <x14:cfRule type="dataBar" id="{81B137F6-95E5-413D-ABD6-1025CEB02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C20:C22</xm:sqref>
        </x14:conditionalFormatting>
        <x14:conditionalFormatting xmlns:xm="http://schemas.microsoft.com/office/excel/2006/main">
          <x14:cfRule type="dataBar" id="{F07587B1-22FB-4C4A-BAFD-A1092BBA1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dataBar" id="{5D26C1C1-159F-4583-8872-4FBECBA79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H25:H29</xm:sqref>
        </x14:conditionalFormatting>
        <x14:conditionalFormatting xmlns:xm="http://schemas.microsoft.com/office/excel/2006/main">
          <x14:cfRule type="dataBar" id="{090849ED-DDF0-4159-B3BB-F99BA59F7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C33:C43</xm:sqref>
        </x14:conditionalFormatting>
        <x14:conditionalFormatting xmlns:xm="http://schemas.microsoft.com/office/excel/2006/main">
          <x14:cfRule type="dataBar" id="{66382AC9-15DE-4CF3-8AB9-31A96F94E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J33:J41</xm:sqref>
        </x14:conditionalFormatting>
        <x14:conditionalFormatting xmlns:xm="http://schemas.microsoft.com/office/excel/2006/main">
          <x14:cfRule type="dataBar" id="{3268641C-A0B0-4755-B16B-21A468DEB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18FD3F3C-6400-43CB-893B-2E056EC28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FD8C6893-CCE7-4E9E-8A6D-AE9DDF64A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0F30BB5F-6270-404A-B29C-8E99E8C48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</xm:sqref>
        </x14:conditionalFormatting>
        <x14:conditionalFormatting xmlns:xm="http://schemas.microsoft.com/office/excel/2006/main">
          <x14:cfRule type="dataBar" id="{7E01C308-98D6-4A09-A54A-C3FA53A7A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3FD34117-8269-4855-B104-DA4FC7DC8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DB6ACB0C-6EAD-4B1B-AD54-62FD8C0C1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C72:C73</xm:sqref>
        </x14:conditionalFormatting>
        <x14:conditionalFormatting xmlns:xm="http://schemas.microsoft.com/office/excel/2006/main">
          <x14:cfRule type="dataBar" id="{24E78C36-7148-436C-834B-BE41684D6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H72:H73</xm:sqref>
        </x14:conditionalFormatting>
        <x14:conditionalFormatting xmlns:xm="http://schemas.microsoft.com/office/excel/2006/main">
          <x14:cfRule type="dataBar" id="{740D3831-5485-4BF7-8AEE-2CF6FB779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C77:C82</xm:sqref>
        </x14:conditionalFormatting>
        <x14:conditionalFormatting xmlns:xm="http://schemas.microsoft.com/office/excel/2006/main">
          <x14:cfRule type="dataBar" id="{A4C193C7-5104-4DCC-A117-F0B883432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H77:H82</xm:sqref>
        </x14:conditionalFormatting>
        <x14:conditionalFormatting xmlns:xm="http://schemas.microsoft.com/office/excel/2006/main">
          <x14:cfRule type="dataBar" id="{B137A4EC-E047-4D87-8659-09F5F7CAE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B67DA9AB-A6AF-485E-80A2-0BDEB68B6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C86:C87</xm:sqref>
        </x14:conditionalFormatting>
        <x14:conditionalFormatting xmlns:xm="http://schemas.microsoft.com/office/excel/2006/main">
          <x14:cfRule type="dataBar" id="{ABF34114-2662-40F2-94A6-44E5D5173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H86:H87</xm:sqref>
        </x14:conditionalFormatting>
        <x14:conditionalFormatting xmlns:xm="http://schemas.microsoft.com/office/excel/2006/main">
          <x14:cfRule type="dataBar" id="{2DB284AF-9901-4952-87D4-CF8D4C858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C90:C93</xm:sqref>
        </x14:conditionalFormatting>
        <x14:conditionalFormatting xmlns:xm="http://schemas.microsoft.com/office/excel/2006/main">
          <x14:cfRule type="dataBar" id="{E38C825C-C645-4EEE-B1E4-324235952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H90:H93</xm:sqref>
        </x14:conditionalFormatting>
        <x14:conditionalFormatting xmlns:xm="http://schemas.microsoft.com/office/excel/2006/main">
          <x14:cfRule type="dataBar" id="{1FDBA4FD-4F34-49C8-A54C-63C2FBB7D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C96:C100</xm:sqref>
        </x14:conditionalFormatting>
        <x14:conditionalFormatting xmlns:xm="http://schemas.microsoft.com/office/excel/2006/main">
          <x14:cfRule type="dataBar" id="{502608BC-D445-44B9-A26F-7712BDCDF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H96:H100</xm:sqref>
        </x14:conditionalFormatting>
        <x14:conditionalFormatting xmlns:xm="http://schemas.microsoft.com/office/excel/2006/main">
          <x14:cfRule type="dataBar" id="{197A86FA-0D4B-40BD-A376-042936FD0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C125:C131</xm:sqref>
        </x14:conditionalFormatting>
        <x14:conditionalFormatting xmlns:xm="http://schemas.microsoft.com/office/excel/2006/main">
          <x14:cfRule type="dataBar" id="{F7B9C2F0-CEC0-466D-9CC5-3566529C3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H125:H130</xm:sqref>
        </x14:conditionalFormatting>
        <x14:conditionalFormatting xmlns:xm="http://schemas.microsoft.com/office/excel/2006/main">
          <x14:cfRule type="dataBar" id="{9B9E2FC8-84F1-4511-B0EE-FCC38C87A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C142:C144</xm:sqref>
        </x14:conditionalFormatting>
        <x14:conditionalFormatting xmlns:xm="http://schemas.microsoft.com/office/excel/2006/main">
          <x14:cfRule type="dataBar" id="{EF3F106D-35F4-4EB6-A2D9-D2DA60E56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L142:L144</xm:sqref>
        </x14:conditionalFormatting>
        <x14:conditionalFormatting xmlns:xm="http://schemas.microsoft.com/office/excel/2006/main">
          <x14:cfRule type="dataBar" id="{F1D87908-84A1-402B-96A8-F4810978D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C153:C155</xm:sqref>
        </x14:conditionalFormatting>
        <x14:conditionalFormatting xmlns:xm="http://schemas.microsoft.com/office/excel/2006/main">
          <x14:cfRule type="dataBar" id="{FFDD8C3D-103B-4FDE-B8F4-C4F8143E9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L153:L155</xm:sqref>
        </x14:conditionalFormatting>
        <x14:conditionalFormatting xmlns:xm="http://schemas.microsoft.com/office/excel/2006/main">
          <x14:cfRule type="dataBar" id="{3F3FDE7E-D129-4784-8933-63E8529D3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C160:C164</xm:sqref>
        </x14:conditionalFormatting>
        <x14:conditionalFormatting xmlns:xm="http://schemas.microsoft.com/office/excel/2006/main">
          <x14:cfRule type="dataBar" id="{38AB10E3-2CD7-4B1A-94B1-3F7F7F548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L160:L164</xm:sqref>
        </x14:conditionalFormatting>
        <x14:conditionalFormatting xmlns:xm="http://schemas.microsoft.com/office/excel/2006/main">
          <x14:cfRule type="dataBar" id="{8DDE5199-38FE-49D9-BB68-0A85F3695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C170:C177</xm:sqref>
        </x14:conditionalFormatting>
        <x14:conditionalFormatting xmlns:xm="http://schemas.microsoft.com/office/excel/2006/main">
          <x14:cfRule type="dataBar" id="{C8697BE7-5C5C-42D6-882B-EA7B31DE4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L170:L177</xm:sqref>
        </x14:conditionalFormatting>
        <x14:conditionalFormatting xmlns:xm="http://schemas.microsoft.com/office/excel/2006/main">
          <x14:cfRule type="dataBar" id="{BF8E8EDE-82BA-4CC8-9CCC-2E3F17D3D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L183:L186</xm:sqref>
        </x14:conditionalFormatting>
        <x14:conditionalFormatting xmlns:xm="http://schemas.microsoft.com/office/excel/2006/main">
          <x14:cfRule type="dataBar" id="{461472E4-81A3-4163-9A92-ACF71E274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C183:C186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Ritter</dc:creator>
  <cp:lastModifiedBy>David Ritter</cp:lastModifiedBy>
  <dcterms:created xsi:type="dcterms:W3CDTF">2020-01-13T17:58:18Z</dcterms:created>
  <dcterms:modified xsi:type="dcterms:W3CDTF">2020-01-20T00:11:41Z</dcterms:modified>
</cp:coreProperties>
</file>