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JR52\Desktop\Veterans Survey Analysis\"/>
    </mc:Choice>
  </mc:AlternateContent>
  <xr:revisionPtr revIDLastSave="0" documentId="13_ncr:1_{A362B410-9A31-4B9F-A58F-8BED81C19434}" xr6:coauthVersionLast="45" xr6:coauthVersionMax="45" xr10:uidLastSave="{00000000-0000-0000-0000-000000000000}"/>
  <bookViews>
    <workbookView xWindow="-110" yWindow="-110" windowWidth="21820" windowHeight="38620" xr2:uid="{BBEC3F87-F3B2-40C3-9638-B7DA7E7A6C7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6" i="1" l="1"/>
  <c r="C116" i="1"/>
  <c r="I192" i="1" l="1"/>
  <c r="C192" i="1"/>
  <c r="C170" i="1"/>
  <c r="H167" i="1"/>
  <c r="C147" i="1"/>
  <c r="H145" i="1"/>
  <c r="L231" i="1" l="1"/>
  <c r="C231" i="1"/>
  <c r="R179" i="1"/>
  <c r="I204" i="1"/>
  <c r="R178" i="1"/>
  <c r="I203" i="1"/>
  <c r="R177" i="1"/>
  <c r="I202" i="1"/>
  <c r="R176" i="1"/>
  <c r="I201" i="1"/>
  <c r="R175" i="1"/>
  <c r="I200" i="1"/>
  <c r="R174" i="1"/>
  <c r="I199" i="1"/>
  <c r="R173" i="1"/>
  <c r="I198" i="1"/>
  <c r="R172" i="1"/>
  <c r="I197" i="1"/>
  <c r="H78" i="1"/>
  <c r="C78" i="1"/>
  <c r="C56" i="1"/>
  <c r="H52" i="1"/>
  <c r="C30" i="1"/>
  <c r="H29" i="1"/>
  <c r="G257" i="1"/>
  <c r="C259" i="1"/>
</calcChain>
</file>

<file path=xl/sharedStrings.xml><?xml version="1.0" encoding="utf-8"?>
<sst xmlns="http://schemas.openxmlformats.org/spreadsheetml/2006/main" count="552" uniqueCount="141">
  <si>
    <t>Q#5</t>
  </si>
  <si>
    <t>Which of the following health conditions do you face and/or have been diagnosed with? (Please select all that apply)</t>
  </si>
  <si>
    <t>Chronic pain</t>
  </si>
  <si>
    <t>Anxiety</t>
  </si>
  <si>
    <t>Q#6</t>
  </si>
  <si>
    <t>Which is the primary health condition that causes you the most distress? (Please select one)</t>
  </si>
  <si>
    <t>Posttraumatic stress disorder (PTSD)</t>
  </si>
  <si>
    <t>Q#7</t>
  </si>
  <si>
    <t>Which of the following symptoms are most commonly associated with your primary health condition or underlying health conditions? (Please select all that apply)</t>
  </si>
  <si>
    <t>Depression/mood</t>
  </si>
  <si>
    <t>Sleep/insomnia</t>
  </si>
  <si>
    <t>Pain</t>
  </si>
  <si>
    <t>Anxiety/panic attacks</t>
  </si>
  <si>
    <t>Q#14</t>
  </si>
  <si>
    <t>What are the effects of your pain? (Please select all that apply)</t>
  </si>
  <si>
    <t>Physical activity</t>
  </si>
  <si>
    <t>Enjoyment of life</t>
  </si>
  <si>
    <t>Energy level</t>
  </si>
  <si>
    <t>Sleep</t>
  </si>
  <si>
    <t>Mobility</t>
  </si>
  <si>
    <t>Mood</t>
  </si>
  <si>
    <t>Household chores</t>
  </si>
  <si>
    <t>Depression</t>
  </si>
  <si>
    <t>Concentration</t>
  </si>
  <si>
    <t>Relationships with others</t>
  </si>
  <si>
    <t>Q#38</t>
  </si>
  <si>
    <t>Which health conditions do you find cannabis to be helpful in treating? (Please select all that apply)</t>
  </si>
  <si>
    <t>Insomnia</t>
  </si>
  <si>
    <t>Arthritis</t>
  </si>
  <si>
    <t>Q#39</t>
  </si>
  <si>
    <t>What is the primary health condition for which you find cannabis to be helpful? (Please select one)</t>
  </si>
  <si>
    <t>Q#40</t>
  </si>
  <si>
    <t>What symptoms do you find medical cannabis is most helpful in treating/alleviating? (Please select all that apply)</t>
  </si>
  <si>
    <t>Q#44</t>
  </si>
  <si>
    <t>Have you experienced any side effects from using cannabis? (Please select all that apply)</t>
  </si>
  <si>
    <t>Dry mouth</t>
  </si>
  <si>
    <t>Increased energy</t>
  </si>
  <si>
    <t>Changes in appetite</t>
  </si>
  <si>
    <t>More or less talkative</t>
  </si>
  <si>
    <t>Sleepiness/fatigue</t>
  </si>
  <si>
    <t>What prescription medications are you currently taking for the health conditions and symptoms you face that you are actively trying to reduce the use of by using cannabis? (Please select all that apply)</t>
  </si>
  <si>
    <t>Response</t>
  </si>
  <si>
    <t>National</t>
  </si>
  <si>
    <t>% All</t>
  </si>
  <si>
    <t>% Responded</t>
  </si>
  <si>
    <t>Over the counter (OTC) medications (e.g. Ibuprofen, Acetaminophen, sleep aids, allergy medications, Tylenol)</t>
  </si>
  <si>
    <t>Antidepressants (eg. Lexapro, Prozac, Wellbutrin, Effexor, Nortriptyline)</t>
  </si>
  <si>
    <t>I have reduced my prescription medication use in the past</t>
  </si>
  <si>
    <t>I don't take any medications</t>
  </si>
  <si>
    <t>Narcotics/opioids (e.g. Percocet, Vicodin, Codeine)</t>
  </si>
  <si>
    <t>Anti-inflammatories</t>
  </si>
  <si>
    <t>Muscle relaxants</t>
  </si>
  <si>
    <t>Benzodiazepines (e.g valium, Xanax, Klonopin, Ativan)</t>
  </si>
  <si>
    <t>I'm not trying to reduce any medication use</t>
  </si>
  <si>
    <t>Mood Stabilizers/Anticonvulsants (e.g. Lamictal, Gapapentin, Keppra, Topzmax)</t>
  </si>
  <si>
    <t>Other (please specify)</t>
  </si>
  <si>
    <t>Statins (e.g. Lipitor, Crestor)</t>
  </si>
  <si>
    <t>Sedatives/hypnotics</t>
  </si>
  <si>
    <t>Stimulants (e.g. Adderall, Vyvanse, Concerta, Ritalin)</t>
  </si>
  <si>
    <t>Steroids, including steroid creams</t>
  </si>
  <si>
    <t>Beta Blockers</t>
  </si>
  <si>
    <t>Antimigraine</t>
  </si>
  <si>
    <t>Antihypertensives</t>
  </si>
  <si>
    <t>Antipsychotics (e.g. Abilify, Seroquel)</t>
  </si>
  <si>
    <t>Proton pump inhibitors</t>
  </si>
  <si>
    <t>Barbiturates (e.g. Floricet)</t>
  </si>
  <si>
    <t>Insulin</t>
  </si>
  <si>
    <t>Antiemetics</t>
  </si>
  <si>
    <t>Hormone replacement therapy (HRT)</t>
  </si>
  <si>
    <t>MA = 201</t>
  </si>
  <si>
    <t>Massachusetts</t>
  </si>
  <si>
    <t>N = 565</t>
  </si>
  <si>
    <t>Hypertension</t>
  </si>
  <si>
    <t>Allergies</t>
  </si>
  <si>
    <t>Gastrointestinal/digestive system disorders</t>
  </si>
  <si>
    <t>Reflux esophagitis</t>
  </si>
  <si>
    <t>Obesity</t>
  </si>
  <si>
    <t>Attention deficit/hyperactivity disorder (ADHD)</t>
  </si>
  <si>
    <t>Respiratory problems</t>
  </si>
  <si>
    <t>Diabetes</t>
  </si>
  <si>
    <t>Substance abuse/addiction</t>
  </si>
  <si>
    <t>Cancer</t>
  </si>
  <si>
    <t>Inflammatory bowel disease (IBD)</t>
  </si>
  <si>
    <t>Cardiovascular disease</t>
  </si>
  <si>
    <t>Fibromyalgia/myositis</t>
  </si>
  <si>
    <t>Bipolar/manic depression</t>
  </si>
  <si>
    <t>Eczema</t>
  </si>
  <si>
    <t>HIV/AIDS</t>
  </si>
  <si>
    <t>Epilepsy</t>
  </si>
  <si>
    <t>Multiple sclerosis</t>
  </si>
  <si>
    <t>Autism</t>
  </si>
  <si>
    <t>Alzheimer's</t>
  </si>
  <si>
    <t>Attention/concentration</t>
  </si>
  <si>
    <t>Appetite/weight</t>
  </si>
  <si>
    <t>Aggression</t>
  </si>
  <si>
    <t>Headache</t>
  </si>
  <si>
    <t>Inflammation</t>
  </si>
  <si>
    <t>Spasms</t>
  </si>
  <si>
    <t>Nausea/vomiting</t>
  </si>
  <si>
    <t>Skin conditions</t>
  </si>
  <si>
    <t>Respiratory</t>
  </si>
  <si>
    <t>Ocular pressure</t>
  </si>
  <si>
    <t>Mania/psychosis</t>
  </si>
  <si>
    <t>Drug withdrawal</t>
  </si>
  <si>
    <t>Seizures</t>
  </si>
  <si>
    <t>Q#45</t>
  </si>
  <si>
    <t>Q#43</t>
  </si>
  <si>
    <t>How do you feel cannabis has helped your daily life?</t>
  </si>
  <si>
    <t>N/A</t>
  </si>
  <si>
    <t>Much Less Now</t>
  </si>
  <si>
    <t>Less</t>
  </si>
  <si>
    <t>About the Same</t>
  </si>
  <si>
    <t>More</t>
  </si>
  <si>
    <t>Much More Now</t>
  </si>
  <si>
    <t>I experience a greater quality of life</t>
  </si>
  <si>
    <t>I experience physical symptoms (body pains, function, sensation)</t>
  </si>
  <si>
    <t>I experience psychological symptoms (anxiety, stress, sadness)</t>
  </si>
  <si>
    <t>I use opioids</t>
  </si>
  <si>
    <t>I use my prior medications (non-opioid)</t>
  </si>
  <si>
    <t>I use alcohol</t>
  </si>
  <si>
    <t>I use tobacco</t>
  </si>
  <si>
    <t>I feel the quality of my daily life is</t>
  </si>
  <si>
    <t>Changes in libido</t>
  </si>
  <si>
    <t>Feeling of being "altered"</t>
  </si>
  <si>
    <t>Memory problems</t>
  </si>
  <si>
    <t>Difficulty concentrating</t>
  </si>
  <si>
    <t>Paranoia</t>
  </si>
  <si>
    <t>Heart racing/palpitations</t>
  </si>
  <si>
    <t>Tough to get started in the morning (lassitude) or "couch lock"</t>
  </si>
  <si>
    <t>Dizziness</t>
  </si>
  <si>
    <t>Increased respiratory symptoms (coughing, wheezing, sneezing)</t>
  </si>
  <si>
    <t>Racing thoughts</t>
  </si>
  <si>
    <t>Apathy</t>
  </si>
  <si>
    <t>Sweating</t>
  </si>
  <si>
    <t>Nausea</t>
  </si>
  <si>
    <t>GI changes (constipation, diarrhea, abdominal discomfort)</t>
  </si>
  <si>
    <t xml:space="preserve"> </t>
  </si>
  <si>
    <t>% Responses</t>
  </si>
  <si>
    <t>Q#20</t>
  </si>
  <si>
    <t>What types of prescription medications are you currently taking for the health conditions and symptoms you face? (Please select all that apply)</t>
  </si>
  <si>
    <t>I don't take any prescription medications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</si>
</sst>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A7D00"/>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20">
    <xf numFmtId="0" fontId="0" fillId="0" borderId="0" xfId="0"/>
    <xf numFmtId="0" fontId="3" fillId="0" borderId="0" xfId="0" applyFont="1" applyAlignment="1">
      <alignment horizontal="left"/>
    </xf>
    <xf numFmtId="0" fontId="0" fillId="0" borderId="0" xfId="0" applyAlignment="1">
      <alignment horizontal="right" shrinkToFit="1"/>
    </xf>
    <xf numFmtId="10" fontId="0" fillId="0" borderId="0" xfId="0" applyNumberFormat="1"/>
    <xf numFmtId="0" fontId="0" fillId="0" borderId="0" xfId="0" applyAlignment="1">
      <alignment horizontal="right"/>
    </xf>
    <xf numFmtId="0" fontId="0" fillId="0" borderId="0" xfId="0" applyAlignment="1">
      <alignment shrinkToFit="1"/>
    </xf>
    <xf numFmtId="0" fontId="3" fillId="0" borderId="0" xfId="0" applyFont="1"/>
    <xf numFmtId="0" fontId="4" fillId="0" borderId="0" xfId="0" applyFont="1" applyAlignment="1">
      <alignment horizontal="right"/>
    </xf>
    <xf numFmtId="0" fontId="1" fillId="2" borderId="1" xfId="1"/>
    <xf numFmtId="0" fontId="2" fillId="0" borderId="0" xfId="0" applyFont="1" applyAlignment="1">
      <alignment horizontal="right"/>
    </xf>
    <xf numFmtId="0" fontId="2" fillId="0" borderId="0" xfId="0" applyFont="1" applyAlignment="1">
      <alignment horizontal="center"/>
    </xf>
    <xf numFmtId="0" fontId="4" fillId="0" borderId="0" xfId="0" applyFont="1" applyAlignment="1">
      <alignment horizontal="left"/>
    </xf>
    <xf numFmtId="0" fontId="5" fillId="0" borderId="0" xfId="0" applyFont="1" applyAlignment="1">
      <alignment shrinkToFit="1"/>
    </xf>
    <xf numFmtId="0" fontId="2" fillId="0" borderId="0" xfId="0" applyFont="1" applyAlignment="1">
      <alignment horizontal="center" vertical="center"/>
    </xf>
    <xf numFmtId="0" fontId="0" fillId="3" borderId="0" xfId="0" applyFill="1"/>
    <xf numFmtId="0" fontId="4" fillId="0" borderId="0" xfId="0" applyFont="1" applyAlignment="1">
      <alignment horizontal="right" shrinkToFit="1"/>
    </xf>
    <xf numFmtId="0" fontId="2" fillId="0" borderId="0" xfId="0" applyFont="1"/>
    <xf numFmtId="0" fontId="0" fillId="0" borderId="0" xfId="0" applyAlignment="1">
      <alignment horizontal="left"/>
    </xf>
    <xf numFmtId="0" fontId="4" fillId="0" borderId="0" xfId="0" applyFont="1"/>
    <xf numFmtId="0" fontId="4" fillId="0" borderId="0" xfId="0" applyFont="1" applyAlignment="1">
      <alignment horizontal="left" shrinkToFit="1"/>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97FA-A10F-40E6-BA7E-6663A332212F}">
  <dimension ref="A1:R259"/>
  <sheetViews>
    <sheetView tabSelected="1" topLeftCell="A141" zoomScale="130" zoomScaleNormal="130" workbookViewId="0">
      <selection activeCell="F162" sqref="F162"/>
    </sheetView>
  </sheetViews>
  <sheetFormatPr defaultRowHeight="14.5" x14ac:dyDescent="0.35"/>
  <cols>
    <col min="1" max="1" width="4.54296875" customWidth="1"/>
    <col min="2" max="2" width="29.36328125" customWidth="1"/>
    <col min="3" max="3" width="15.7265625" customWidth="1"/>
    <col min="6" max="6" width="8.08984375" customWidth="1"/>
    <col min="7" max="7" width="34.36328125" customWidth="1"/>
    <col min="8" max="8" width="12.36328125" customWidth="1"/>
    <col min="11" max="11" width="19.7265625" customWidth="1"/>
    <col min="16" max="16" width="7.26953125" customWidth="1"/>
  </cols>
  <sheetData>
    <row r="1" spans="1:10" x14ac:dyDescent="0.35">
      <c r="A1" s="5" t="s">
        <v>0</v>
      </c>
      <c r="B1" s="1" t="s">
        <v>1</v>
      </c>
      <c r="G1" s="1" t="s">
        <v>1</v>
      </c>
    </row>
    <row r="2" spans="1:10" ht="16.5" x14ac:dyDescent="0.45">
      <c r="A2" s="12" t="s">
        <v>71</v>
      </c>
      <c r="B2" s="9" t="s">
        <v>41</v>
      </c>
      <c r="C2" s="10" t="s">
        <v>42</v>
      </c>
      <c r="D2" s="10" t="s">
        <v>43</v>
      </c>
      <c r="E2" s="10" t="s">
        <v>44</v>
      </c>
      <c r="F2" s="10"/>
      <c r="G2" s="9" t="s">
        <v>41</v>
      </c>
      <c r="H2" s="13" t="s">
        <v>70</v>
      </c>
      <c r="I2" s="10" t="s">
        <v>43</v>
      </c>
      <c r="J2" s="10" t="s">
        <v>44</v>
      </c>
    </row>
    <row r="3" spans="1:10" ht="16.5" x14ac:dyDescent="0.45">
      <c r="A3" s="12"/>
      <c r="B3" s="15" t="s">
        <v>2</v>
      </c>
      <c r="C3">
        <v>413</v>
      </c>
      <c r="D3" s="3">
        <v>0.12470000000000001</v>
      </c>
      <c r="E3" s="3">
        <v>0.73099999999999998</v>
      </c>
      <c r="F3" s="3"/>
      <c r="G3" s="15" t="s">
        <v>3</v>
      </c>
      <c r="H3">
        <v>138</v>
      </c>
      <c r="I3" s="3">
        <v>0.1195</v>
      </c>
      <c r="J3" s="3">
        <v>0.68659999999999999</v>
      </c>
    </row>
    <row r="4" spans="1:10" x14ac:dyDescent="0.35">
      <c r="A4" s="5"/>
      <c r="B4" s="15" t="s">
        <v>3</v>
      </c>
      <c r="C4">
        <v>391</v>
      </c>
      <c r="D4" s="3">
        <v>0.1181</v>
      </c>
      <c r="E4" s="3">
        <v>0.69199999999999995</v>
      </c>
      <c r="F4" s="3"/>
      <c r="G4" s="15" t="s">
        <v>2</v>
      </c>
      <c r="H4">
        <v>137</v>
      </c>
      <c r="I4" s="3">
        <v>0.1186</v>
      </c>
      <c r="J4" s="3">
        <v>0.68159999999999998</v>
      </c>
    </row>
    <row r="5" spans="1:10" x14ac:dyDescent="0.35">
      <c r="A5" s="5"/>
      <c r="B5" s="15" t="s">
        <v>22</v>
      </c>
      <c r="C5">
        <v>371</v>
      </c>
      <c r="D5" s="3">
        <v>0.112</v>
      </c>
      <c r="E5" s="3">
        <v>0.65659999999999996</v>
      </c>
      <c r="F5" s="3"/>
      <c r="G5" s="15" t="s">
        <v>22</v>
      </c>
      <c r="H5">
        <v>128</v>
      </c>
      <c r="I5" s="3">
        <v>0.1108</v>
      </c>
      <c r="J5" s="3">
        <v>0.63680000000000003</v>
      </c>
    </row>
    <row r="6" spans="1:10" x14ac:dyDescent="0.35">
      <c r="A6" s="5"/>
      <c r="B6" s="15" t="s">
        <v>6</v>
      </c>
      <c r="C6">
        <v>320</v>
      </c>
      <c r="D6" s="3">
        <v>9.6600000000000005E-2</v>
      </c>
      <c r="E6" s="3">
        <v>0.56640000000000001</v>
      </c>
      <c r="F6" s="3"/>
      <c r="G6" s="15" t="s">
        <v>6</v>
      </c>
      <c r="H6">
        <v>105</v>
      </c>
      <c r="I6" s="3">
        <v>9.0899999999999995E-2</v>
      </c>
      <c r="J6" s="3">
        <v>0.52239999999999998</v>
      </c>
    </row>
    <row r="7" spans="1:10" x14ac:dyDescent="0.35">
      <c r="A7" s="5"/>
      <c r="B7" s="15" t="s">
        <v>28</v>
      </c>
      <c r="C7">
        <v>236</v>
      </c>
      <c r="D7" s="3">
        <v>7.1300000000000002E-2</v>
      </c>
      <c r="E7" s="3">
        <v>0.41770000000000002</v>
      </c>
      <c r="F7" s="3"/>
      <c r="G7" s="15" t="s">
        <v>28</v>
      </c>
      <c r="H7">
        <v>78</v>
      </c>
      <c r="I7" s="3">
        <v>6.7500000000000004E-2</v>
      </c>
      <c r="J7" s="3">
        <v>0.3881</v>
      </c>
    </row>
    <row r="8" spans="1:10" x14ac:dyDescent="0.35">
      <c r="A8" s="5"/>
      <c r="B8" s="15" t="s">
        <v>27</v>
      </c>
      <c r="C8">
        <v>233</v>
      </c>
      <c r="D8" s="3">
        <v>7.0400000000000004E-2</v>
      </c>
      <c r="E8" s="3">
        <v>0.41239999999999999</v>
      </c>
      <c r="F8" s="3"/>
      <c r="G8" s="15" t="s">
        <v>27</v>
      </c>
      <c r="H8">
        <v>78</v>
      </c>
      <c r="I8" s="3">
        <v>6.7500000000000004E-2</v>
      </c>
      <c r="J8" s="3">
        <v>0.3881</v>
      </c>
    </row>
    <row r="9" spans="1:10" x14ac:dyDescent="0.35">
      <c r="A9" s="5"/>
      <c r="B9" s="15" t="s">
        <v>72</v>
      </c>
      <c r="C9">
        <v>139</v>
      </c>
      <c r="D9" s="3">
        <v>4.2000000000000003E-2</v>
      </c>
      <c r="E9" s="3">
        <v>0.246</v>
      </c>
      <c r="F9" s="3"/>
      <c r="G9" s="15" t="s">
        <v>72</v>
      </c>
      <c r="H9">
        <v>49</v>
      </c>
      <c r="I9" s="3">
        <v>4.24E-2</v>
      </c>
      <c r="J9" s="3">
        <v>0.24379999999999999</v>
      </c>
    </row>
    <row r="10" spans="1:10" x14ac:dyDescent="0.35">
      <c r="A10" s="5"/>
      <c r="B10" s="15" t="s">
        <v>73</v>
      </c>
      <c r="C10">
        <v>136</v>
      </c>
      <c r="D10" s="3">
        <v>4.1099999999999998E-2</v>
      </c>
      <c r="E10" s="3">
        <v>0.2407</v>
      </c>
      <c r="F10" s="3"/>
      <c r="G10" s="15" t="s">
        <v>73</v>
      </c>
      <c r="H10">
        <v>47</v>
      </c>
      <c r="I10" s="3">
        <v>4.07E-2</v>
      </c>
      <c r="J10" s="3">
        <v>0.23380000000000001</v>
      </c>
    </row>
    <row r="11" spans="1:10" x14ac:dyDescent="0.35">
      <c r="A11" s="5"/>
      <c r="B11" s="15" t="s">
        <v>74</v>
      </c>
      <c r="C11">
        <v>136</v>
      </c>
      <c r="D11" s="3">
        <v>4.1099999999999998E-2</v>
      </c>
      <c r="E11" s="3">
        <v>0.2407</v>
      </c>
      <c r="F11" s="3"/>
      <c r="G11" s="15" t="s">
        <v>74</v>
      </c>
      <c r="H11">
        <v>47</v>
      </c>
      <c r="I11" s="3">
        <v>4.07E-2</v>
      </c>
      <c r="J11" s="3">
        <v>0.23380000000000001</v>
      </c>
    </row>
    <row r="12" spans="1:10" x14ac:dyDescent="0.35">
      <c r="A12" s="5"/>
      <c r="B12" s="15" t="s">
        <v>55</v>
      </c>
      <c r="C12">
        <v>112</v>
      </c>
      <c r="D12" s="3">
        <v>3.3799999999999997E-2</v>
      </c>
      <c r="E12" s="3">
        <v>0.19819999999999999</v>
      </c>
      <c r="F12" s="3"/>
      <c r="G12" s="15" t="s">
        <v>75</v>
      </c>
      <c r="H12">
        <v>41</v>
      </c>
      <c r="I12" s="3">
        <v>3.5499999999999997E-2</v>
      </c>
      <c r="J12" s="3">
        <v>0.20399999999999999</v>
      </c>
    </row>
    <row r="13" spans="1:10" x14ac:dyDescent="0.35">
      <c r="A13" s="5"/>
      <c r="B13" s="15" t="s">
        <v>76</v>
      </c>
      <c r="C13">
        <v>107</v>
      </c>
      <c r="D13" s="3">
        <v>3.2300000000000002E-2</v>
      </c>
      <c r="E13" s="3">
        <v>0.18940000000000001</v>
      </c>
      <c r="F13" s="3"/>
      <c r="G13" s="15" t="s">
        <v>76</v>
      </c>
      <c r="H13">
        <v>37</v>
      </c>
      <c r="I13" s="3">
        <v>3.2000000000000001E-2</v>
      </c>
      <c r="J13" s="3">
        <v>0.18410000000000001</v>
      </c>
    </row>
    <row r="14" spans="1:10" x14ac:dyDescent="0.35">
      <c r="A14" s="5"/>
      <c r="B14" s="15" t="s">
        <v>75</v>
      </c>
      <c r="C14">
        <v>100</v>
      </c>
      <c r="D14" s="3">
        <v>3.0200000000000001E-2</v>
      </c>
      <c r="E14" s="3">
        <v>0.17699999999999999</v>
      </c>
      <c r="F14" s="3"/>
      <c r="G14" s="15" t="s">
        <v>77</v>
      </c>
      <c r="H14">
        <v>34</v>
      </c>
      <c r="I14" s="3">
        <v>2.9399999999999999E-2</v>
      </c>
      <c r="J14" s="3">
        <v>0.16919999999999999</v>
      </c>
    </row>
    <row r="15" spans="1:10" x14ac:dyDescent="0.35">
      <c r="A15" s="5"/>
      <c r="B15" s="15" t="s">
        <v>78</v>
      </c>
      <c r="C15">
        <v>88</v>
      </c>
      <c r="D15" s="3">
        <v>2.6599999999999999E-2</v>
      </c>
      <c r="E15" s="3">
        <v>0.15579999999999999</v>
      </c>
      <c r="F15" s="3"/>
      <c r="G15" s="15" t="s">
        <v>78</v>
      </c>
      <c r="H15">
        <v>34</v>
      </c>
      <c r="I15" s="3">
        <v>2.9399999999999999E-2</v>
      </c>
      <c r="J15" s="3">
        <v>0.16919999999999999</v>
      </c>
    </row>
    <row r="16" spans="1:10" x14ac:dyDescent="0.35">
      <c r="A16" s="5"/>
      <c r="B16" s="15" t="s">
        <v>77</v>
      </c>
      <c r="C16">
        <v>76</v>
      </c>
      <c r="D16" s="3">
        <v>2.29E-2</v>
      </c>
      <c r="E16" s="3">
        <v>0.13450000000000001</v>
      </c>
      <c r="F16" s="3"/>
      <c r="G16" s="15" t="s">
        <v>55</v>
      </c>
      <c r="H16">
        <v>33</v>
      </c>
      <c r="I16" s="3">
        <v>2.86E-2</v>
      </c>
      <c r="J16" s="3">
        <v>0.16420000000000001</v>
      </c>
    </row>
    <row r="17" spans="1:10" x14ac:dyDescent="0.35">
      <c r="A17" s="5"/>
      <c r="B17" s="15" t="s">
        <v>79</v>
      </c>
      <c r="C17">
        <v>72</v>
      </c>
      <c r="D17" s="3">
        <v>2.1700000000000001E-2</v>
      </c>
      <c r="E17" s="3">
        <v>0.12740000000000001</v>
      </c>
      <c r="F17" s="3"/>
      <c r="G17" s="15" t="s">
        <v>80</v>
      </c>
      <c r="H17">
        <v>33</v>
      </c>
      <c r="I17" s="3">
        <v>2.86E-2</v>
      </c>
      <c r="J17" s="3">
        <v>0.16420000000000001</v>
      </c>
    </row>
    <row r="18" spans="1:10" x14ac:dyDescent="0.35">
      <c r="A18" s="5"/>
      <c r="B18" s="15" t="s">
        <v>80</v>
      </c>
      <c r="C18">
        <v>72</v>
      </c>
      <c r="D18" s="3">
        <v>2.1700000000000001E-2</v>
      </c>
      <c r="E18" s="3">
        <v>0.12740000000000001</v>
      </c>
      <c r="F18" s="3"/>
      <c r="G18" s="15" t="s">
        <v>81</v>
      </c>
      <c r="H18">
        <v>27</v>
      </c>
      <c r="I18" s="3">
        <v>2.3400000000000001E-2</v>
      </c>
      <c r="J18" s="3">
        <v>0.1343</v>
      </c>
    </row>
    <row r="19" spans="1:10" x14ac:dyDescent="0.35">
      <c r="A19" s="5"/>
      <c r="B19" s="15" t="s">
        <v>82</v>
      </c>
      <c r="C19">
        <v>54</v>
      </c>
      <c r="D19" s="3">
        <v>1.6299999999999999E-2</v>
      </c>
      <c r="E19" s="3">
        <v>9.5600000000000004E-2</v>
      </c>
      <c r="F19" s="3"/>
      <c r="G19" s="15" t="s">
        <v>79</v>
      </c>
      <c r="H19">
        <v>23</v>
      </c>
      <c r="I19" s="3">
        <v>1.9900000000000001E-2</v>
      </c>
      <c r="J19" s="3">
        <v>0.1144</v>
      </c>
    </row>
    <row r="20" spans="1:10" x14ac:dyDescent="0.35">
      <c r="A20" s="5"/>
      <c r="B20" s="15" t="s">
        <v>81</v>
      </c>
      <c r="C20">
        <v>53</v>
      </c>
      <c r="D20" s="3">
        <v>1.6E-2</v>
      </c>
      <c r="E20" s="3">
        <v>9.3799999999999994E-2</v>
      </c>
      <c r="F20" s="3"/>
      <c r="G20" s="15" t="s">
        <v>83</v>
      </c>
      <c r="H20">
        <v>19</v>
      </c>
      <c r="I20" s="3">
        <v>1.6500000000000001E-2</v>
      </c>
      <c r="J20" s="3">
        <v>9.4500000000000001E-2</v>
      </c>
    </row>
    <row r="21" spans="1:10" x14ac:dyDescent="0.35">
      <c r="A21" s="5"/>
      <c r="B21" s="15" t="s">
        <v>83</v>
      </c>
      <c r="C21">
        <v>52</v>
      </c>
      <c r="D21" s="3">
        <v>1.5699999999999999E-2</v>
      </c>
      <c r="E21" s="3">
        <v>9.1999999999999998E-2</v>
      </c>
      <c r="F21" s="3"/>
      <c r="G21" s="15" t="s">
        <v>82</v>
      </c>
      <c r="H21">
        <v>19</v>
      </c>
      <c r="I21" s="3">
        <v>1.6500000000000001E-2</v>
      </c>
      <c r="J21" s="3">
        <v>9.4500000000000001E-2</v>
      </c>
    </row>
    <row r="22" spans="1:10" x14ac:dyDescent="0.35">
      <c r="A22" s="5"/>
      <c r="B22" s="15" t="s">
        <v>84</v>
      </c>
      <c r="C22">
        <v>44</v>
      </c>
      <c r="D22" s="3">
        <v>1.3299999999999999E-2</v>
      </c>
      <c r="E22" s="3">
        <v>7.7899999999999997E-2</v>
      </c>
      <c r="F22" s="3"/>
      <c r="G22" s="15" t="s">
        <v>85</v>
      </c>
      <c r="H22">
        <v>15</v>
      </c>
      <c r="I22" s="3">
        <v>1.2999999999999999E-2</v>
      </c>
      <c r="J22" s="3">
        <v>7.46E-2</v>
      </c>
    </row>
    <row r="23" spans="1:10" x14ac:dyDescent="0.35">
      <c r="A23" s="5"/>
      <c r="B23" s="15" t="s">
        <v>85</v>
      </c>
      <c r="C23">
        <v>43</v>
      </c>
      <c r="D23" s="3">
        <v>1.2999999999999999E-2</v>
      </c>
      <c r="E23" s="3">
        <v>7.6100000000000001E-2</v>
      </c>
      <c r="F23" s="3"/>
      <c r="G23" s="15" t="s">
        <v>86</v>
      </c>
      <c r="H23">
        <v>14</v>
      </c>
      <c r="I23" s="3">
        <v>1.21E-2</v>
      </c>
      <c r="J23" s="3">
        <v>6.9699999999999998E-2</v>
      </c>
    </row>
    <row r="24" spans="1:10" x14ac:dyDescent="0.35">
      <c r="A24" s="5"/>
      <c r="B24" s="15" t="s">
        <v>86</v>
      </c>
      <c r="C24">
        <v>41</v>
      </c>
      <c r="D24" s="3">
        <v>1.24E-2</v>
      </c>
      <c r="E24" s="3">
        <v>7.2599999999999998E-2</v>
      </c>
      <c r="F24" s="3"/>
      <c r="G24" s="15" t="s">
        <v>84</v>
      </c>
      <c r="H24">
        <v>12</v>
      </c>
      <c r="I24" s="3">
        <v>1.04E-2</v>
      </c>
      <c r="J24" s="3">
        <v>5.9700000000000003E-2</v>
      </c>
    </row>
    <row r="25" spans="1:10" x14ac:dyDescent="0.35">
      <c r="A25" s="5"/>
      <c r="B25" s="15" t="s">
        <v>87</v>
      </c>
      <c r="C25">
        <v>8</v>
      </c>
      <c r="D25" s="3">
        <v>2.3999999999999998E-3</v>
      </c>
      <c r="E25" s="3">
        <v>1.4200000000000001E-2</v>
      </c>
      <c r="F25" s="3"/>
      <c r="G25" s="15" t="s">
        <v>88</v>
      </c>
      <c r="H25">
        <v>3</v>
      </c>
      <c r="I25" s="3">
        <v>2.5999999999999999E-3</v>
      </c>
      <c r="J25" s="3">
        <v>1.49E-2</v>
      </c>
    </row>
    <row r="26" spans="1:10" x14ac:dyDescent="0.35">
      <c r="A26" s="5"/>
      <c r="B26" s="15" t="s">
        <v>89</v>
      </c>
      <c r="C26">
        <v>7</v>
      </c>
      <c r="D26" s="3">
        <v>2.0999999999999999E-3</v>
      </c>
      <c r="E26" s="3">
        <v>1.24E-2</v>
      </c>
      <c r="F26" s="3"/>
      <c r="G26" s="15" t="s">
        <v>89</v>
      </c>
      <c r="H26">
        <v>2</v>
      </c>
      <c r="I26" s="3">
        <v>1.6999999999999999E-3</v>
      </c>
      <c r="J26" s="3">
        <v>0.01</v>
      </c>
    </row>
    <row r="27" spans="1:10" x14ac:dyDescent="0.35">
      <c r="A27" s="5"/>
      <c r="B27" s="15" t="s">
        <v>88</v>
      </c>
      <c r="C27">
        <v>5</v>
      </c>
      <c r="D27" s="3">
        <v>1.5E-3</v>
      </c>
      <c r="E27" s="3">
        <v>8.8000000000000005E-3</v>
      </c>
      <c r="F27" s="3"/>
      <c r="G27" s="15" t="s">
        <v>90</v>
      </c>
      <c r="H27">
        <v>1</v>
      </c>
      <c r="I27" s="3">
        <v>8.9999999999999998E-4</v>
      </c>
      <c r="J27" s="3">
        <v>5.0000000000000001E-3</v>
      </c>
    </row>
    <row r="28" spans="1:10" x14ac:dyDescent="0.35">
      <c r="A28" s="5"/>
      <c r="B28" s="15" t="s">
        <v>91</v>
      </c>
      <c r="C28">
        <v>2</v>
      </c>
      <c r="D28" s="3">
        <v>5.9999999999999995E-4</v>
      </c>
      <c r="E28" s="3">
        <v>3.5000000000000001E-3</v>
      </c>
      <c r="F28" s="3"/>
      <c r="G28" s="15" t="s">
        <v>87</v>
      </c>
      <c r="H28">
        <v>1</v>
      </c>
      <c r="I28" s="3">
        <v>8.9999999999999998E-4</v>
      </c>
      <c r="J28" s="3">
        <v>5.0000000000000001E-3</v>
      </c>
    </row>
    <row r="29" spans="1:10" x14ac:dyDescent="0.35">
      <c r="A29" s="5"/>
      <c r="B29" s="15" t="s">
        <v>90</v>
      </c>
      <c r="C29">
        <v>1</v>
      </c>
      <c r="D29" s="3">
        <v>2.9999999999999997E-4</v>
      </c>
      <c r="E29" s="3">
        <v>1.8E-3</v>
      </c>
      <c r="F29" s="3"/>
      <c r="G29" s="2"/>
      <c r="H29" s="8">
        <f>SUM(H3:H28)</f>
        <v>1155</v>
      </c>
    </row>
    <row r="30" spans="1:10" x14ac:dyDescent="0.35">
      <c r="A30" s="5"/>
      <c r="B30" s="4"/>
      <c r="C30" s="8">
        <f>SUM(C3:C29)</f>
        <v>3312</v>
      </c>
      <c r="G30" s="4"/>
    </row>
    <row r="31" spans="1:10" x14ac:dyDescent="0.35">
      <c r="B31" s="1"/>
    </row>
    <row r="32" spans="1:10" x14ac:dyDescent="0.35">
      <c r="A32" s="5" t="s">
        <v>4</v>
      </c>
      <c r="B32" s="1" t="s">
        <v>5</v>
      </c>
      <c r="C32" s="10"/>
      <c r="D32" s="10"/>
      <c r="E32" s="10"/>
      <c r="F32" s="10"/>
      <c r="G32" s="1" t="s">
        <v>5</v>
      </c>
    </row>
    <row r="33" spans="1:10" ht="16.5" x14ac:dyDescent="0.45">
      <c r="A33" s="12" t="s">
        <v>71</v>
      </c>
      <c r="B33" s="9" t="s">
        <v>41</v>
      </c>
      <c r="C33" s="10" t="s">
        <v>42</v>
      </c>
      <c r="D33" s="10" t="s">
        <v>43</v>
      </c>
      <c r="E33" s="10"/>
      <c r="F33" s="10"/>
      <c r="G33" s="9" t="s">
        <v>41</v>
      </c>
      <c r="H33" s="13" t="s">
        <v>70</v>
      </c>
      <c r="I33" s="10" t="s">
        <v>43</v>
      </c>
      <c r="J33" s="10"/>
    </row>
    <row r="34" spans="1:10" x14ac:dyDescent="0.35">
      <c r="A34" s="5"/>
      <c r="B34" s="15" t="s">
        <v>2</v>
      </c>
      <c r="C34">
        <v>217</v>
      </c>
      <c r="D34" s="3">
        <v>0.3841</v>
      </c>
      <c r="G34" s="15" t="s">
        <v>2</v>
      </c>
      <c r="H34">
        <v>75</v>
      </c>
      <c r="I34" s="3">
        <v>0.37309999999999999</v>
      </c>
    </row>
    <row r="35" spans="1:10" ht="16.5" x14ac:dyDescent="0.45">
      <c r="A35" s="12"/>
      <c r="B35" s="15" t="s">
        <v>6</v>
      </c>
      <c r="C35">
        <v>144</v>
      </c>
      <c r="D35" s="3">
        <v>0.25490000000000002</v>
      </c>
      <c r="E35" s="10"/>
      <c r="F35" s="10"/>
      <c r="G35" s="15" t="s">
        <v>6</v>
      </c>
      <c r="H35">
        <v>49</v>
      </c>
      <c r="I35" s="3">
        <v>0.24379999999999999</v>
      </c>
      <c r="J35" s="10"/>
    </row>
    <row r="36" spans="1:10" x14ac:dyDescent="0.35">
      <c r="A36" s="5"/>
      <c r="B36" s="15" t="s">
        <v>3</v>
      </c>
      <c r="C36">
        <v>51</v>
      </c>
      <c r="D36" s="3">
        <v>9.0300000000000005E-2</v>
      </c>
      <c r="G36" s="15" t="s">
        <v>3</v>
      </c>
      <c r="H36">
        <v>20</v>
      </c>
      <c r="I36" s="3">
        <v>9.9500000000000005E-2</v>
      </c>
    </row>
    <row r="37" spans="1:10" x14ac:dyDescent="0.35">
      <c r="A37" s="5"/>
      <c r="B37" s="15" t="s">
        <v>22</v>
      </c>
      <c r="C37">
        <v>34</v>
      </c>
      <c r="D37" s="3">
        <v>6.0199999999999997E-2</v>
      </c>
      <c r="G37" s="15" t="s">
        <v>22</v>
      </c>
      <c r="H37">
        <v>11</v>
      </c>
      <c r="I37" s="3">
        <v>5.4699999999999999E-2</v>
      </c>
    </row>
    <row r="38" spans="1:10" x14ac:dyDescent="0.35">
      <c r="A38" s="5"/>
      <c r="B38" s="15" t="s">
        <v>27</v>
      </c>
      <c r="C38">
        <v>19</v>
      </c>
      <c r="D38" s="3">
        <v>3.3599999999999998E-2</v>
      </c>
      <c r="G38" s="15" t="s">
        <v>81</v>
      </c>
      <c r="H38">
        <v>9</v>
      </c>
      <c r="I38" s="3">
        <v>4.48E-2</v>
      </c>
    </row>
    <row r="39" spans="1:10" x14ac:dyDescent="0.35">
      <c r="A39" s="5"/>
      <c r="B39" s="15" t="s">
        <v>81</v>
      </c>
      <c r="C39">
        <v>17</v>
      </c>
      <c r="D39" s="3">
        <v>3.0099999999999998E-2</v>
      </c>
      <c r="G39" s="15" t="s">
        <v>27</v>
      </c>
      <c r="H39">
        <v>8</v>
      </c>
      <c r="I39" s="3">
        <v>3.9800000000000002E-2</v>
      </c>
    </row>
    <row r="40" spans="1:10" x14ac:dyDescent="0.35">
      <c r="A40" s="5"/>
      <c r="B40" s="15" t="s">
        <v>28</v>
      </c>
      <c r="C40">
        <v>15</v>
      </c>
      <c r="D40" s="3">
        <v>2.6499999999999999E-2</v>
      </c>
      <c r="G40" s="15" t="s">
        <v>28</v>
      </c>
      <c r="H40">
        <v>5</v>
      </c>
      <c r="I40" s="3">
        <v>2.4899999999999999E-2</v>
      </c>
    </row>
    <row r="41" spans="1:10" x14ac:dyDescent="0.35">
      <c r="A41" s="5"/>
      <c r="B41" s="15" t="s">
        <v>85</v>
      </c>
      <c r="C41">
        <v>11</v>
      </c>
      <c r="D41" s="3">
        <v>1.95E-2</v>
      </c>
      <c r="G41" s="15" t="s">
        <v>85</v>
      </c>
      <c r="H41">
        <v>5</v>
      </c>
      <c r="I41" s="3">
        <v>2.4899999999999999E-2</v>
      </c>
    </row>
    <row r="42" spans="1:10" x14ac:dyDescent="0.35">
      <c r="A42" s="5"/>
      <c r="B42" s="15" t="s">
        <v>83</v>
      </c>
      <c r="C42">
        <v>8</v>
      </c>
      <c r="D42" s="3">
        <v>1.4200000000000001E-2</v>
      </c>
      <c r="G42" s="15" t="s">
        <v>83</v>
      </c>
      <c r="H42">
        <v>4</v>
      </c>
      <c r="I42" s="3">
        <v>1.9900000000000001E-2</v>
      </c>
    </row>
    <row r="43" spans="1:10" x14ac:dyDescent="0.35">
      <c r="A43" s="5"/>
      <c r="B43" s="15" t="s">
        <v>79</v>
      </c>
      <c r="C43">
        <v>7</v>
      </c>
      <c r="D43" s="3">
        <v>1.24E-2</v>
      </c>
      <c r="G43" s="15" t="s">
        <v>80</v>
      </c>
      <c r="H43">
        <v>3</v>
      </c>
      <c r="I43" s="3">
        <v>1.49E-2</v>
      </c>
    </row>
    <row r="44" spans="1:10" x14ac:dyDescent="0.35">
      <c r="A44" s="5"/>
      <c r="B44" s="15" t="s">
        <v>74</v>
      </c>
      <c r="C44">
        <v>7</v>
      </c>
      <c r="D44" s="3">
        <v>1.24E-2</v>
      </c>
      <c r="G44" s="15" t="s">
        <v>79</v>
      </c>
      <c r="H44">
        <v>2</v>
      </c>
      <c r="I44" s="3">
        <v>0.01</v>
      </c>
    </row>
    <row r="45" spans="1:10" x14ac:dyDescent="0.35">
      <c r="A45" s="5"/>
      <c r="B45" s="15" t="s">
        <v>84</v>
      </c>
      <c r="C45">
        <v>6</v>
      </c>
      <c r="D45" s="3">
        <v>1.06E-2</v>
      </c>
      <c r="G45" s="15" t="s">
        <v>84</v>
      </c>
      <c r="H45">
        <v>2</v>
      </c>
      <c r="I45" s="3">
        <v>0.01</v>
      </c>
    </row>
    <row r="46" spans="1:10" x14ac:dyDescent="0.35">
      <c r="A46" s="5"/>
      <c r="B46" s="15" t="s">
        <v>78</v>
      </c>
      <c r="C46">
        <v>6</v>
      </c>
      <c r="D46" s="3">
        <v>1.06E-2</v>
      </c>
      <c r="G46" s="15" t="s">
        <v>72</v>
      </c>
      <c r="H46">
        <v>2</v>
      </c>
      <c r="I46" s="3">
        <v>0.01</v>
      </c>
    </row>
    <row r="47" spans="1:10" x14ac:dyDescent="0.35">
      <c r="A47" s="5"/>
      <c r="B47" s="15" t="s">
        <v>72</v>
      </c>
      <c r="C47">
        <v>4</v>
      </c>
      <c r="D47" s="3">
        <v>7.1000000000000004E-3</v>
      </c>
      <c r="G47" s="15" t="s">
        <v>78</v>
      </c>
      <c r="H47">
        <v>2</v>
      </c>
      <c r="I47" s="3">
        <v>0.01</v>
      </c>
    </row>
    <row r="48" spans="1:10" x14ac:dyDescent="0.35">
      <c r="A48" s="5"/>
      <c r="B48" s="15" t="s">
        <v>89</v>
      </c>
      <c r="C48">
        <v>4</v>
      </c>
      <c r="D48" s="3">
        <v>7.1000000000000004E-3</v>
      </c>
      <c r="G48" s="15" t="s">
        <v>74</v>
      </c>
      <c r="H48">
        <v>1</v>
      </c>
      <c r="I48" s="3">
        <v>5.0000000000000001E-3</v>
      </c>
    </row>
    <row r="49" spans="1:10" x14ac:dyDescent="0.35">
      <c r="A49" s="5"/>
      <c r="B49" s="15" t="s">
        <v>76</v>
      </c>
      <c r="C49">
        <v>4</v>
      </c>
      <c r="D49" s="3">
        <v>7.1000000000000004E-3</v>
      </c>
      <c r="G49" s="15" t="s">
        <v>89</v>
      </c>
      <c r="H49">
        <v>1</v>
      </c>
      <c r="I49" s="3">
        <v>5.0000000000000001E-3</v>
      </c>
    </row>
    <row r="50" spans="1:10" x14ac:dyDescent="0.35">
      <c r="A50" s="5"/>
      <c r="B50" s="15" t="s">
        <v>80</v>
      </c>
      <c r="C50">
        <v>3</v>
      </c>
      <c r="D50" s="3">
        <v>5.3E-3</v>
      </c>
      <c r="G50" s="15" t="s">
        <v>76</v>
      </c>
      <c r="H50">
        <v>1</v>
      </c>
      <c r="I50" s="3">
        <v>5.0000000000000001E-3</v>
      </c>
    </row>
    <row r="51" spans="1:10" x14ac:dyDescent="0.35">
      <c r="A51" s="5"/>
      <c r="B51" s="15" t="s">
        <v>77</v>
      </c>
      <c r="C51">
        <v>2</v>
      </c>
      <c r="D51" s="3">
        <v>3.5000000000000001E-3</v>
      </c>
      <c r="G51" s="15" t="s">
        <v>75</v>
      </c>
      <c r="H51">
        <v>1</v>
      </c>
      <c r="I51" s="3">
        <v>5.0000000000000001E-3</v>
      </c>
    </row>
    <row r="52" spans="1:10" x14ac:dyDescent="0.35">
      <c r="A52" s="5"/>
      <c r="B52" s="15" t="s">
        <v>82</v>
      </c>
      <c r="C52">
        <v>2</v>
      </c>
      <c r="D52" s="3">
        <v>3.5000000000000001E-3</v>
      </c>
      <c r="G52" s="4"/>
      <c r="H52" s="8">
        <f>SUM(H34:H51)</f>
        <v>201</v>
      </c>
    </row>
    <row r="53" spans="1:10" x14ac:dyDescent="0.35">
      <c r="A53" s="5"/>
      <c r="B53" s="15" t="s">
        <v>75</v>
      </c>
      <c r="C53">
        <v>2</v>
      </c>
      <c r="D53" s="3">
        <v>3.5000000000000001E-3</v>
      </c>
      <c r="G53" s="4"/>
    </row>
    <row r="54" spans="1:10" x14ac:dyDescent="0.35">
      <c r="A54" s="5"/>
      <c r="B54" s="15" t="s">
        <v>73</v>
      </c>
      <c r="C54">
        <v>1</v>
      </c>
      <c r="D54" s="3">
        <v>1.8E-3</v>
      </c>
      <c r="G54" s="4"/>
    </row>
    <row r="55" spans="1:10" x14ac:dyDescent="0.35">
      <c r="A55" s="5"/>
      <c r="B55" s="15" t="s">
        <v>87</v>
      </c>
      <c r="C55">
        <v>1</v>
      </c>
      <c r="D55" s="3">
        <v>1.8E-3</v>
      </c>
      <c r="G55" s="4"/>
    </row>
    <row r="56" spans="1:10" x14ac:dyDescent="0.35">
      <c r="A56" s="5"/>
      <c r="B56" s="4"/>
      <c r="C56" s="8">
        <f>SUM(C34:C55)</f>
        <v>565</v>
      </c>
      <c r="G56" s="4"/>
    </row>
    <row r="57" spans="1:10" x14ac:dyDescent="0.35">
      <c r="B57" s="2"/>
      <c r="D57" s="3"/>
      <c r="E57" s="3"/>
    </row>
    <row r="58" spans="1:10" x14ac:dyDescent="0.35">
      <c r="A58" s="5" t="s">
        <v>7</v>
      </c>
      <c r="B58" s="1" t="s">
        <v>8</v>
      </c>
      <c r="G58" s="1" t="s">
        <v>8</v>
      </c>
    </row>
    <row r="59" spans="1:10" ht="16.5" x14ac:dyDescent="0.45">
      <c r="A59" s="12" t="s">
        <v>71</v>
      </c>
      <c r="B59" s="9" t="s">
        <v>41</v>
      </c>
      <c r="C59" s="10" t="s">
        <v>42</v>
      </c>
      <c r="D59" s="10" t="s">
        <v>43</v>
      </c>
      <c r="E59" s="10" t="s">
        <v>44</v>
      </c>
      <c r="F59" s="10"/>
      <c r="G59" s="9" t="s">
        <v>41</v>
      </c>
      <c r="H59" s="13" t="s">
        <v>70</v>
      </c>
      <c r="I59" s="10" t="s">
        <v>43</v>
      </c>
      <c r="J59" s="16" t="s">
        <v>44</v>
      </c>
    </row>
    <row r="60" spans="1:10" x14ac:dyDescent="0.35">
      <c r="A60" s="5"/>
      <c r="B60" s="7" t="s">
        <v>9</v>
      </c>
      <c r="C60">
        <v>386</v>
      </c>
      <c r="D60" s="3">
        <v>0.13769999999999999</v>
      </c>
      <c r="E60" s="3" t="s">
        <v>136</v>
      </c>
      <c r="F60" s="3"/>
      <c r="G60" s="7" t="s">
        <v>9</v>
      </c>
      <c r="H60">
        <v>124</v>
      </c>
      <c r="I60" s="3">
        <v>0.14369999999999999</v>
      </c>
      <c r="J60" s="3">
        <v>0.6169</v>
      </c>
    </row>
    <row r="61" spans="1:10" x14ac:dyDescent="0.35">
      <c r="A61" s="5"/>
      <c r="B61" s="7" t="s">
        <v>10</v>
      </c>
      <c r="C61">
        <v>382</v>
      </c>
      <c r="D61" s="3">
        <v>0.1363</v>
      </c>
      <c r="E61" s="3">
        <v>0.67610000000000003</v>
      </c>
      <c r="F61" s="3"/>
      <c r="G61" s="7" t="s">
        <v>10</v>
      </c>
      <c r="H61">
        <v>122</v>
      </c>
      <c r="I61" s="3">
        <v>0.1414</v>
      </c>
      <c r="J61" s="3">
        <v>0.60699999999999998</v>
      </c>
    </row>
    <row r="62" spans="1:10" x14ac:dyDescent="0.35">
      <c r="A62" s="5"/>
      <c r="B62" s="7" t="s">
        <v>11</v>
      </c>
      <c r="C62">
        <v>361</v>
      </c>
      <c r="D62" s="3">
        <v>0.1288</v>
      </c>
      <c r="E62" s="3">
        <v>0.63890000000000002</v>
      </c>
      <c r="F62" s="3"/>
      <c r="G62" s="7" t="s">
        <v>11</v>
      </c>
      <c r="H62">
        <v>114</v>
      </c>
      <c r="I62" s="3">
        <v>0.1321</v>
      </c>
      <c r="J62" s="3">
        <v>0.56720000000000004</v>
      </c>
    </row>
    <row r="63" spans="1:10" x14ac:dyDescent="0.35">
      <c r="A63" s="5"/>
      <c r="B63" s="7" t="s">
        <v>12</v>
      </c>
      <c r="C63">
        <v>320</v>
      </c>
      <c r="D63" s="3">
        <v>0.1142</v>
      </c>
      <c r="E63" s="3">
        <v>0.56640000000000001</v>
      </c>
      <c r="F63" s="3"/>
      <c r="G63" s="7" t="s">
        <v>12</v>
      </c>
      <c r="H63">
        <v>101</v>
      </c>
      <c r="I63" s="3">
        <v>0.11700000000000001</v>
      </c>
      <c r="J63" s="3">
        <v>0.50249999999999995</v>
      </c>
    </row>
    <row r="64" spans="1:10" x14ac:dyDescent="0.35">
      <c r="A64" s="5"/>
      <c r="B64" s="7" t="s">
        <v>92</v>
      </c>
      <c r="C64">
        <v>211</v>
      </c>
      <c r="D64" s="3">
        <v>7.5300000000000006E-2</v>
      </c>
      <c r="E64" s="3">
        <v>0.3735</v>
      </c>
      <c r="F64" s="3"/>
      <c r="G64" s="7" t="s">
        <v>93</v>
      </c>
      <c r="H64">
        <v>66</v>
      </c>
      <c r="I64" s="3">
        <v>7.6499999999999999E-2</v>
      </c>
      <c r="J64" s="3">
        <v>0.32840000000000003</v>
      </c>
    </row>
    <row r="65" spans="1:10" x14ac:dyDescent="0.35">
      <c r="A65" s="5"/>
      <c r="B65" s="7" t="s">
        <v>93</v>
      </c>
      <c r="C65">
        <v>187</v>
      </c>
      <c r="D65" s="3">
        <v>6.6699999999999995E-2</v>
      </c>
      <c r="E65" s="3">
        <v>0.33100000000000002</v>
      </c>
      <c r="F65" s="3"/>
      <c r="G65" s="7" t="s">
        <v>92</v>
      </c>
      <c r="H65">
        <v>62</v>
      </c>
      <c r="I65" s="3">
        <v>7.1800000000000003E-2</v>
      </c>
      <c r="J65" s="3">
        <v>0.3085</v>
      </c>
    </row>
    <row r="66" spans="1:10" x14ac:dyDescent="0.35">
      <c r="A66" s="5"/>
      <c r="B66" s="7" t="s">
        <v>94</v>
      </c>
      <c r="C66">
        <v>182</v>
      </c>
      <c r="D66" s="3">
        <v>6.4899999999999999E-2</v>
      </c>
      <c r="E66" s="3">
        <v>0.3221</v>
      </c>
      <c r="F66" s="3"/>
      <c r="G66" s="7" t="s">
        <v>94</v>
      </c>
      <c r="H66">
        <v>54</v>
      </c>
      <c r="I66" s="3">
        <v>6.2600000000000003E-2</v>
      </c>
      <c r="J66" s="3">
        <v>0.26869999999999999</v>
      </c>
    </row>
    <row r="67" spans="1:10" x14ac:dyDescent="0.35">
      <c r="A67" s="5"/>
      <c r="B67" s="7" t="s">
        <v>95</v>
      </c>
      <c r="C67">
        <v>180</v>
      </c>
      <c r="D67" s="3">
        <v>6.4199999999999993E-2</v>
      </c>
      <c r="E67" s="3">
        <v>0.31859999999999999</v>
      </c>
      <c r="F67" s="3"/>
      <c r="G67" s="7" t="s">
        <v>95</v>
      </c>
      <c r="H67">
        <v>50</v>
      </c>
      <c r="I67" s="3">
        <v>5.79E-2</v>
      </c>
      <c r="J67" s="3">
        <v>0.24879999999999999</v>
      </c>
    </row>
    <row r="68" spans="1:10" x14ac:dyDescent="0.35">
      <c r="A68" s="5"/>
      <c r="B68" s="7" t="s">
        <v>96</v>
      </c>
      <c r="C68">
        <v>171</v>
      </c>
      <c r="D68" s="3">
        <v>6.0999999999999999E-2</v>
      </c>
      <c r="E68" s="3">
        <v>0.30270000000000002</v>
      </c>
      <c r="F68" s="3"/>
      <c r="G68" s="7" t="s">
        <v>96</v>
      </c>
      <c r="H68">
        <v>49</v>
      </c>
      <c r="I68" s="3">
        <v>5.6800000000000003E-2</v>
      </c>
      <c r="J68" s="3">
        <v>0.24379999999999999</v>
      </c>
    </row>
    <row r="69" spans="1:10" x14ac:dyDescent="0.35">
      <c r="A69" s="5"/>
      <c r="B69" s="7" t="s">
        <v>97</v>
      </c>
      <c r="C69">
        <v>128</v>
      </c>
      <c r="D69" s="3">
        <v>4.5699999999999998E-2</v>
      </c>
      <c r="E69" s="3">
        <v>0.22650000000000001</v>
      </c>
      <c r="F69" s="3"/>
      <c r="G69" s="7" t="s">
        <v>97</v>
      </c>
      <c r="H69">
        <v>35</v>
      </c>
      <c r="I69" s="3">
        <v>4.0599999999999997E-2</v>
      </c>
      <c r="J69" s="3">
        <v>0.1741</v>
      </c>
    </row>
    <row r="70" spans="1:10" x14ac:dyDescent="0.35">
      <c r="A70" s="5"/>
      <c r="B70" s="7" t="s">
        <v>98</v>
      </c>
      <c r="C70">
        <v>77</v>
      </c>
      <c r="D70" s="3">
        <v>2.75E-2</v>
      </c>
      <c r="E70" s="3">
        <v>0.1363</v>
      </c>
      <c r="F70" s="3"/>
      <c r="G70" s="7" t="s">
        <v>98</v>
      </c>
      <c r="H70">
        <v>22</v>
      </c>
      <c r="I70" s="3">
        <v>2.5499999999999998E-2</v>
      </c>
      <c r="J70" s="3">
        <v>0.1095</v>
      </c>
    </row>
    <row r="71" spans="1:10" x14ac:dyDescent="0.35">
      <c r="A71" s="5"/>
      <c r="B71" s="7" t="s">
        <v>99</v>
      </c>
      <c r="C71">
        <v>63</v>
      </c>
      <c r="D71" s="3">
        <v>2.2499999999999999E-2</v>
      </c>
      <c r="E71" s="3">
        <v>0.1115</v>
      </c>
      <c r="F71" s="3"/>
      <c r="G71" s="7" t="s">
        <v>99</v>
      </c>
      <c r="H71">
        <v>19</v>
      </c>
      <c r="I71" s="3">
        <v>2.1999999999999999E-2</v>
      </c>
      <c r="J71" s="3">
        <v>9.4500000000000001E-2</v>
      </c>
    </row>
    <row r="72" spans="1:10" x14ac:dyDescent="0.35">
      <c r="A72" s="5"/>
      <c r="B72" s="7" t="s">
        <v>100</v>
      </c>
      <c r="C72">
        <v>46</v>
      </c>
      <c r="D72" s="3">
        <v>1.6400000000000001E-2</v>
      </c>
      <c r="E72" s="3">
        <v>8.14E-2</v>
      </c>
      <c r="F72" s="3"/>
      <c r="G72" s="7" t="s">
        <v>55</v>
      </c>
      <c r="H72">
        <v>13</v>
      </c>
      <c r="I72" s="3">
        <v>1.5100000000000001E-2</v>
      </c>
      <c r="J72" s="3">
        <v>6.4699999999999994E-2</v>
      </c>
    </row>
    <row r="73" spans="1:10" x14ac:dyDescent="0.35">
      <c r="A73" s="5"/>
      <c r="B73" s="7" t="s">
        <v>101</v>
      </c>
      <c r="C73">
        <v>35</v>
      </c>
      <c r="D73" s="3">
        <v>1.2500000000000001E-2</v>
      </c>
      <c r="E73" s="3">
        <v>6.1899999999999997E-2</v>
      </c>
      <c r="F73" s="3"/>
      <c r="G73" s="7" t="s">
        <v>101</v>
      </c>
      <c r="H73">
        <v>12</v>
      </c>
      <c r="I73" s="3">
        <v>1.3899999999999999E-2</v>
      </c>
      <c r="J73" s="3">
        <v>5.9700000000000003E-2</v>
      </c>
    </row>
    <row r="74" spans="1:10" x14ac:dyDescent="0.35">
      <c r="A74" s="5"/>
      <c r="B74" s="7" t="s">
        <v>55</v>
      </c>
      <c r="C74">
        <v>32</v>
      </c>
      <c r="D74" s="3">
        <v>1.14E-2</v>
      </c>
      <c r="E74" s="3">
        <v>5.6599999999999998E-2</v>
      </c>
      <c r="F74" s="3"/>
      <c r="G74" s="7" t="s">
        <v>100</v>
      </c>
      <c r="H74">
        <v>11</v>
      </c>
      <c r="I74" s="3">
        <v>1.2699999999999999E-2</v>
      </c>
      <c r="J74" s="3">
        <v>5.4699999999999999E-2</v>
      </c>
    </row>
    <row r="75" spans="1:10" x14ac:dyDescent="0.35">
      <c r="A75" s="5"/>
      <c r="B75" s="7" t="s">
        <v>102</v>
      </c>
      <c r="C75">
        <v>23</v>
      </c>
      <c r="D75" s="3">
        <v>8.2000000000000007E-3</v>
      </c>
      <c r="E75" s="3">
        <v>4.07E-2</v>
      </c>
      <c r="F75" s="3"/>
      <c r="G75" s="7" t="s">
        <v>103</v>
      </c>
      <c r="H75">
        <v>5</v>
      </c>
      <c r="I75" s="3">
        <v>5.7999999999999996E-3</v>
      </c>
      <c r="J75" s="3">
        <v>2.4899999999999999E-2</v>
      </c>
    </row>
    <row r="76" spans="1:10" x14ac:dyDescent="0.35">
      <c r="A76" s="5"/>
      <c r="B76" s="7" t="s">
        <v>103</v>
      </c>
      <c r="C76">
        <v>11</v>
      </c>
      <c r="D76" s="3">
        <v>3.8999999999999998E-3</v>
      </c>
      <c r="E76" s="3">
        <v>1.95E-2</v>
      </c>
      <c r="F76" s="3"/>
      <c r="G76" s="7" t="s">
        <v>102</v>
      </c>
      <c r="H76">
        <v>2</v>
      </c>
      <c r="I76" s="3">
        <v>2.3E-3</v>
      </c>
      <c r="J76" s="3">
        <v>0.01</v>
      </c>
    </row>
    <row r="77" spans="1:10" x14ac:dyDescent="0.35">
      <c r="A77" s="5"/>
      <c r="B77" s="7" t="s">
        <v>104</v>
      </c>
      <c r="C77">
        <v>8</v>
      </c>
      <c r="D77" s="3">
        <v>2.8999999999999998E-3</v>
      </c>
      <c r="E77" s="3">
        <v>1.4200000000000001E-2</v>
      </c>
      <c r="F77" s="3"/>
      <c r="G77" s="7" t="s">
        <v>104</v>
      </c>
      <c r="H77">
        <v>2</v>
      </c>
      <c r="I77" s="3">
        <v>2.3E-3</v>
      </c>
      <c r="J77" s="3">
        <v>0.01</v>
      </c>
    </row>
    <row r="78" spans="1:10" x14ac:dyDescent="0.35">
      <c r="A78" s="5"/>
      <c r="B78" s="4"/>
      <c r="C78" s="8">
        <f>SUM(C60:C77)</f>
        <v>2803</v>
      </c>
      <c r="G78" s="4"/>
      <c r="H78" s="8">
        <f>SUM(H60:H77)</f>
        <v>863</v>
      </c>
    </row>
    <row r="79" spans="1:10" x14ac:dyDescent="0.35">
      <c r="B79" s="2"/>
      <c r="D79" s="3"/>
      <c r="E79" s="3"/>
    </row>
    <row r="80" spans="1:10" x14ac:dyDescent="0.35">
      <c r="A80" s="5" t="s">
        <v>13</v>
      </c>
      <c r="B80" s="1" t="s">
        <v>14</v>
      </c>
      <c r="G80" s="4" t="s">
        <v>15</v>
      </c>
      <c r="H80">
        <v>66</v>
      </c>
      <c r="I80" s="3">
        <v>0.10150000000000001</v>
      </c>
      <c r="J80" s="3">
        <v>0.88</v>
      </c>
    </row>
    <row r="81" spans="1:14" x14ac:dyDescent="0.35">
      <c r="B81" s="4" t="s">
        <v>15</v>
      </c>
      <c r="C81">
        <v>190</v>
      </c>
      <c r="D81" s="3">
        <v>9.3799999999999994E-2</v>
      </c>
      <c r="E81" s="3">
        <v>0.87560000000000004</v>
      </c>
      <c r="G81" s="4" t="s">
        <v>16</v>
      </c>
      <c r="H81">
        <v>62</v>
      </c>
      <c r="I81" s="3">
        <v>9.5399999999999999E-2</v>
      </c>
      <c r="J81" s="3">
        <v>0.82669999999999999</v>
      </c>
    </row>
    <row r="82" spans="1:14" x14ac:dyDescent="0.35">
      <c r="B82" s="4" t="s">
        <v>16</v>
      </c>
      <c r="C82">
        <v>187</v>
      </c>
      <c r="D82" s="3">
        <v>9.2299999999999993E-2</v>
      </c>
      <c r="E82" s="3">
        <v>0.86180000000000001</v>
      </c>
      <c r="G82" s="4" t="s">
        <v>17</v>
      </c>
      <c r="H82">
        <v>58</v>
      </c>
      <c r="I82" s="3">
        <v>8.9200000000000002E-2</v>
      </c>
      <c r="J82" s="3">
        <v>0.77329999999999999</v>
      </c>
    </row>
    <row r="83" spans="1:14" x14ac:dyDescent="0.35">
      <c r="B83" s="4" t="s">
        <v>17</v>
      </c>
      <c r="C83">
        <v>168</v>
      </c>
      <c r="D83" s="3">
        <v>8.3000000000000004E-2</v>
      </c>
      <c r="E83" s="3">
        <v>0.7742</v>
      </c>
      <c r="G83" s="4" t="s">
        <v>18</v>
      </c>
      <c r="H83">
        <v>55</v>
      </c>
      <c r="I83" s="3">
        <v>8.4599999999999995E-2</v>
      </c>
      <c r="J83" s="3">
        <v>0.73329999999999995</v>
      </c>
    </row>
    <row r="84" spans="1:14" x14ac:dyDescent="0.35">
      <c r="B84" s="4" t="s">
        <v>18</v>
      </c>
      <c r="C84">
        <v>163</v>
      </c>
      <c r="D84" s="3">
        <v>8.0500000000000002E-2</v>
      </c>
      <c r="E84" s="3">
        <v>0.75119999999999998</v>
      </c>
      <c r="G84" s="4" t="s">
        <v>19</v>
      </c>
      <c r="H84">
        <v>52</v>
      </c>
      <c r="I84" s="3">
        <v>0.08</v>
      </c>
      <c r="J84" s="3">
        <v>0.69330000000000003</v>
      </c>
    </row>
    <row r="85" spans="1:14" x14ac:dyDescent="0.35">
      <c r="B85" s="4" t="s">
        <v>19</v>
      </c>
      <c r="C85">
        <v>157</v>
      </c>
      <c r="D85" s="3">
        <v>7.7499999999999999E-2</v>
      </c>
      <c r="E85" s="3">
        <v>0.72350000000000003</v>
      </c>
      <c r="G85" s="4" t="s">
        <v>20</v>
      </c>
      <c r="H85">
        <v>46</v>
      </c>
      <c r="I85" s="3">
        <v>7.0800000000000002E-2</v>
      </c>
      <c r="J85" s="3">
        <v>0.61329999999999996</v>
      </c>
    </row>
    <row r="86" spans="1:14" x14ac:dyDescent="0.35">
      <c r="B86" s="4" t="s">
        <v>20</v>
      </c>
      <c r="C86">
        <v>148</v>
      </c>
      <c r="D86" s="3">
        <v>7.3099999999999998E-2</v>
      </c>
      <c r="E86" s="3">
        <v>0.68200000000000005</v>
      </c>
      <c r="G86" s="4" t="s">
        <v>22</v>
      </c>
      <c r="H86">
        <v>43</v>
      </c>
      <c r="I86" s="3">
        <v>6.6199999999999995E-2</v>
      </c>
      <c r="J86" s="3">
        <v>0.57330000000000003</v>
      </c>
    </row>
    <row r="87" spans="1:14" x14ac:dyDescent="0.35">
      <c r="B87" s="4" t="s">
        <v>21</v>
      </c>
      <c r="C87">
        <v>138</v>
      </c>
      <c r="D87" s="3">
        <v>6.8099999999999994E-2</v>
      </c>
      <c r="E87" s="3">
        <v>0.63590000000000002</v>
      </c>
      <c r="G87" s="4" t="s">
        <v>21</v>
      </c>
      <c r="H87">
        <v>43</v>
      </c>
      <c r="I87" s="3">
        <v>6.6199999999999995E-2</v>
      </c>
      <c r="J87" s="3">
        <v>0.57330000000000003</v>
      </c>
    </row>
    <row r="88" spans="1:14" x14ac:dyDescent="0.35">
      <c r="B88" s="4" t="s">
        <v>22</v>
      </c>
      <c r="C88">
        <v>137</v>
      </c>
      <c r="D88" s="3">
        <v>6.7699999999999996E-2</v>
      </c>
      <c r="E88" s="3">
        <v>0.63129999999999997</v>
      </c>
      <c r="G88" s="4" t="s">
        <v>24</v>
      </c>
      <c r="H88">
        <v>40</v>
      </c>
      <c r="I88" s="3">
        <v>6.1499999999999999E-2</v>
      </c>
      <c r="J88" s="3">
        <v>0.5333</v>
      </c>
    </row>
    <row r="89" spans="1:14" x14ac:dyDescent="0.35">
      <c r="B89" s="4" t="s">
        <v>23</v>
      </c>
      <c r="C89">
        <v>116</v>
      </c>
      <c r="D89" s="3">
        <v>5.7299999999999997E-2</v>
      </c>
      <c r="E89" s="3">
        <v>0.53459999999999996</v>
      </c>
    </row>
    <row r="90" spans="1:14" x14ac:dyDescent="0.35">
      <c r="B90" s="4" t="s">
        <v>24</v>
      </c>
      <c r="C90">
        <v>116</v>
      </c>
      <c r="D90" s="3">
        <v>5.7299999999999997E-2</v>
      </c>
      <c r="E90" s="3">
        <v>0.53459999999999996</v>
      </c>
    </row>
    <row r="91" spans="1:14" x14ac:dyDescent="0.35">
      <c r="B91" s="4" t="s">
        <v>3</v>
      </c>
      <c r="C91">
        <v>110</v>
      </c>
      <c r="D91" s="3">
        <v>5.4300000000000001E-2</v>
      </c>
      <c r="E91" s="3">
        <v>0.50690000000000002</v>
      </c>
    </row>
    <row r="92" spans="1:14" x14ac:dyDescent="0.35">
      <c r="A92" s="5" t="s">
        <v>138</v>
      </c>
      <c r="B92" s="1" t="s">
        <v>139</v>
      </c>
      <c r="I92" s="14"/>
      <c r="J92" s="5" t="s">
        <v>138</v>
      </c>
      <c r="K92" s="1" t="s">
        <v>139</v>
      </c>
    </row>
    <row r="93" spans="1:14" ht="16.5" x14ac:dyDescent="0.45">
      <c r="A93" s="12" t="s">
        <v>71</v>
      </c>
      <c r="B93" s="9" t="s">
        <v>41</v>
      </c>
      <c r="C93" s="10" t="s">
        <v>42</v>
      </c>
      <c r="D93" s="10" t="s">
        <v>43</v>
      </c>
      <c r="E93" s="10" t="s">
        <v>137</v>
      </c>
      <c r="F93" s="10"/>
      <c r="G93" s="10"/>
      <c r="H93" s="10"/>
      <c r="I93" s="14"/>
      <c r="J93" s="12" t="s">
        <v>69</v>
      </c>
      <c r="K93" s="9" t="s">
        <v>41</v>
      </c>
      <c r="L93" s="13" t="s">
        <v>70</v>
      </c>
      <c r="M93" s="10" t="s">
        <v>43</v>
      </c>
      <c r="N93" s="10" t="s">
        <v>137</v>
      </c>
    </row>
    <row r="94" spans="1:14" x14ac:dyDescent="0.35">
      <c r="A94" s="5"/>
      <c r="B94" s="11" t="s">
        <v>45</v>
      </c>
      <c r="C94">
        <v>256</v>
      </c>
      <c r="D94" s="3">
        <v>0.15529999999999999</v>
      </c>
      <c r="E94" s="3">
        <v>0.4531</v>
      </c>
      <c r="F94" s="3"/>
      <c r="G94" s="3"/>
      <c r="H94" s="3"/>
      <c r="I94" s="14"/>
      <c r="J94" s="5"/>
      <c r="K94" s="11" t="s">
        <v>45</v>
      </c>
      <c r="L94">
        <v>98</v>
      </c>
      <c r="M94" s="3">
        <v>0.15859999999999999</v>
      </c>
      <c r="N94" s="3">
        <v>0.48759999999999998</v>
      </c>
    </row>
    <row r="95" spans="1:14" x14ac:dyDescent="0.35">
      <c r="A95" s="5"/>
      <c r="B95" s="11" t="s">
        <v>46</v>
      </c>
      <c r="C95">
        <v>185</v>
      </c>
      <c r="D95" s="3">
        <v>0.1123</v>
      </c>
      <c r="E95" s="3">
        <v>0.32740000000000002</v>
      </c>
      <c r="F95" s="3"/>
      <c r="G95" s="3"/>
      <c r="H95" s="3"/>
      <c r="I95" s="14"/>
      <c r="J95" s="5"/>
      <c r="K95" s="11" t="s">
        <v>46</v>
      </c>
      <c r="L95">
        <v>71</v>
      </c>
      <c r="M95" s="3">
        <v>0.1149</v>
      </c>
      <c r="N95" s="3">
        <v>0.35320000000000001</v>
      </c>
    </row>
    <row r="96" spans="1:14" x14ac:dyDescent="0.35">
      <c r="A96" s="5"/>
      <c r="B96" s="15" t="s">
        <v>50</v>
      </c>
      <c r="C96">
        <v>142</v>
      </c>
      <c r="D96" s="3">
        <v>8.6199999999999999E-2</v>
      </c>
      <c r="E96" s="3">
        <v>0.25130000000000002</v>
      </c>
      <c r="F96" s="3"/>
      <c r="G96" s="3"/>
      <c r="H96" s="3"/>
      <c r="I96" s="14"/>
      <c r="J96" s="5"/>
      <c r="K96" s="19" t="s">
        <v>50</v>
      </c>
      <c r="L96">
        <v>55</v>
      </c>
      <c r="M96" s="3">
        <v>8.8999999999999996E-2</v>
      </c>
      <c r="N96" s="3">
        <v>0.27360000000000001</v>
      </c>
    </row>
    <row r="97" spans="1:14" x14ac:dyDescent="0.35">
      <c r="A97" s="5"/>
      <c r="B97" s="15" t="s">
        <v>140</v>
      </c>
      <c r="C97">
        <v>134</v>
      </c>
      <c r="D97" s="3">
        <v>8.1299999999999997E-2</v>
      </c>
      <c r="E97" s="3">
        <v>0.23719999999999999</v>
      </c>
      <c r="F97" s="3"/>
      <c r="G97" s="3"/>
      <c r="H97" s="3"/>
      <c r="I97" s="14"/>
      <c r="J97" s="5"/>
      <c r="K97" s="19" t="s">
        <v>56</v>
      </c>
      <c r="L97">
        <v>46</v>
      </c>
      <c r="M97" s="3">
        <v>7.4399999999999994E-2</v>
      </c>
      <c r="N97" s="3">
        <v>0.22889999999999999</v>
      </c>
    </row>
    <row r="98" spans="1:14" x14ac:dyDescent="0.35">
      <c r="A98" s="5"/>
      <c r="B98" s="15" t="s">
        <v>55</v>
      </c>
      <c r="C98">
        <v>115</v>
      </c>
      <c r="D98" s="3">
        <v>6.9800000000000001E-2</v>
      </c>
      <c r="E98" s="3">
        <v>0.20349999999999999</v>
      </c>
      <c r="F98" s="3"/>
      <c r="G98" s="3"/>
      <c r="H98" s="3"/>
      <c r="I98" s="14"/>
      <c r="J98" s="5"/>
      <c r="K98" s="11" t="s">
        <v>54</v>
      </c>
      <c r="L98">
        <v>41</v>
      </c>
      <c r="M98" s="3">
        <v>6.6299999999999998E-2</v>
      </c>
      <c r="N98" s="3">
        <v>0.20399999999999999</v>
      </c>
    </row>
    <row r="99" spans="1:14" x14ac:dyDescent="0.35">
      <c r="A99" s="5"/>
      <c r="B99" s="15" t="s">
        <v>51</v>
      </c>
      <c r="C99">
        <v>106</v>
      </c>
      <c r="D99" s="3">
        <v>6.4299999999999996E-2</v>
      </c>
      <c r="E99" s="3">
        <v>0.18759999999999999</v>
      </c>
      <c r="F99" s="3"/>
      <c r="G99" s="3"/>
      <c r="H99" s="3"/>
      <c r="I99" s="14"/>
      <c r="J99" s="5"/>
      <c r="K99" s="19" t="s">
        <v>140</v>
      </c>
      <c r="L99">
        <v>39</v>
      </c>
      <c r="M99" s="3">
        <v>6.3100000000000003E-2</v>
      </c>
      <c r="N99" s="3">
        <v>0.19400000000000001</v>
      </c>
    </row>
    <row r="100" spans="1:14" x14ac:dyDescent="0.35">
      <c r="A100" s="5"/>
      <c r="B100" s="15" t="s">
        <v>56</v>
      </c>
      <c r="C100">
        <v>101</v>
      </c>
      <c r="D100" s="3">
        <v>6.13E-2</v>
      </c>
      <c r="E100" s="3">
        <v>0.17879999999999999</v>
      </c>
      <c r="F100" s="3"/>
      <c r="G100" s="3"/>
      <c r="H100" s="3"/>
      <c r="I100" s="14"/>
      <c r="J100" s="5"/>
      <c r="K100" s="19" t="s">
        <v>55</v>
      </c>
      <c r="L100">
        <v>35</v>
      </c>
      <c r="M100" s="3">
        <v>5.6599999999999998E-2</v>
      </c>
      <c r="N100" s="3">
        <v>0.1741</v>
      </c>
    </row>
    <row r="101" spans="1:14" x14ac:dyDescent="0.35">
      <c r="A101" s="5"/>
      <c r="B101" s="11" t="s">
        <v>54</v>
      </c>
      <c r="C101">
        <v>98</v>
      </c>
      <c r="D101" s="3">
        <v>5.9499999999999997E-2</v>
      </c>
      <c r="E101" s="3">
        <v>0.17349999999999999</v>
      </c>
      <c r="F101" s="3"/>
      <c r="G101" s="3"/>
      <c r="H101" s="3"/>
      <c r="I101" s="14"/>
      <c r="J101" s="5"/>
      <c r="K101" s="19" t="s">
        <v>51</v>
      </c>
      <c r="L101">
        <v>34</v>
      </c>
      <c r="M101" s="3">
        <v>5.5E-2</v>
      </c>
      <c r="N101" s="3">
        <v>0.16919999999999999</v>
      </c>
    </row>
    <row r="102" spans="1:14" x14ac:dyDescent="0.35">
      <c r="A102" s="5"/>
      <c r="B102" s="15" t="s">
        <v>52</v>
      </c>
      <c r="C102">
        <v>78</v>
      </c>
      <c r="D102" s="3">
        <v>4.7300000000000002E-2</v>
      </c>
      <c r="E102" s="3">
        <v>0.1381</v>
      </c>
      <c r="F102" s="3"/>
      <c r="G102" s="3"/>
      <c r="H102" s="3"/>
      <c r="I102" s="14"/>
      <c r="J102" s="5"/>
      <c r="K102" s="19" t="s">
        <v>52</v>
      </c>
      <c r="L102">
        <v>30</v>
      </c>
      <c r="M102" s="3">
        <v>4.8500000000000001E-2</v>
      </c>
      <c r="N102" s="3">
        <v>0.14929999999999999</v>
      </c>
    </row>
    <row r="103" spans="1:14" x14ac:dyDescent="0.35">
      <c r="A103" s="5"/>
      <c r="B103" s="15" t="s">
        <v>49</v>
      </c>
      <c r="C103">
        <v>73</v>
      </c>
      <c r="D103" s="3">
        <v>4.4299999999999999E-2</v>
      </c>
      <c r="E103" s="3">
        <v>0.12920000000000001</v>
      </c>
      <c r="F103" s="3"/>
      <c r="G103" s="3"/>
      <c r="H103" s="3"/>
      <c r="I103" s="14"/>
      <c r="J103" s="5"/>
      <c r="K103" s="19" t="s">
        <v>62</v>
      </c>
      <c r="L103">
        <v>28</v>
      </c>
      <c r="M103" s="3">
        <v>4.53E-2</v>
      </c>
      <c r="N103" s="3">
        <v>0.13930000000000001</v>
      </c>
    </row>
    <row r="104" spans="1:14" x14ac:dyDescent="0.35">
      <c r="A104" s="5"/>
      <c r="B104" s="15" t="s">
        <v>62</v>
      </c>
      <c r="C104">
        <v>59</v>
      </c>
      <c r="D104" s="3">
        <v>3.5799999999999998E-2</v>
      </c>
      <c r="E104" s="3">
        <v>0.10440000000000001</v>
      </c>
      <c r="F104" s="3"/>
      <c r="G104" s="3"/>
      <c r="H104" s="3"/>
      <c r="I104" s="14"/>
      <c r="J104" s="5"/>
      <c r="K104" s="19" t="s">
        <v>49</v>
      </c>
      <c r="L104">
        <v>25</v>
      </c>
      <c r="M104" s="3">
        <v>4.0500000000000001E-2</v>
      </c>
      <c r="N104" s="3">
        <v>0.1244</v>
      </c>
    </row>
    <row r="105" spans="1:14" x14ac:dyDescent="0.35">
      <c r="A105" s="5"/>
      <c r="B105" s="15" t="s">
        <v>59</v>
      </c>
      <c r="C105">
        <v>53</v>
      </c>
      <c r="D105" s="3">
        <v>3.2199999999999999E-2</v>
      </c>
      <c r="E105" s="3">
        <v>9.3799999999999994E-2</v>
      </c>
      <c r="F105" s="3"/>
      <c r="G105" s="3"/>
      <c r="H105" s="3"/>
      <c r="I105" s="14"/>
      <c r="J105" s="5"/>
      <c r="K105" s="19" t="s">
        <v>59</v>
      </c>
      <c r="L105">
        <v>19</v>
      </c>
      <c r="M105" s="3">
        <v>3.0700000000000002E-2</v>
      </c>
      <c r="N105" s="3">
        <v>9.4500000000000001E-2</v>
      </c>
    </row>
    <row r="106" spans="1:14" x14ac:dyDescent="0.35">
      <c r="A106" s="5"/>
      <c r="B106" s="15" t="s">
        <v>60</v>
      </c>
      <c r="C106">
        <v>48</v>
      </c>
      <c r="D106" s="3">
        <v>2.9100000000000001E-2</v>
      </c>
      <c r="E106" s="3">
        <v>8.5000000000000006E-2</v>
      </c>
      <c r="F106" s="3"/>
      <c r="G106" s="3"/>
      <c r="H106" s="3"/>
      <c r="I106" s="14"/>
      <c r="J106" s="5"/>
      <c r="K106" s="19" t="s">
        <v>60</v>
      </c>
      <c r="L106">
        <v>17</v>
      </c>
      <c r="M106" s="3">
        <v>2.75E-2</v>
      </c>
      <c r="N106" s="3">
        <v>8.4599999999999995E-2</v>
      </c>
    </row>
    <row r="107" spans="1:14" x14ac:dyDescent="0.35">
      <c r="A107" s="5"/>
      <c r="B107" s="15" t="s">
        <v>61</v>
      </c>
      <c r="C107">
        <v>32</v>
      </c>
      <c r="D107" s="3">
        <v>1.9400000000000001E-2</v>
      </c>
      <c r="E107" s="3">
        <v>5.6599999999999998E-2</v>
      </c>
      <c r="F107" s="3"/>
      <c r="G107" s="3"/>
      <c r="H107" s="3"/>
      <c r="I107" s="14"/>
      <c r="J107" s="5"/>
      <c r="K107" s="19" t="s">
        <v>64</v>
      </c>
      <c r="L107">
        <v>16</v>
      </c>
      <c r="M107" s="3">
        <v>2.5899999999999999E-2</v>
      </c>
      <c r="N107" s="3">
        <v>7.9600000000000004E-2</v>
      </c>
    </row>
    <row r="108" spans="1:14" x14ac:dyDescent="0.35">
      <c r="A108" s="5"/>
      <c r="B108" s="15" t="s">
        <v>63</v>
      </c>
      <c r="C108">
        <v>31</v>
      </c>
      <c r="D108" s="3">
        <v>1.8800000000000001E-2</v>
      </c>
      <c r="E108" s="3">
        <v>5.4899999999999997E-2</v>
      </c>
      <c r="F108" s="3"/>
      <c r="G108" s="3"/>
      <c r="H108" s="3"/>
      <c r="I108" s="14"/>
      <c r="J108" s="5"/>
      <c r="K108" s="19" t="s">
        <v>58</v>
      </c>
      <c r="L108">
        <v>12</v>
      </c>
      <c r="M108" s="3">
        <v>1.9400000000000001E-2</v>
      </c>
      <c r="N108" s="3">
        <v>5.9700000000000003E-2</v>
      </c>
    </row>
    <row r="109" spans="1:14" x14ac:dyDescent="0.35">
      <c r="A109" s="5"/>
      <c r="B109" s="15" t="s">
        <v>58</v>
      </c>
      <c r="C109">
        <v>30</v>
      </c>
      <c r="D109" s="3">
        <v>1.8200000000000001E-2</v>
      </c>
      <c r="E109" s="3">
        <v>5.3100000000000001E-2</v>
      </c>
      <c r="F109" s="3"/>
      <c r="G109" s="3"/>
      <c r="H109" s="3"/>
      <c r="I109" s="14"/>
      <c r="J109" s="5"/>
      <c r="K109" s="19" t="s">
        <v>61</v>
      </c>
      <c r="L109">
        <v>11</v>
      </c>
      <c r="M109" s="3">
        <v>1.78E-2</v>
      </c>
      <c r="N109" s="3">
        <v>5.4699999999999999E-2</v>
      </c>
    </row>
    <row r="110" spans="1:14" x14ac:dyDescent="0.35">
      <c r="A110" s="5"/>
      <c r="B110" s="15" t="s">
        <v>57</v>
      </c>
      <c r="C110">
        <v>28</v>
      </c>
      <c r="D110" s="3">
        <v>1.7000000000000001E-2</v>
      </c>
      <c r="E110" s="3">
        <v>4.9599999999999998E-2</v>
      </c>
      <c r="F110" s="3"/>
      <c r="G110" s="3"/>
      <c r="H110" s="3"/>
      <c r="I110" s="14"/>
      <c r="J110" s="5"/>
      <c r="K110" s="19" t="s">
        <v>63</v>
      </c>
      <c r="L110">
        <v>11</v>
      </c>
      <c r="M110" s="3">
        <v>1.78E-2</v>
      </c>
      <c r="N110" s="3">
        <v>5.4699999999999999E-2</v>
      </c>
    </row>
    <row r="111" spans="1:14" x14ac:dyDescent="0.35">
      <c r="A111" s="5"/>
      <c r="B111" s="15" t="s">
        <v>66</v>
      </c>
      <c r="C111">
        <v>25</v>
      </c>
      <c r="D111" s="3">
        <v>1.52E-2</v>
      </c>
      <c r="E111" s="3">
        <v>4.4200000000000003E-2</v>
      </c>
      <c r="F111" s="3"/>
      <c r="G111" s="3"/>
      <c r="H111" s="3"/>
      <c r="I111" s="14"/>
      <c r="J111" s="5"/>
      <c r="K111" s="19" t="s">
        <v>57</v>
      </c>
      <c r="L111">
        <v>10</v>
      </c>
      <c r="M111" s="3">
        <v>1.6199999999999999E-2</v>
      </c>
      <c r="N111" s="3">
        <v>4.9799999999999997E-2</v>
      </c>
    </row>
    <row r="112" spans="1:14" x14ac:dyDescent="0.35">
      <c r="A112" s="5"/>
      <c r="B112" s="15" t="s">
        <v>64</v>
      </c>
      <c r="C112">
        <v>24</v>
      </c>
      <c r="D112" s="3">
        <v>1.46E-2</v>
      </c>
      <c r="E112" s="3">
        <v>4.2500000000000003E-2</v>
      </c>
      <c r="F112" s="3"/>
      <c r="G112" s="3"/>
      <c r="H112" s="3"/>
      <c r="I112" s="14"/>
      <c r="J112" s="5"/>
      <c r="K112" s="19" t="s">
        <v>68</v>
      </c>
      <c r="L112">
        <v>7</v>
      </c>
      <c r="M112" s="3">
        <v>1.1299999999999999E-2</v>
      </c>
      <c r="N112" s="3">
        <v>3.4799999999999998E-2</v>
      </c>
    </row>
    <row r="113" spans="1:14" x14ac:dyDescent="0.35">
      <c r="A113" s="5"/>
      <c r="B113" s="15" t="s">
        <v>68</v>
      </c>
      <c r="C113">
        <v>17</v>
      </c>
      <c r="D113" s="3">
        <v>1.03E-2</v>
      </c>
      <c r="E113" s="3">
        <v>3.0099999999999998E-2</v>
      </c>
      <c r="F113" s="3"/>
      <c r="G113" s="3"/>
      <c r="H113" s="3"/>
      <c r="I113" s="14"/>
      <c r="J113" s="5"/>
      <c r="K113" s="19" t="s">
        <v>66</v>
      </c>
      <c r="L113">
        <v>6</v>
      </c>
      <c r="M113" s="3">
        <v>9.7000000000000003E-3</v>
      </c>
      <c r="N113" s="3">
        <v>2.9899999999999999E-2</v>
      </c>
    </row>
    <row r="114" spans="1:14" x14ac:dyDescent="0.35">
      <c r="A114" s="5"/>
      <c r="B114" s="15" t="s">
        <v>65</v>
      </c>
      <c r="C114">
        <v>9</v>
      </c>
      <c r="D114" s="3">
        <v>5.4999999999999997E-3</v>
      </c>
      <c r="E114" s="3">
        <v>1.5900000000000001E-2</v>
      </c>
      <c r="F114" s="3"/>
      <c r="G114" s="3"/>
      <c r="H114" s="3"/>
      <c r="I114" s="14"/>
      <c r="J114" s="5"/>
      <c r="K114" s="19" t="s">
        <v>65</v>
      </c>
      <c r="L114">
        <v>5</v>
      </c>
      <c r="M114" s="3">
        <v>8.0999999999999996E-3</v>
      </c>
      <c r="N114" s="3">
        <v>2.4899999999999999E-2</v>
      </c>
    </row>
    <row r="115" spans="1:14" x14ac:dyDescent="0.35">
      <c r="A115" s="5"/>
      <c r="B115" s="15" t="s">
        <v>67</v>
      </c>
      <c r="C115">
        <v>4</v>
      </c>
      <c r="D115" s="3">
        <v>2.3999999999999998E-3</v>
      </c>
      <c r="E115" s="3">
        <v>7.1000000000000004E-3</v>
      </c>
      <c r="F115" s="3"/>
      <c r="G115" s="3"/>
      <c r="H115" s="3"/>
      <c r="I115" s="14"/>
      <c r="J115" s="5"/>
      <c r="K115" s="19" t="s">
        <v>67</v>
      </c>
      <c r="L115">
        <v>2</v>
      </c>
      <c r="M115" s="3">
        <v>3.2000000000000002E-3</v>
      </c>
      <c r="N115" s="3">
        <v>0.01</v>
      </c>
    </row>
    <row r="116" spans="1:14" x14ac:dyDescent="0.35">
      <c r="A116" s="5"/>
      <c r="B116" s="4"/>
      <c r="C116" s="8">
        <f>SUM(C94:C115)</f>
        <v>1648</v>
      </c>
      <c r="I116" s="14"/>
      <c r="J116" s="5"/>
      <c r="K116" s="4"/>
      <c r="L116" s="8">
        <f>SUM(L94:L115)</f>
        <v>618</v>
      </c>
    </row>
    <row r="118" spans="1:14" x14ac:dyDescent="0.35">
      <c r="A118" s="5" t="s">
        <v>25</v>
      </c>
      <c r="B118" s="6" t="s">
        <v>26</v>
      </c>
      <c r="H118" s="6" t="s">
        <v>26</v>
      </c>
    </row>
    <row r="119" spans="1:14" ht="16.5" x14ac:dyDescent="0.45">
      <c r="A119" s="12" t="s">
        <v>71</v>
      </c>
      <c r="B119" s="9" t="s">
        <v>41</v>
      </c>
      <c r="C119" s="10" t="s">
        <v>42</v>
      </c>
      <c r="D119" s="10" t="s">
        <v>43</v>
      </c>
      <c r="E119" s="10" t="s">
        <v>137</v>
      </c>
      <c r="F119" s="10"/>
      <c r="G119" s="9" t="s">
        <v>41</v>
      </c>
      <c r="H119" s="13" t="s">
        <v>70</v>
      </c>
      <c r="I119" s="10" t="s">
        <v>43</v>
      </c>
      <c r="J119" s="10" t="s">
        <v>44</v>
      </c>
    </row>
    <row r="120" spans="1:14" x14ac:dyDescent="0.35">
      <c r="A120" s="5"/>
      <c r="B120" s="7" t="s">
        <v>2</v>
      </c>
      <c r="C120">
        <v>393</v>
      </c>
      <c r="D120" s="3">
        <v>0.16569999999999999</v>
      </c>
      <c r="E120" s="3">
        <v>0.6956</v>
      </c>
      <c r="F120" s="3"/>
      <c r="G120" s="7" t="s">
        <v>2</v>
      </c>
      <c r="H120">
        <v>128</v>
      </c>
      <c r="I120" s="3">
        <v>0.16259999999999999</v>
      </c>
      <c r="J120" s="3">
        <v>0.63680000000000003</v>
      </c>
    </row>
    <row r="121" spans="1:14" x14ac:dyDescent="0.35">
      <c r="A121" s="5"/>
      <c r="B121" s="7" t="s">
        <v>3</v>
      </c>
      <c r="C121">
        <v>359</v>
      </c>
      <c r="D121" s="3">
        <v>0.15129999999999999</v>
      </c>
      <c r="E121" s="3">
        <v>0.63539999999999996</v>
      </c>
      <c r="F121" s="3"/>
      <c r="G121" s="7" t="s">
        <v>3</v>
      </c>
      <c r="H121">
        <v>126</v>
      </c>
      <c r="I121" s="3">
        <v>0.16009999999999999</v>
      </c>
      <c r="J121" s="3">
        <v>0.62690000000000001</v>
      </c>
    </row>
    <row r="122" spans="1:14" x14ac:dyDescent="0.35">
      <c r="A122" s="5"/>
      <c r="B122" s="7" t="s">
        <v>22</v>
      </c>
      <c r="C122">
        <v>322</v>
      </c>
      <c r="D122" s="3">
        <v>0.1358</v>
      </c>
      <c r="E122" s="3">
        <v>0.56989999999999996</v>
      </c>
      <c r="F122" s="3"/>
      <c r="G122" s="7" t="s">
        <v>22</v>
      </c>
      <c r="H122">
        <v>109</v>
      </c>
      <c r="I122" s="3">
        <v>0.13850000000000001</v>
      </c>
      <c r="J122" s="3">
        <v>0.5423</v>
      </c>
    </row>
    <row r="123" spans="1:14" x14ac:dyDescent="0.35">
      <c r="A123" s="5"/>
      <c r="B123" s="7" t="s">
        <v>6</v>
      </c>
      <c r="C123">
        <v>298</v>
      </c>
      <c r="D123" s="3">
        <v>0.12559999999999999</v>
      </c>
      <c r="E123" s="3">
        <v>0.52739999999999998</v>
      </c>
      <c r="F123" s="3"/>
      <c r="G123" s="7" t="s">
        <v>6</v>
      </c>
      <c r="H123">
        <v>93</v>
      </c>
      <c r="I123" s="3">
        <v>0.1182</v>
      </c>
      <c r="J123" s="3">
        <v>0.4627</v>
      </c>
    </row>
    <row r="124" spans="1:14" x14ac:dyDescent="0.35">
      <c r="A124" s="5"/>
      <c r="B124" s="7" t="s">
        <v>27</v>
      </c>
      <c r="C124">
        <v>207</v>
      </c>
      <c r="D124" s="3">
        <v>8.7300000000000003E-2</v>
      </c>
      <c r="E124" s="3">
        <v>0.3664</v>
      </c>
      <c r="F124" s="3"/>
      <c r="G124" s="7" t="s">
        <v>27</v>
      </c>
      <c r="H124">
        <v>71</v>
      </c>
      <c r="I124" s="3">
        <v>9.0200000000000002E-2</v>
      </c>
      <c r="J124" s="3">
        <v>0.35320000000000001</v>
      </c>
    </row>
    <row r="125" spans="1:14" x14ac:dyDescent="0.35">
      <c r="A125" s="5"/>
      <c r="B125" s="7" t="s">
        <v>28</v>
      </c>
      <c r="C125">
        <v>201</v>
      </c>
      <c r="D125" s="3">
        <v>8.4699999999999998E-2</v>
      </c>
      <c r="E125" s="3">
        <v>0.35580000000000001</v>
      </c>
      <c r="F125" s="3"/>
      <c r="G125" s="7" t="s">
        <v>28</v>
      </c>
      <c r="H125">
        <v>67</v>
      </c>
      <c r="I125" s="3">
        <v>8.5099999999999995E-2</v>
      </c>
      <c r="J125" s="3">
        <v>0.33329999999999999</v>
      </c>
    </row>
    <row r="126" spans="1:14" x14ac:dyDescent="0.35">
      <c r="A126" s="5"/>
      <c r="B126" s="11" t="s">
        <v>74</v>
      </c>
      <c r="C126">
        <v>73</v>
      </c>
      <c r="D126" s="3">
        <v>3.0800000000000001E-2</v>
      </c>
      <c r="E126" s="3">
        <v>0.12920000000000001</v>
      </c>
      <c r="F126" s="3"/>
      <c r="G126" s="11" t="s">
        <v>77</v>
      </c>
      <c r="H126">
        <v>25</v>
      </c>
      <c r="I126" s="3">
        <v>3.1800000000000002E-2</v>
      </c>
      <c r="J126" s="3">
        <v>0.1244</v>
      </c>
    </row>
    <row r="127" spans="1:14" x14ac:dyDescent="0.35">
      <c r="A127" s="5"/>
      <c r="B127" s="7" t="s">
        <v>72</v>
      </c>
      <c r="C127">
        <v>61</v>
      </c>
      <c r="D127" s="3">
        <v>2.5700000000000001E-2</v>
      </c>
      <c r="E127" s="3">
        <v>0.108</v>
      </c>
      <c r="F127" s="3"/>
      <c r="G127" s="7" t="s">
        <v>80</v>
      </c>
      <c r="H127">
        <v>24</v>
      </c>
      <c r="I127" s="3">
        <v>3.0499999999999999E-2</v>
      </c>
      <c r="J127" s="3">
        <v>0.11940000000000001</v>
      </c>
    </row>
    <row r="128" spans="1:14" x14ac:dyDescent="0.35">
      <c r="A128" s="5"/>
      <c r="B128" s="7" t="s">
        <v>55</v>
      </c>
      <c r="C128">
        <v>60</v>
      </c>
      <c r="D128" s="3">
        <v>2.53E-2</v>
      </c>
      <c r="E128" s="3">
        <v>0.1062</v>
      </c>
      <c r="F128" s="3"/>
      <c r="G128" s="11" t="s">
        <v>74</v>
      </c>
      <c r="H128">
        <v>18</v>
      </c>
      <c r="I128" s="3">
        <v>2.29E-2</v>
      </c>
      <c r="J128" s="3">
        <v>8.9599999999999999E-2</v>
      </c>
    </row>
    <row r="129" spans="1:10" x14ac:dyDescent="0.35">
      <c r="A129" s="5"/>
      <c r="B129" s="11" t="s">
        <v>77</v>
      </c>
      <c r="C129">
        <v>59</v>
      </c>
      <c r="D129" s="3">
        <v>2.4899999999999999E-2</v>
      </c>
      <c r="E129" s="3">
        <v>0.10440000000000001</v>
      </c>
      <c r="F129" s="3"/>
      <c r="G129" s="7" t="s">
        <v>72</v>
      </c>
      <c r="H129">
        <v>18</v>
      </c>
      <c r="I129" s="3">
        <v>2.29E-2</v>
      </c>
      <c r="J129" s="3">
        <v>8.9599999999999999E-2</v>
      </c>
    </row>
    <row r="130" spans="1:10" x14ac:dyDescent="0.35">
      <c r="A130" s="5"/>
      <c r="B130" s="7" t="s">
        <v>80</v>
      </c>
      <c r="C130">
        <v>46</v>
      </c>
      <c r="D130" s="3">
        <v>1.9400000000000001E-2</v>
      </c>
      <c r="E130" s="3">
        <v>8.14E-2</v>
      </c>
      <c r="F130" s="3"/>
      <c r="G130" s="7" t="s">
        <v>55</v>
      </c>
      <c r="H130">
        <v>18</v>
      </c>
      <c r="I130" s="3">
        <v>2.29E-2</v>
      </c>
      <c r="J130" s="3">
        <v>8.9599999999999999E-2</v>
      </c>
    </row>
    <row r="131" spans="1:10" x14ac:dyDescent="0.35">
      <c r="A131" s="5"/>
      <c r="B131" s="7" t="s">
        <v>84</v>
      </c>
      <c r="C131">
        <v>40</v>
      </c>
      <c r="D131" s="3">
        <v>1.6899999999999998E-2</v>
      </c>
      <c r="E131" s="3">
        <v>7.0800000000000002E-2</v>
      </c>
      <c r="F131" s="3"/>
      <c r="G131" s="7" t="s">
        <v>81</v>
      </c>
      <c r="H131">
        <v>15</v>
      </c>
      <c r="I131" s="3">
        <v>1.9099999999999999E-2</v>
      </c>
      <c r="J131" s="3">
        <v>7.46E-2</v>
      </c>
    </row>
    <row r="132" spans="1:10" x14ac:dyDescent="0.35">
      <c r="A132" s="5"/>
      <c r="B132" s="7" t="s">
        <v>82</v>
      </c>
      <c r="C132">
        <v>34</v>
      </c>
      <c r="D132" s="3">
        <v>1.43E-2</v>
      </c>
      <c r="E132" s="3">
        <v>6.0199999999999997E-2</v>
      </c>
      <c r="F132" s="3"/>
      <c r="G132" s="7" t="s">
        <v>85</v>
      </c>
      <c r="H132">
        <v>12</v>
      </c>
      <c r="I132" s="3">
        <v>1.52E-2</v>
      </c>
      <c r="J132" s="3">
        <v>5.9700000000000003E-2</v>
      </c>
    </row>
    <row r="133" spans="1:10" x14ac:dyDescent="0.35">
      <c r="A133" s="5"/>
      <c r="B133" s="7" t="s">
        <v>85</v>
      </c>
      <c r="C133">
        <v>33</v>
      </c>
      <c r="D133" s="3">
        <v>1.3899999999999999E-2</v>
      </c>
      <c r="E133" s="3">
        <v>5.8400000000000001E-2</v>
      </c>
      <c r="F133" s="3"/>
      <c r="G133" s="7" t="s">
        <v>84</v>
      </c>
      <c r="H133">
        <v>10</v>
      </c>
      <c r="I133" s="3">
        <v>1.2699999999999999E-2</v>
      </c>
      <c r="J133" s="3">
        <v>4.9799999999999997E-2</v>
      </c>
    </row>
    <row r="134" spans="1:10" x14ac:dyDescent="0.35">
      <c r="A134" s="5"/>
      <c r="B134" s="7" t="s">
        <v>81</v>
      </c>
      <c r="C134">
        <v>32</v>
      </c>
      <c r="D134" s="3">
        <v>1.35E-2</v>
      </c>
      <c r="E134" s="3">
        <v>5.6599999999999998E-2</v>
      </c>
      <c r="F134" s="3"/>
      <c r="G134" s="7" t="s">
        <v>79</v>
      </c>
      <c r="H134">
        <v>8</v>
      </c>
      <c r="I134" s="3">
        <v>1.0200000000000001E-2</v>
      </c>
      <c r="J134" s="3">
        <v>3.9800000000000002E-2</v>
      </c>
    </row>
    <row r="135" spans="1:10" x14ac:dyDescent="0.35">
      <c r="A135" s="5"/>
      <c r="B135" s="7" t="s">
        <v>75</v>
      </c>
      <c r="C135">
        <v>27</v>
      </c>
      <c r="D135" s="3">
        <v>1.14E-2</v>
      </c>
      <c r="E135" s="3">
        <v>4.7800000000000002E-2</v>
      </c>
      <c r="F135" s="3"/>
      <c r="G135" s="7" t="s">
        <v>82</v>
      </c>
      <c r="H135">
        <v>8</v>
      </c>
      <c r="I135" s="3">
        <v>1.0200000000000001E-2</v>
      </c>
      <c r="J135" s="3">
        <v>3.9800000000000002E-2</v>
      </c>
    </row>
    <row r="136" spans="1:10" x14ac:dyDescent="0.35">
      <c r="A136" s="5"/>
      <c r="B136" s="7" t="s">
        <v>78</v>
      </c>
      <c r="C136">
        <v>25</v>
      </c>
      <c r="D136" s="3">
        <v>1.0500000000000001E-2</v>
      </c>
      <c r="E136" s="3">
        <v>4.4200000000000003E-2</v>
      </c>
      <c r="F136" s="3"/>
      <c r="G136" s="7" t="s">
        <v>75</v>
      </c>
      <c r="H136">
        <v>8</v>
      </c>
      <c r="I136" s="3">
        <v>1.0200000000000001E-2</v>
      </c>
      <c r="J136" s="3">
        <v>3.9800000000000002E-2</v>
      </c>
    </row>
    <row r="137" spans="1:10" x14ac:dyDescent="0.35">
      <c r="A137" s="5"/>
      <c r="B137" s="7" t="s">
        <v>79</v>
      </c>
      <c r="C137">
        <v>23</v>
      </c>
      <c r="D137" s="3">
        <v>9.7000000000000003E-3</v>
      </c>
      <c r="E137" s="3">
        <v>4.07E-2</v>
      </c>
      <c r="F137" s="3"/>
      <c r="G137" s="7" t="s">
        <v>73</v>
      </c>
      <c r="H137">
        <v>7</v>
      </c>
      <c r="I137" s="3">
        <v>8.8999999999999999E-3</v>
      </c>
      <c r="J137" s="3">
        <v>3.4799999999999998E-2</v>
      </c>
    </row>
    <row r="138" spans="1:10" x14ac:dyDescent="0.35">
      <c r="A138" s="5"/>
      <c r="B138" s="7" t="s">
        <v>73</v>
      </c>
      <c r="C138">
        <v>21</v>
      </c>
      <c r="D138" s="3">
        <v>8.8999999999999999E-3</v>
      </c>
      <c r="E138" s="3">
        <v>3.7199999999999997E-2</v>
      </c>
      <c r="F138" s="3"/>
      <c r="G138" s="7" t="s">
        <v>78</v>
      </c>
      <c r="H138">
        <v>7</v>
      </c>
      <c r="I138" s="3">
        <v>8.8999999999999999E-3</v>
      </c>
      <c r="J138" s="3">
        <v>3.4799999999999998E-2</v>
      </c>
    </row>
    <row r="139" spans="1:10" x14ac:dyDescent="0.35">
      <c r="A139" s="5"/>
      <c r="B139" s="7" t="s">
        <v>83</v>
      </c>
      <c r="C139">
        <v>16</v>
      </c>
      <c r="D139" s="3">
        <v>6.7000000000000002E-3</v>
      </c>
      <c r="E139" s="3">
        <v>2.8299999999999999E-2</v>
      </c>
      <c r="F139" s="3"/>
      <c r="G139" s="7" t="s">
        <v>83</v>
      </c>
      <c r="H139">
        <v>5</v>
      </c>
      <c r="I139" s="3">
        <v>6.4000000000000003E-3</v>
      </c>
      <c r="J139" s="3">
        <v>2.4899999999999999E-2</v>
      </c>
    </row>
    <row r="140" spans="1:10" x14ac:dyDescent="0.35">
      <c r="A140" s="5"/>
      <c r="B140" s="7" t="s">
        <v>76</v>
      </c>
      <c r="C140">
        <v>13</v>
      </c>
      <c r="D140" s="3">
        <v>5.4999999999999997E-3</v>
      </c>
      <c r="E140" s="3">
        <v>2.3E-2</v>
      </c>
      <c r="F140" s="3"/>
      <c r="G140" s="7" t="s">
        <v>88</v>
      </c>
      <c r="H140">
        <v>3</v>
      </c>
      <c r="I140" s="3">
        <v>3.8E-3</v>
      </c>
      <c r="J140" s="3">
        <v>1.49E-2</v>
      </c>
    </row>
    <row r="141" spans="1:10" x14ac:dyDescent="0.35">
      <c r="A141" s="5"/>
      <c r="B141" s="7" t="s">
        <v>86</v>
      </c>
      <c r="C141">
        <v>9</v>
      </c>
      <c r="D141" s="3">
        <v>3.8E-3</v>
      </c>
      <c r="E141" s="3">
        <v>1.5900000000000001E-2</v>
      </c>
      <c r="F141" s="3"/>
      <c r="G141" s="7" t="s">
        <v>76</v>
      </c>
      <c r="H141">
        <v>3</v>
      </c>
      <c r="I141" s="3">
        <v>3.8E-3</v>
      </c>
      <c r="J141" s="3">
        <v>1.49E-2</v>
      </c>
    </row>
    <row r="142" spans="1:10" x14ac:dyDescent="0.35">
      <c r="A142" s="5"/>
      <c r="B142" s="7" t="s">
        <v>87</v>
      </c>
      <c r="C142">
        <v>7</v>
      </c>
      <c r="D142" s="3">
        <v>3.0000000000000001E-3</v>
      </c>
      <c r="E142" s="3">
        <v>1.24E-2</v>
      </c>
      <c r="F142" s="3"/>
      <c r="G142" s="7" t="s">
        <v>86</v>
      </c>
      <c r="H142">
        <v>2</v>
      </c>
      <c r="I142" s="3">
        <v>2.5000000000000001E-3</v>
      </c>
      <c r="J142" s="3">
        <v>0.01</v>
      </c>
    </row>
    <row r="143" spans="1:10" x14ac:dyDescent="0.35">
      <c r="A143" s="5"/>
      <c r="B143" s="7" t="s">
        <v>89</v>
      </c>
      <c r="C143">
        <v>6</v>
      </c>
      <c r="D143" s="3">
        <v>2.5000000000000001E-3</v>
      </c>
      <c r="E143" s="3">
        <v>1.06E-2</v>
      </c>
      <c r="F143" s="3"/>
      <c r="G143" s="7" t="s">
        <v>90</v>
      </c>
      <c r="H143">
        <v>1</v>
      </c>
      <c r="I143" s="3">
        <v>1.2999999999999999E-3</v>
      </c>
      <c r="J143" s="3">
        <v>5.0000000000000001E-3</v>
      </c>
    </row>
    <row r="144" spans="1:10" x14ac:dyDescent="0.35">
      <c r="A144" s="5"/>
      <c r="B144" s="7" t="s">
        <v>88</v>
      </c>
      <c r="C144">
        <v>4</v>
      </c>
      <c r="D144" s="3">
        <v>1.6999999999999999E-3</v>
      </c>
      <c r="E144" s="3">
        <v>7.1000000000000004E-3</v>
      </c>
      <c r="F144" s="3"/>
      <c r="G144" s="7" t="s">
        <v>89</v>
      </c>
      <c r="H144">
        <v>1</v>
      </c>
      <c r="I144" s="3">
        <v>1.2999999999999999E-3</v>
      </c>
      <c r="J144" s="3">
        <v>5.0000000000000001E-3</v>
      </c>
    </row>
    <row r="145" spans="1:10" x14ac:dyDescent="0.35">
      <c r="A145" s="5"/>
      <c r="B145" s="7" t="s">
        <v>91</v>
      </c>
      <c r="C145">
        <v>2</v>
      </c>
      <c r="D145" s="3">
        <v>8.0000000000000004E-4</v>
      </c>
      <c r="E145" s="3">
        <v>3.5000000000000001E-3</v>
      </c>
      <c r="F145" s="3"/>
      <c r="G145" s="4"/>
      <c r="H145" s="8">
        <f>SUM(H120:H144)</f>
        <v>787</v>
      </c>
    </row>
    <row r="146" spans="1:10" x14ac:dyDescent="0.35">
      <c r="A146" s="5"/>
      <c r="B146" s="7" t="s">
        <v>90</v>
      </c>
      <c r="C146">
        <v>1</v>
      </c>
      <c r="D146" s="3">
        <v>4.0000000000000002E-4</v>
      </c>
      <c r="E146" s="3">
        <v>1.8E-3</v>
      </c>
      <c r="F146" s="3"/>
      <c r="G146" s="4"/>
    </row>
    <row r="147" spans="1:10" x14ac:dyDescent="0.35">
      <c r="A147" s="5"/>
      <c r="B147" s="4"/>
      <c r="C147" s="8">
        <f>SUM(C120:C146)</f>
        <v>2372</v>
      </c>
      <c r="G147" s="4"/>
    </row>
    <row r="149" spans="1:10" x14ac:dyDescent="0.35">
      <c r="A149" s="5" t="s">
        <v>29</v>
      </c>
      <c r="B149" s="6" t="s">
        <v>30</v>
      </c>
      <c r="G149" s="6" t="s">
        <v>30</v>
      </c>
    </row>
    <row r="150" spans="1:10" ht="16.5" x14ac:dyDescent="0.45">
      <c r="A150" s="12" t="s">
        <v>71</v>
      </c>
      <c r="B150" s="9" t="s">
        <v>41</v>
      </c>
      <c r="C150" s="10" t="s">
        <v>42</v>
      </c>
      <c r="D150" s="10" t="s">
        <v>43</v>
      </c>
      <c r="E150" s="10"/>
      <c r="F150" s="10"/>
      <c r="G150" s="9" t="s">
        <v>41</v>
      </c>
      <c r="H150" s="13" t="s">
        <v>70</v>
      </c>
      <c r="I150" s="10" t="s">
        <v>43</v>
      </c>
      <c r="J150" s="10"/>
    </row>
    <row r="151" spans="1:10" x14ac:dyDescent="0.35">
      <c r="A151" s="5"/>
      <c r="B151" s="7" t="s">
        <v>2</v>
      </c>
      <c r="C151">
        <v>210</v>
      </c>
      <c r="D151" s="3">
        <v>0.37169999999999997</v>
      </c>
      <c r="G151" s="7" t="s">
        <v>2</v>
      </c>
      <c r="H151">
        <v>73</v>
      </c>
      <c r="I151" s="3">
        <v>0.36320000000000002</v>
      </c>
    </row>
    <row r="152" spans="1:10" x14ac:dyDescent="0.35">
      <c r="A152" s="5"/>
      <c r="B152" s="7" t="s">
        <v>6</v>
      </c>
      <c r="C152">
        <v>143</v>
      </c>
      <c r="D152" s="3">
        <v>0.25309999999999999</v>
      </c>
      <c r="G152" s="7" t="s">
        <v>6</v>
      </c>
      <c r="H152">
        <v>49</v>
      </c>
      <c r="I152" s="3">
        <v>0.24379999999999999</v>
      </c>
    </row>
    <row r="153" spans="1:10" x14ac:dyDescent="0.35">
      <c r="A153" s="5"/>
      <c r="B153" s="7" t="s">
        <v>3</v>
      </c>
      <c r="C153">
        <v>62</v>
      </c>
      <c r="D153" s="3">
        <v>0.10970000000000001</v>
      </c>
      <c r="G153" s="7" t="s">
        <v>3</v>
      </c>
      <c r="H153">
        <v>23</v>
      </c>
      <c r="I153" s="3">
        <v>0.1144</v>
      </c>
    </row>
    <row r="154" spans="1:10" x14ac:dyDescent="0.35">
      <c r="A154" s="5"/>
      <c r="B154" s="7" t="s">
        <v>22</v>
      </c>
      <c r="C154">
        <v>39</v>
      </c>
      <c r="D154" s="3">
        <v>6.9000000000000006E-2</v>
      </c>
      <c r="G154" s="7" t="s">
        <v>22</v>
      </c>
      <c r="H154">
        <v>13</v>
      </c>
      <c r="I154" s="3">
        <v>6.4699999999999994E-2</v>
      </c>
    </row>
    <row r="155" spans="1:10" x14ac:dyDescent="0.35">
      <c r="A155" s="5"/>
      <c r="B155" s="7" t="s">
        <v>27</v>
      </c>
      <c r="C155">
        <v>32</v>
      </c>
      <c r="D155" s="3">
        <v>5.6599999999999998E-2</v>
      </c>
      <c r="G155" s="7" t="s">
        <v>27</v>
      </c>
      <c r="H155">
        <v>12</v>
      </c>
      <c r="I155" s="3">
        <v>5.9700000000000003E-2</v>
      </c>
    </row>
    <row r="156" spans="1:10" x14ac:dyDescent="0.35">
      <c r="A156" s="5"/>
      <c r="B156" s="7" t="s">
        <v>28</v>
      </c>
      <c r="C156">
        <v>20</v>
      </c>
      <c r="D156" s="3">
        <v>3.5400000000000001E-2</v>
      </c>
      <c r="G156" s="7" t="s">
        <v>28</v>
      </c>
      <c r="H156">
        <v>8</v>
      </c>
      <c r="I156" s="3">
        <v>3.9800000000000002E-2</v>
      </c>
    </row>
    <row r="157" spans="1:10" x14ac:dyDescent="0.35">
      <c r="A157" s="5"/>
      <c r="B157" s="7" t="s">
        <v>81</v>
      </c>
      <c r="C157">
        <v>13</v>
      </c>
      <c r="D157" s="3">
        <v>2.3E-2</v>
      </c>
      <c r="G157" s="7" t="s">
        <v>81</v>
      </c>
      <c r="H157">
        <v>8</v>
      </c>
      <c r="I157" s="3">
        <v>3.9800000000000002E-2</v>
      </c>
    </row>
    <row r="158" spans="1:10" x14ac:dyDescent="0.35">
      <c r="A158" s="5"/>
      <c r="B158" s="7" t="s">
        <v>85</v>
      </c>
      <c r="C158">
        <v>9</v>
      </c>
      <c r="D158" s="3">
        <v>1.5900000000000001E-2</v>
      </c>
      <c r="G158" s="7" t="s">
        <v>85</v>
      </c>
      <c r="H158">
        <v>4</v>
      </c>
      <c r="I158" s="3">
        <v>1.9900000000000001E-2</v>
      </c>
    </row>
    <row r="159" spans="1:10" x14ac:dyDescent="0.35">
      <c r="A159" s="5"/>
      <c r="B159" s="7" t="s">
        <v>80</v>
      </c>
      <c r="C159">
        <v>7</v>
      </c>
      <c r="D159" s="3">
        <v>1.24E-2</v>
      </c>
      <c r="G159" s="7" t="s">
        <v>80</v>
      </c>
      <c r="H159">
        <v>3</v>
      </c>
      <c r="I159" s="3">
        <v>1.49E-2</v>
      </c>
    </row>
    <row r="160" spans="1:10" x14ac:dyDescent="0.35">
      <c r="A160" s="5"/>
      <c r="B160" s="7" t="s">
        <v>84</v>
      </c>
      <c r="C160">
        <v>5</v>
      </c>
      <c r="D160" s="3">
        <v>8.8000000000000005E-3</v>
      </c>
      <c r="G160" s="18" t="s">
        <v>74</v>
      </c>
      <c r="H160">
        <v>2</v>
      </c>
      <c r="I160" s="3">
        <v>0.01</v>
      </c>
    </row>
    <row r="161" spans="1:18" x14ac:dyDescent="0.35">
      <c r="A161" s="5"/>
      <c r="B161" s="7" t="s">
        <v>72</v>
      </c>
      <c r="C161">
        <v>5</v>
      </c>
      <c r="D161" s="3">
        <v>8.8000000000000005E-3</v>
      </c>
      <c r="G161" s="18" t="s">
        <v>77</v>
      </c>
      <c r="H161">
        <v>1</v>
      </c>
      <c r="I161" s="3">
        <v>5.0000000000000001E-3</v>
      </c>
    </row>
    <row r="162" spans="1:18" x14ac:dyDescent="0.35">
      <c r="A162" s="5"/>
      <c r="B162" s="7" t="s">
        <v>79</v>
      </c>
      <c r="C162">
        <v>4</v>
      </c>
      <c r="D162" s="3">
        <v>7.1000000000000004E-3</v>
      </c>
      <c r="G162" s="7" t="s">
        <v>83</v>
      </c>
      <c r="H162">
        <v>1</v>
      </c>
      <c r="I162" s="3">
        <v>5.0000000000000001E-3</v>
      </c>
    </row>
    <row r="163" spans="1:18" x14ac:dyDescent="0.35">
      <c r="A163" s="5"/>
      <c r="B163" s="18" t="s">
        <v>74</v>
      </c>
      <c r="C163">
        <v>4</v>
      </c>
      <c r="D163" s="3">
        <v>7.1000000000000004E-3</v>
      </c>
      <c r="G163" s="7" t="s">
        <v>79</v>
      </c>
      <c r="H163">
        <v>1</v>
      </c>
      <c r="I163" s="3">
        <v>5.0000000000000001E-3</v>
      </c>
    </row>
    <row r="164" spans="1:18" x14ac:dyDescent="0.35">
      <c r="A164" s="5"/>
      <c r="B164" s="18" t="s">
        <v>77</v>
      </c>
      <c r="C164">
        <v>3</v>
      </c>
      <c r="D164" s="3">
        <v>5.3E-3</v>
      </c>
      <c r="G164" s="7" t="s">
        <v>84</v>
      </c>
      <c r="H164">
        <v>1</v>
      </c>
      <c r="I164" s="3">
        <v>5.0000000000000001E-3</v>
      </c>
    </row>
    <row r="165" spans="1:18" x14ac:dyDescent="0.35">
      <c r="A165" s="5"/>
      <c r="B165" s="7" t="s">
        <v>89</v>
      </c>
      <c r="C165">
        <v>3</v>
      </c>
      <c r="D165" s="3">
        <v>5.3E-3</v>
      </c>
      <c r="G165" s="7" t="s">
        <v>72</v>
      </c>
      <c r="H165">
        <v>1</v>
      </c>
      <c r="I165" s="3">
        <v>5.0000000000000001E-3</v>
      </c>
    </row>
    <row r="166" spans="1:18" x14ac:dyDescent="0.35">
      <c r="A166" s="5"/>
      <c r="B166" s="7" t="s">
        <v>83</v>
      </c>
      <c r="C166">
        <v>2</v>
      </c>
      <c r="D166" s="3">
        <v>3.5000000000000001E-3</v>
      </c>
      <c r="G166" s="7" t="s">
        <v>89</v>
      </c>
      <c r="H166">
        <v>1</v>
      </c>
      <c r="I166" s="3">
        <v>5.0000000000000001E-3</v>
      </c>
    </row>
    <row r="167" spans="1:18" x14ac:dyDescent="0.35">
      <c r="A167" s="5"/>
      <c r="B167" s="7" t="s">
        <v>87</v>
      </c>
      <c r="C167">
        <v>2</v>
      </c>
      <c r="D167" s="3">
        <v>3.5000000000000001E-3</v>
      </c>
      <c r="G167" s="4"/>
      <c r="H167" s="8">
        <f>SUM(H151:H166)</f>
        <v>201</v>
      </c>
    </row>
    <row r="168" spans="1:18" x14ac:dyDescent="0.35">
      <c r="A168" s="5"/>
      <c r="B168" s="7" t="s">
        <v>82</v>
      </c>
      <c r="C168">
        <v>1</v>
      </c>
      <c r="D168" s="3">
        <v>1.8E-3</v>
      </c>
      <c r="G168" s="4"/>
    </row>
    <row r="169" spans="1:18" x14ac:dyDescent="0.35">
      <c r="A169" s="5"/>
      <c r="B169" s="7" t="s">
        <v>78</v>
      </c>
      <c r="C169">
        <v>1</v>
      </c>
      <c r="D169" s="3">
        <v>1.8E-3</v>
      </c>
      <c r="G169" s="4"/>
    </row>
    <row r="170" spans="1:18" x14ac:dyDescent="0.35">
      <c r="A170" s="5"/>
      <c r="B170" s="4"/>
      <c r="C170" s="8">
        <f>SUM(C151:C169)</f>
        <v>565</v>
      </c>
      <c r="G170" s="5"/>
      <c r="H170" s="4"/>
    </row>
    <row r="171" spans="1:18" x14ac:dyDescent="0.35">
      <c r="A171" s="5"/>
      <c r="B171" s="6"/>
      <c r="G171" s="7"/>
      <c r="I171" s="3"/>
      <c r="O171" s="17" t="s">
        <v>111</v>
      </c>
      <c r="P171" s="17" t="s">
        <v>112</v>
      </c>
      <c r="Q171" s="17" t="s">
        <v>113</v>
      </c>
    </row>
    <row r="172" spans="1:18" x14ac:dyDescent="0.35">
      <c r="A172" s="5" t="s">
        <v>31</v>
      </c>
      <c r="B172" s="6" t="s">
        <v>32</v>
      </c>
      <c r="G172" s="6" t="s">
        <v>32</v>
      </c>
      <c r="O172">
        <v>13</v>
      </c>
      <c r="P172">
        <v>84</v>
      </c>
      <c r="Q172">
        <v>93</v>
      </c>
      <c r="R172" s="8">
        <f t="shared" ref="R172:R179" si="0">SUM(H138:M138)</f>
        <v>7.0436999999999994</v>
      </c>
    </row>
    <row r="173" spans="1:18" ht="16.5" x14ac:dyDescent="0.45">
      <c r="A173" s="12" t="s">
        <v>71</v>
      </c>
      <c r="B173" s="9" t="s">
        <v>41</v>
      </c>
      <c r="C173" s="10" t="s">
        <v>42</v>
      </c>
      <c r="D173" s="10" t="s">
        <v>43</v>
      </c>
      <c r="E173" s="10" t="s">
        <v>44</v>
      </c>
      <c r="F173" s="10"/>
      <c r="G173" s="9" t="s">
        <v>41</v>
      </c>
      <c r="H173" s="13" t="s">
        <v>70</v>
      </c>
      <c r="I173" s="10" t="s">
        <v>43</v>
      </c>
      <c r="J173" s="10" t="s">
        <v>44</v>
      </c>
      <c r="O173">
        <v>32</v>
      </c>
      <c r="P173">
        <v>10</v>
      </c>
      <c r="Q173">
        <v>5</v>
      </c>
      <c r="R173" s="8">
        <f t="shared" si="0"/>
        <v>5.0312999999999999</v>
      </c>
    </row>
    <row r="174" spans="1:18" x14ac:dyDescent="0.35">
      <c r="A174" s="5"/>
      <c r="B174" s="7" t="s">
        <v>10</v>
      </c>
      <c r="C174">
        <v>320</v>
      </c>
      <c r="D174" s="3">
        <v>0.15559999999999999</v>
      </c>
      <c r="E174" s="3">
        <v>0.56640000000000001</v>
      </c>
      <c r="F174" s="3"/>
      <c r="G174" s="7" t="s">
        <v>11</v>
      </c>
      <c r="H174">
        <v>102</v>
      </c>
      <c r="I174" s="3">
        <v>0.16350000000000001</v>
      </c>
      <c r="J174" s="3">
        <v>0.50749999999999995</v>
      </c>
      <c r="O174">
        <v>17</v>
      </c>
      <c r="P174">
        <v>7</v>
      </c>
      <c r="Q174">
        <v>2</v>
      </c>
      <c r="R174" s="8">
        <f t="shared" si="0"/>
        <v>3.0186999999999999</v>
      </c>
    </row>
    <row r="175" spans="1:18" x14ac:dyDescent="0.35">
      <c r="A175" s="5"/>
      <c r="B175" s="7" t="s">
        <v>11</v>
      </c>
      <c r="C175">
        <v>315</v>
      </c>
      <c r="D175" s="3">
        <v>0.1532</v>
      </c>
      <c r="E175" s="3">
        <v>0.5575</v>
      </c>
      <c r="F175" s="3"/>
      <c r="G175" s="7" t="s">
        <v>10</v>
      </c>
      <c r="H175">
        <v>101</v>
      </c>
      <c r="I175" s="3">
        <v>0.16189999999999999</v>
      </c>
      <c r="J175" s="3">
        <v>0.50249999999999995</v>
      </c>
      <c r="O175">
        <v>11</v>
      </c>
      <c r="P175">
        <v>0</v>
      </c>
      <c r="Q175">
        <v>0</v>
      </c>
      <c r="R175" s="8">
        <f t="shared" si="0"/>
        <v>3.0186999999999999</v>
      </c>
    </row>
    <row r="176" spans="1:18" x14ac:dyDescent="0.35">
      <c r="A176" s="5"/>
      <c r="B176" s="7" t="s">
        <v>9</v>
      </c>
      <c r="C176">
        <v>293</v>
      </c>
      <c r="D176" s="3">
        <v>0.14249999999999999</v>
      </c>
      <c r="E176" s="3">
        <v>0.51859999999999995</v>
      </c>
      <c r="F176" s="3"/>
      <c r="G176" s="7" t="s">
        <v>9</v>
      </c>
      <c r="H176">
        <v>91</v>
      </c>
      <c r="I176" s="3">
        <v>0.14580000000000001</v>
      </c>
      <c r="J176" s="3">
        <v>0.45269999999999999</v>
      </c>
      <c r="O176">
        <v>70</v>
      </c>
      <c r="P176">
        <v>0</v>
      </c>
      <c r="Q176">
        <v>1</v>
      </c>
      <c r="R176" s="8">
        <f t="shared" si="0"/>
        <v>2.0124999999999997</v>
      </c>
    </row>
    <row r="177" spans="1:18" x14ac:dyDescent="0.35">
      <c r="A177" s="5"/>
      <c r="B177" s="7" t="s">
        <v>12</v>
      </c>
      <c r="C177">
        <v>270</v>
      </c>
      <c r="D177" s="3">
        <v>0.1313</v>
      </c>
      <c r="E177" s="3">
        <v>0.47789999999999999</v>
      </c>
      <c r="F177" s="3"/>
      <c r="G177" s="7" t="s">
        <v>12</v>
      </c>
      <c r="H177">
        <v>83</v>
      </c>
      <c r="I177" s="3">
        <v>0.13300000000000001</v>
      </c>
      <c r="J177" s="3">
        <v>0.41289999999999999</v>
      </c>
      <c r="O177">
        <v>30</v>
      </c>
      <c r="P177">
        <v>2</v>
      </c>
      <c r="Q177">
        <v>0</v>
      </c>
      <c r="R177" s="8">
        <f t="shared" si="0"/>
        <v>1.0063</v>
      </c>
    </row>
    <row r="178" spans="1:18" x14ac:dyDescent="0.35">
      <c r="A178" s="5"/>
      <c r="B178" s="7" t="s">
        <v>94</v>
      </c>
      <c r="C178">
        <v>149</v>
      </c>
      <c r="D178" s="3">
        <v>7.2499999999999995E-2</v>
      </c>
      <c r="E178" s="3">
        <v>0.26369999999999999</v>
      </c>
      <c r="F178" s="3"/>
      <c r="G178" s="7" t="s">
        <v>94</v>
      </c>
      <c r="H178">
        <v>48</v>
      </c>
      <c r="I178" s="3">
        <v>7.6899999999999996E-2</v>
      </c>
      <c r="J178" s="3">
        <v>0.23880000000000001</v>
      </c>
      <c r="O178">
        <v>21</v>
      </c>
      <c r="P178">
        <v>2</v>
      </c>
      <c r="Q178">
        <v>0</v>
      </c>
      <c r="R178" s="8">
        <f t="shared" si="0"/>
        <v>1.0063</v>
      </c>
    </row>
    <row r="179" spans="1:18" x14ac:dyDescent="0.35">
      <c r="A179" s="5"/>
      <c r="B179" s="7" t="s">
        <v>95</v>
      </c>
      <c r="C179">
        <v>122</v>
      </c>
      <c r="D179" s="3">
        <v>5.9299999999999999E-2</v>
      </c>
      <c r="E179" s="3">
        <v>0.21590000000000001</v>
      </c>
      <c r="F179" s="3"/>
      <c r="G179" s="7" t="s">
        <v>96</v>
      </c>
      <c r="H179">
        <v>35</v>
      </c>
      <c r="I179" s="3">
        <v>5.6099999999999997E-2</v>
      </c>
      <c r="J179" s="3">
        <v>0.1741</v>
      </c>
      <c r="O179">
        <v>29</v>
      </c>
      <c r="P179">
        <v>90</v>
      </c>
      <c r="Q179">
        <v>69</v>
      </c>
      <c r="R179" s="8">
        <f t="shared" si="0"/>
        <v>787</v>
      </c>
    </row>
    <row r="180" spans="1:18" x14ac:dyDescent="0.35">
      <c r="A180" s="5"/>
      <c r="B180" s="7" t="s">
        <v>96</v>
      </c>
      <c r="C180">
        <v>115</v>
      </c>
      <c r="D180" s="3">
        <v>5.5899999999999998E-2</v>
      </c>
      <c r="E180" s="3">
        <v>0.20349999999999999</v>
      </c>
      <c r="F180" s="3"/>
      <c r="G180" s="7" t="s">
        <v>95</v>
      </c>
      <c r="H180">
        <v>32</v>
      </c>
      <c r="I180" s="3">
        <v>5.1299999999999998E-2</v>
      </c>
      <c r="J180" s="3">
        <v>0.15920000000000001</v>
      </c>
    </row>
    <row r="181" spans="1:18" x14ac:dyDescent="0.35">
      <c r="A181" s="5"/>
      <c r="B181" s="7" t="s">
        <v>92</v>
      </c>
      <c r="C181">
        <v>111</v>
      </c>
      <c r="D181" s="3">
        <v>5.3999999999999999E-2</v>
      </c>
      <c r="E181" s="3">
        <v>0.19650000000000001</v>
      </c>
      <c r="F181" s="3"/>
      <c r="G181" s="7" t="s">
        <v>93</v>
      </c>
      <c r="H181">
        <v>30</v>
      </c>
      <c r="I181" s="3">
        <v>4.8099999999999997E-2</v>
      </c>
      <c r="J181" s="3">
        <v>0.14929999999999999</v>
      </c>
    </row>
    <row r="182" spans="1:18" x14ac:dyDescent="0.35">
      <c r="A182" s="5"/>
      <c r="B182" s="7" t="s">
        <v>93</v>
      </c>
      <c r="C182">
        <v>94</v>
      </c>
      <c r="D182" s="3">
        <v>4.5699999999999998E-2</v>
      </c>
      <c r="E182" s="3">
        <v>0.16639999999999999</v>
      </c>
      <c r="F182" s="3"/>
      <c r="G182" s="7" t="s">
        <v>92</v>
      </c>
      <c r="H182">
        <v>29</v>
      </c>
      <c r="I182" s="3">
        <v>4.65E-2</v>
      </c>
      <c r="J182" s="3">
        <v>0.14430000000000001</v>
      </c>
    </row>
    <row r="183" spans="1:18" x14ac:dyDescent="0.35">
      <c r="A183" s="5"/>
      <c r="B183" s="7" t="s">
        <v>97</v>
      </c>
      <c r="C183">
        <v>90</v>
      </c>
      <c r="D183" s="3">
        <v>4.3799999999999999E-2</v>
      </c>
      <c r="E183" s="3">
        <v>0.1593</v>
      </c>
      <c r="F183" s="3"/>
      <c r="G183" s="7" t="s">
        <v>97</v>
      </c>
      <c r="H183">
        <v>26</v>
      </c>
      <c r="I183" s="3">
        <v>4.1700000000000001E-2</v>
      </c>
      <c r="J183" s="3">
        <v>0.12939999999999999</v>
      </c>
    </row>
    <row r="184" spans="1:18" x14ac:dyDescent="0.35">
      <c r="A184" s="5"/>
      <c r="B184" s="7" t="s">
        <v>98</v>
      </c>
      <c r="C184">
        <v>64</v>
      </c>
      <c r="D184" s="3">
        <v>3.1099999999999999E-2</v>
      </c>
      <c r="E184" s="3">
        <v>0.1133</v>
      </c>
      <c r="F184" s="3"/>
      <c r="G184" s="7" t="s">
        <v>98</v>
      </c>
      <c r="H184">
        <v>15</v>
      </c>
      <c r="I184" s="3">
        <v>2.4E-2</v>
      </c>
      <c r="J184" s="3">
        <v>7.46E-2</v>
      </c>
    </row>
    <row r="185" spans="1:18" x14ac:dyDescent="0.35">
      <c r="A185" s="5"/>
      <c r="B185" s="7" t="s">
        <v>55</v>
      </c>
      <c r="C185">
        <v>33</v>
      </c>
      <c r="D185" s="3">
        <v>1.61E-2</v>
      </c>
      <c r="E185" s="3">
        <v>5.8400000000000001E-2</v>
      </c>
      <c r="F185" s="3"/>
      <c r="G185" s="7" t="s">
        <v>55</v>
      </c>
      <c r="H185">
        <v>15</v>
      </c>
      <c r="I185" s="3">
        <v>2.4E-2</v>
      </c>
      <c r="J185" s="3">
        <v>7.46E-2</v>
      </c>
    </row>
    <row r="186" spans="1:18" x14ac:dyDescent="0.35">
      <c r="A186" s="5"/>
      <c r="B186" s="7" t="s">
        <v>101</v>
      </c>
      <c r="C186">
        <v>21</v>
      </c>
      <c r="D186" s="3">
        <v>1.0200000000000001E-2</v>
      </c>
      <c r="E186" s="3">
        <v>3.7199999999999997E-2</v>
      </c>
      <c r="F186" s="3"/>
      <c r="G186" s="7" t="s">
        <v>101</v>
      </c>
      <c r="H186">
        <v>7</v>
      </c>
      <c r="I186" s="3">
        <v>1.12E-2</v>
      </c>
      <c r="J186" s="3">
        <v>3.4799999999999998E-2</v>
      </c>
    </row>
    <row r="187" spans="1:18" x14ac:dyDescent="0.35">
      <c r="A187" s="5"/>
      <c r="B187" s="7" t="s">
        <v>99</v>
      </c>
      <c r="C187">
        <v>18</v>
      </c>
      <c r="D187" s="3">
        <v>8.8000000000000005E-3</v>
      </c>
      <c r="E187" s="3">
        <v>3.1899999999999998E-2</v>
      </c>
      <c r="F187" s="3"/>
      <c r="G187" s="7" t="s">
        <v>99</v>
      </c>
      <c r="H187">
        <v>3</v>
      </c>
      <c r="I187" s="3">
        <v>4.7999999999999996E-3</v>
      </c>
      <c r="J187" s="3">
        <v>1.49E-2</v>
      </c>
    </row>
    <row r="188" spans="1:18" x14ac:dyDescent="0.35">
      <c r="A188" s="5"/>
      <c r="B188" s="7" t="s">
        <v>102</v>
      </c>
      <c r="C188">
        <v>16</v>
      </c>
      <c r="D188" s="3">
        <v>7.7999999999999996E-3</v>
      </c>
      <c r="E188" s="3">
        <v>2.8299999999999999E-2</v>
      </c>
      <c r="F188" s="3"/>
      <c r="G188" s="7" t="s">
        <v>103</v>
      </c>
      <c r="H188">
        <v>2</v>
      </c>
      <c r="I188" s="3">
        <v>3.2000000000000002E-3</v>
      </c>
      <c r="J188" s="3">
        <v>0.01</v>
      </c>
    </row>
    <row r="189" spans="1:18" x14ac:dyDescent="0.35">
      <c r="A189" s="5"/>
      <c r="B189" s="7" t="s">
        <v>100</v>
      </c>
      <c r="C189">
        <v>12</v>
      </c>
      <c r="D189" s="3">
        <v>5.7999999999999996E-3</v>
      </c>
      <c r="E189" s="3">
        <v>2.12E-2</v>
      </c>
      <c r="F189" s="3"/>
      <c r="G189" s="7" t="s">
        <v>102</v>
      </c>
      <c r="H189">
        <v>2</v>
      </c>
      <c r="I189" s="3">
        <v>3.2000000000000002E-3</v>
      </c>
      <c r="J189" s="3">
        <v>0.01</v>
      </c>
    </row>
    <row r="190" spans="1:18" x14ac:dyDescent="0.35">
      <c r="A190" s="5"/>
      <c r="B190" s="7" t="s">
        <v>103</v>
      </c>
      <c r="C190">
        <v>7</v>
      </c>
      <c r="D190" s="3">
        <v>3.3999999999999998E-3</v>
      </c>
      <c r="E190" s="3">
        <v>1.24E-2</v>
      </c>
      <c r="F190" s="3"/>
      <c r="G190" s="7" t="s">
        <v>100</v>
      </c>
      <c r="H190">
        <v>2</v>
      </c>
      <c r="I190" s="3">
        <v>3.2000000000000002E-3</v>
      </c>
      <c r="J190" s="3">
        <v>0.01</v>
      </c>
    </row>
    <row r="191" spans="1:18" x14ac:dyDescent="0.35">
      <c r="A191" s="5"/>
      <c r="B191" s="7" t="s">
        <v>104</v>
      </c>
      <c r="C191">
        <v>6</v>
      </c>
      <c r="D191" s="3">
        <v>2.8999999999999998E-3</v>
      </c>
      <c r="E191" s="3">
        <v>1.06E-2</v>
      </c>
      <c r="F191" s="3"/>
      <c r="G191" s="7" t="s">
        <v>104</v>
      </c>
      <c r="H191">
        <v>1</v>
      </c>
      <c r="I191" s="3">
        <v>1.6000000000000001E-3</v>
      </c>
      <c r="J191" s="3">
        <v>5.0000000000000001E-3</v>
      </c>
    </row>
    <row r="192" spans="1:18" x14ac:dyDescent="0.35">
      <c r="A192" s="5"/>
      <c r="B192" s="4"/>
      <c r="C192" s="8">
        <f>SUM(C174:C191)</f>
        <v>2056</v>
      </c>
      <c r="G192" s="5"/>
      <c r="H192" s="4"/>
      <c r="I192" s="8">
        <f>SUM(H174:H191)</f>
        <v>624</v>
      </c>
    </row>
    <row r="193" spans="1:14" x14ac:dyDescent="0.35">
      <c r="B193" s="7"/>
      <c r="D193" s="3"/>
      <c r="G193" s="7"/>
      <c r="I193" s="3"/>
    </row>
    <row r="194" spans="1:14" x14ac:dyDescent="0.35">
      <c r="B194" s="4"/>
      <c r="D194" s="3"/>
      <c r="E194" s="3"/>
    </row>
    <row r="195" spans="1:14" x14ac:dyDescent="0.35">
      <c r="A195" s="5" t="s">
        <v>106</v>
      </c>
      <c r="B195" s="6" t="s">
        <v>107</v>
      </c>
      <c r="I195" s="14"/>
      <c r="J195" s="5" t="s">
        <v>106</v>
      </c>
      <c r="K195" s="6" t="s">
        <v>107</v>
      </c>
    </row>
    <row r="196" spans="1:14" ht="16.5" x14ac:dyDescent="0.45">
      <c r="A196" s="12" t="s">
        <v>71</v>
      </c>
      <c r="C196" s="17" t="s">
        <v>108</v>
      </c>
      <c r="D196" s="17" t="s">
        <v>109</v>
      </c>
      <c r="E196" s="17" t="s">
        <v>110</v>
      </c>
      <c r="F196" s="17" t="s">
        <v>111</v>
      </c>
      <c r="G196" s="17" t="s">
        <v>112</v>
      </c>
      <c r="H196" s="17" t="s">
        <v>113</v>
      </c>
      <c r="I196" s="14"/>
      <c r="J196" s="12" t="s">
        <v>69</v>
      </c>
      <c r="L196" s="17" t="s">
        <v>108</v>
      </c>
      <c r="M196" s="17" t="s">
        <v>109</v>
      </c>
      <c r="N196" s="17" t="s">
        <v>110</v>
      </c>
    </row>
    <row r="197" spans="1:14" x14ac:dyDescent="0.35">
      <c r="A197" s="5"/>
      <c r="B197" s="7" t="s">
        <v>114</v>
      </c>
      <c r="C197">
        <v>10</v>
      </c>
      <c r="D197">
        <v>4</v>
      </c>
      <c r="E197">
        <v>7</v>
      </c>
      <c r="F197">
        <v>32</v>
      </c>
      <c r="G197">
        <v>207</v>
      </c>
      <c r="H197">
        <v>304</v>
      </c>
      <c r="I197" s="8">
        <f>SUM(C197:H197)</f>
        <v>564</v>
      </c>
      <c r="J197" s="5"/>
      <c r="K197" s="7" t="s">
        <v>114</v>
      </c>
      <c r="L197">
        <v>6</v>
      </c>
      <c r="M197">
        <v>1</v>
      </c>
      <c r="N197">
        <v>3</v>
      </c>
    </row>
    <row r="198" spans="1:14" x14ac:dyDescent="0.35">
      <c r="A198" s="5"/>
      <c r="B198" s="11" t="s">
        <v>115</v>
      </c>
      <c r="C198">
        <v>31</v>
      </c>
      <c r="D198">
        <v>144</v>
      </c>
      <c r="E198">
        <v>265</v>
      </c>
      <c r="F198">
        <v>75</v>
      </c>
      <c r="G198">
        <v>29</v>
      </c>
      <c r="H198">
        <v>18</v>
      </c>
      <c r="I198" s="8">
        <f t="shared" ref="I198:I203" si="1">SUM(C198:H198)</f>
        <v>562</v>
      </c>
      <c r="J198" s="5"/>
      <c r="K198" s="11" t="s">
        <v>115</v>
      </c>
      <c r="L198">
        <v>14</v>
      </c>
      <c r="M198">
        <v>35</v>
      </c>
      <c r="N198">
        <v>103</v>
      </c>
    </row>
    <row r="199" spans="1:14" x14ac:dyDescent="0.35">
      <c r="A199" s="5"/>
      <c r="B199" s="11" t="s">
        <v>116</v>
      </c>
      <c r="C199">
        <v>39</v>
      </c>
      <c r="D199">
        <v>158</v>
      </c>
      <c r="E199">
        <v>288</v>
      </c>
      <c r="F199">
        <v>48</v>
      </c>
      <c r="G199">
        <v>18</v>
      </c>
      <c r="H199">
        <v>12</v>
      </c>
      <c r="I199" s="8">
        <f t="shared" si="1"/>
        <v>563</v>
      </c>
      <c r="J199" s="5"/>
      <c r="K199" s="11" t="s">
        <v>116</v>
      </c>
      <c r="L199">
        <v>16</v>
      </c>
      <c r="M199">
        <v>40</v>
      </c>
      <c r="N199">
        <v>118</v>
      </c>
    </row>
    <row r="200" spans="1:14" x14ac:dyDescent="0.35">
      <c r="A200" s="5"/>
      <c r="B200" s="7" t="s">
        <v>117</v>
      </c>
      <c r="C200">
        <v>383</v>
      </c>
      <c r="D200">
        <v>116</v>
      </c>
      <c r="E200">
        <v>26</v>
      </c>
      <c r="F200">
        <v>23</v>
      </c>
      <c r="G200">
        <v>4</v>
      </c>
      <c r="H200">
        <v>0</v>
      </c>
      <c r="I200" s="8">
        <f t="shared" si="1"/>
        <v>552</v>
      </c>
      <c r="J200" s="5"/>
      <c r="K200" s="7" t="s">
        <v>117</v>
      </c>
      <c r="L200">
        <v>141</v>
      </c>
      <c r="M200">
        <v>35</v>
      </c>
      <c r="N200">
        <v>9</v>
      </c>
    </row>
    <row r="201" spans="1:14" x14ac:dyDescent="0.35">
      <c r="A201" s="5"/>
      <c r="B201" s="7" t="s">
        <v>118</v>
      </c>
      <c r="C201">
        <v>151</v>
      </c>
      <c r="D201">
        <v>136</v>
      </c>
      <c r="E201">
        <v>115</v>
      </c>
      <c r="F201">
        <v>150</v>
      </c>
      <c r="G201">
        <v>4</v>
      </c>
      <c r="H201">
        <v>4</v>
      </c>
      <c r="I201" s="8">
        <f t="shared" si="1"/>
        <v>560</v>
      </c>
      <c r="J201" s="5"/>
      <c r="K201" s="7" t="s">
        <v>118</v>
      </c>
      <c r="L201">
        <v>48</v>
      </c>
      <c r="M201">
        <v>31</v>
      </c>
      <c r="N201">
        <v>49</v>
      </c>
    </row>
    <row r="202" spans="1:14" x14ac:dyDescent="0.35">
      <c r="A202" s="5"/>
      <c r="B202" s="7" t="s">
        <v>119</v>
      </c>
      <c r="C202">
        <v>219</v>
      </c>
      <c r="D202">
        <v>193</v>
      </c>
      <c r="E202">
        <v>70</v>
      </c>
      <c r="F202">
        <v>67</v>
      </c>
      <c r="G202">
        <v>6</v>
      </c>
      <c r="H202">
        <v>1</v>
      </c>
      <c r="I202" s="8">
        <f t="shared" si="1"/>
        <v>556</v>
      </c>
      <c r="J202" s="5"/>
      <c r="K202" s="7" t="s">
        <v>119</v>
      </c>
      <c r="L202">
        <v>76</v>
      </c>
      <c r="M202">
        <v>60</v>
      </c>
      <c r="N202">
        <v>26</v>
      </c>
    </row>
    <row r="203" spans="1:14" x14ac:dyDescent="0.35">
      <c r="A203" s="5"/>
      <c r="B203" s="7" t="s">
        <v>120</v>
      </c>
      <c r="C203">
        <v>335</v>
      </c>
      <c r="D203">
        <v>94</v>
      </c>
      <c r="E203">
        <v>43</v>
      </c>
      <c r="F203">
        <v>73</v>
      </c>
      <c r="G203">
        <v>4</v>
      </c>
      <c r="H203">
        <v>3</v>
      </c>
      <c r="I203" s="8">
        <f t="shared" si="1"/>
        <v>552</v>
      </c>
      <c r="J203" s="5"/>
      <c r="K203" s="7" t="s">
        <v>120</v>
      </c>
      <c r="L203">
        <v>125</v>
      </c>
      <c r="M203">
        <v>30</v>
      </c>
      <c r="N203">
        <v>16</v>
      </c>
    </row>
    <row r="204" spans="1:14" x14ac:dyDescent="0.35">
      <c r="A204" s="5"/>
      <c r="B204" s="7" t="s">
        <v>121</v>
      </c>
      <c r="C204">
        <v>11</v>
      </c>
      <c r="D204">
        <v>1</v>
      </c>
      <c r="E204">
        <v>8</v>
      </c>
      <c r="F204">
        <v>68</v>
      </c>
      <c r="G204">
        <v>229</v>
      </c>
      <c r="H204">
        <v>244</v>
      </c>
      <c r="I204" s="8">
        <f>SUM(C204:H204)</f>
        <v>561</v>
      </c>
      <c r="J204" s="5"/>
      <c r="K204" s="7" t="s">
        <v>121</v>
      </c>
      <c r="L204">
        <v>6</v>
      </c>
      <c r="M204">
        <v>0</v>
      </c>
      <c r="N204">
        <v>4</v>
      </c>
    </row>
    <row r="206" spans="1:14" x14ac:dyDescent="0.35">
      <c r="A206" s="5" t="s">
        <v>33</v>
      </c>
      <c r="B206" s="6" t="s">
        <v>34</v>
      </c>
      <c r="I206" s="14"/>
      <c r="J206" s="5" t="s">
        <v>33</v>
      </c>
      <c r="K206" s="6" t="s">
        <v>34</v>
      </c>
    </row>
    <row r="207" spans="1:14" ht="16.5" x14ac:dyDescent="0.45">
      <c r="A207" s="12" t="s">
        <v>71</v>
      </c>
      <c r="B207" s="9" t="s">
        <v>41</v>
      </c>
      <c r="C207" s="10" t="s">
        <v>42</v>
      </c>
      <c r="D207" s="10" t="s">
        <v>43</v>
      </c>
      <c r="E207" s="10" t="s">
        <v>44</v>
      </c>
      <c r="F207" s="10"/>
      <c r="G207" s="10"/>
      <c r="H207" s="10"/>
      <c r="I207" s="14"/>
      <c r="J207" s="12" t="s">
        <v>69</v>
      </c>
      <c r="K207" s="9" t="s">
        <v>41</v>
      </c>
      <c r="L207" s="13" t="s">
        <v>70</v>
      </c>
      <c r="M207" s="10" t="s">
        <v>43</v>
      </c>
      <c r="N207" s="10" t="s">
        <v>44</v>
      </c>
    </row>
    <row r="208" spans="1:14" x14ac:dyDescent="0.35">
      <c r="A208" s="5"/>
      <c r="B208" s="7" t="s">
        <v>35</v>
      </c>
      <c r="C208">
        <v>386</v>
      </c>
      <c r="D208" s="3">
        <v>0.2261</v>
      </c>
      <c r="E208" s="3">
        <v>0.68320000000000003</v>
      </c>
      <c r="F208" s="3"/>
      <c r="G208" s="3"/>
      <c r="H208" s="3"/>
      <c r="I208" s="14"/>
      <c r="J208" s="5"/>
      <c r="K208" s="7" t="s">
        <v>35</v>
      </c>
      <c r="L208">
        <v>129</v>
      </c>
      <c r="M208" s="3">
        <v>0.21079999999999999</v>
      </c>
      <c r="N208" s="3">
        <v>0.64180000000000004</v>
      </c>
    </row>
    <row r="209" spans="1:14" x14ac:dyDescent="0.35">
      <c r="A209" s="5"/>
      <c r="B209" s="7" t="s">
        <v>36</v>
      </c>
      <c r="C209">
        <v>200</v>
      </c>
      <c r="D209" s="3">
        <v>0.1172</v>
      </c>
      <c r="E209" s="3">
        <v>0.35399999999999998</v>
      </c>
      <c r="F209" s="3"/>
      <c r="G209" s="3"/>
      <c r="H209" s="3"/>
      <c r="I209" s="14"/>
      <c r="J209" s="5"/>
      <c r="K209" s="7" t="s">
        <v>37</v>
      </c>
      <c r="L209">
        <v>73</v>
      </c>
      <c r="M209" s="3">
        <v>0.1193</v>
      </c>
      <c r="N209" s="3">
        <v>0.36320000000000002</v>
      </c>
    </row>
    <row r="210" spans="1:14" x14ac:dyDescent="0.35">
      <c r="A210" s="5"/>
      <c r="B210" s="7" t="s">
        <v>37</v>
      </c>
      <c r="C210">
        <v>199</v>
      </c>
      <c r="D210" s="3">
        <v>0.1166</v>
      </c>
      <c r="E210" s="3">
        <v>0.35220000000000001</v>
      </c>
      <c r="F210" s="3"/>
      <c r="G210" s="3"/>
      <c r="H210" s="3"/>
      <c r="I210" s="14"/>
      <c r="J210" s="5"/>
      <c r="K210" s="7" t="s">
        <v>36</v>
      </c>
      <c r="L210">
        <v>66</v>
      </c>
      <c r="M210" s="3">
        <v>0.10780000000000001</v>
      </c>
      <c r="N210" s="3">
        <v>0.32840000000000003</v>
      </c>
    </row>
    <row r="211" spans="1:14" x14ac:dyDescent="0.35">
      <c r="A211" s="5"/>
      <c r="B211" s="7" t="s">
        <v>38</v>
      </c>
      <c r="C211">
        <v>191</v>
      </c>
      <c r="D211" s="3">
        <v>0.1119</v>
      </c>
      <c r="E211" s="3">
        <v>0.33810000000000001</v>
      </c>
      <c r="F211" s="3"/>
      <c r="G211" s="3"/>
      <c r="H211" s="3"/>
      <c r="I211" s="14"/>
      <c r="J211" s="5"/>
      <c r="K211" s="7" t="s">
        <v>38</v>
      </c>
      <c r="L211">
        <v>66</v>
      </c>
      <c r="M211" s="3">
        <v>0.10780000000000001</v>
      </c>
      <c r="N211" s="3">
        <v>0.32840000000000003</v>
      </c>
    </row>
    <row r="212" spans="1:14" x14ac:dyDescent="0.35">
      <c r="A212" s="5"/>
      <c r="B212" s="7" t="s">
        <v>39</v>
      </c>
      <c r="C212">
        <v>140</v>
      </c>
      <c r="D212" s="3">
        <v>8.2000000000000003E-2</v>
      </c>
      <c r="E212" s="3">
        <v>0.24779999999999999</v>
      </c>
      <c r="F212" s="3"/>
      <c r="G212" s="3"/>
      <c r="H212" s="3"/>
      <c r="I212" s="14"/>
      <c r="J212" s="5"/>
      <c r="K212" s="7" t="s">
        <v>39</v>
      </c>
      <c r="L212">
        <v>54</v>
      </c>
      <c r="M212" s="3">
        <v>8.8200000000000001E-2</v>
      </c>
      <c r="N212" s="3">
        <v>0.26869999999999999</v>
      </c>
    </row>
    <row r="213" spans="1:14" x14ac:dyDescent="0.35">
      <c r="A213" s="5"/>
      <c r="B213" s="7" t="s">
        <v>122</v>
      </c>
      <c r="C213">
        <v>73</v>
      </c>
      <c r="D213" s="3">
        <v>4.2799999999999998E-2</v>
      </c>
      <c r="E213" s="3">
        <v>0.12920000000000001</v>
      </c>
      <c r="F213" s="3"/>
      <c r="G213" s="3"/>
      <c r="H213" s="3"/>
      <c r="I213" s="14"/>
      <c r="J213" s="5"/>
      <c r="K213" s="7" t="s">
        <v>123</v>
      </c>
      <c r="L213">
        <v>28</v>
      </c>
      <c r="M213" s="3">
        <v>4.58E-2</v>
      </c>
      <c r="N213" s="3">
        <v>0.13930000000000001</v>
      </c>
    </row>
    <row r="214" spans="1:14" x14ac:dyDescent="0.35">
      <c r="A214" s="5"/>
      <c r="B214" s="7" t="s">
        <v>123</v>
      </c>
      <c r="C214">
        <v>62</v>
      </c>
      <c r="D214" s="3">
        <v>3.6299999999999999E-2</v>
      </c>
      <c r="E214" s="3">
        <v>0.10970000000000001</v>
      </c>
      <c r="F214" s="3"/>
      <c r="G214" s="3"/>
      <c r="H214" s="3"/>
      <c r="I214" s="14"/>
      <c r="J214" s="5"/>
      <c r="K214" s="7" t="s">
        <v>122</v>
      </c>
      <c r="L214">
        <v>24</v>
      </c>
      <c r="M214" s="3">
        <v>3.9199999999999999E-2</v>
      </c>
      <c r="N214" s="3">
        <v>0.11940000000000001</v>
      </c>
    </row>
    <row r="215" spans="1:14" x14ac:dyDescent="0.35">
      <c r="A215" s="5"/>
      <c r="B215" s="7" t="s">
        <v>124</v>
      </c>
      <c r="C215">
        <v>61</v>
      </c>
      <c r="D215" s="3">
        <v>3.5700000000000003E-2</v>
      </c>
      <c r="E215" s="3">
        <v>0.108</v>
      </c>
      <c r="F215" s="3"/>
      <c r="G215" s="3"/>
      <c r="H215" s="3"/>
      <c r="I215" s="14"/>
      <c r="J215" s="5"/>
      <c r="K215" s="7" t="s">
        <v>124</v>
      </c>
      <c r="L215">
        <v>23</v>
      </c>
      <c r="M215" s="3">
        <v>3.7600000000000001E-2</v>
      </c>
      <c r="N215" s="3">
        <v>0.1144</v>
      </c>
    </row>
    <row r="216" spans="1:14" x14ac:dyDescent="0.35">
      <c r="A216" s="5"/>
      <c r="B216" s="7" t="s">
        <v>55</v>
      </c>
      <c r="C216">
        <v>56</v>
      </c>
      <c r="D216" s="3">
        <v>3.2800000000000003E-2</v>
      </c>
      <c r="E216" s="3">
        <v>9.9099999999999994E-2</v>
      </c>
      <c r="F216" s="3"/>
      <c r="G216" s="3"/>
      <c r="H216" s="3"/>
      <c r="I216" s="14"/>
      <c r="J216" s="5"/>
      <c r="K216" s="7" t="s">
        <v>55</v>
      </c>
      <c r="L216">
        <v>19</v>
      </c>
      <c r="M216" s="3">
        <v>3.1E-2</v>
      </c>
      <c r="N216" s="3">
        <v>9.4500000000000001E-2</v>
      </c>
    </row>
    <row r="217" spans="1:14" x14ac:dyDescent="0.35">
      <c r="A217" s="5"/>
      <c r="B217" s="7" t="s">
        <v>125</v>
      </c>
      <c r="C217">
        <v>45</v>
      </c>
      <c r="D217" s="3">
        <v>2.64E-2</v>
      </c>
      <c r="E217" s="3">
        <v>7.9600000000000004E-2</v>
      </c>
      <c r="F217" s="3"/>
      <c r="G217" s="3"/>
      <c r="H217" s="3"/>
      <c r="I217" s="14"/>
      <c r="J217" s="5"/>
      <c r="K217" s="7" t="s">
        <v>125</v>
      </c>
      <c r="L217">
        <v>17</v>
      </c>
      <c r="M217" s="3">
        <v>2.7799999999999998E-2</v>
      </c>
      <c r="N217" s="3">
        <v>8.4599999999999995E-2</v>
      </c>
    </row>
    <row r="218" spans="1:14" x14ac:dyDescent="0.35">
      <c r="A218" s="5"/>
      <c r="B218" s="7" t="s">
        <v>126</v>
      </c>
      <c r="C218">
        <v>44</v>
      </c>
      <c r="D218" s="3">
        <v>2.58E-2</v>
      </c>
      <c r="E218" s="3">
        <v>7.7899999999999997E-2</v>
      </c>
      <c r="F218" s="3"/>
      <c r="G218" s="3"/>
      <c r="H218" s="3"/>
      <c r="I218" s="14"/>
      <c r="J218" s="5"/>
      <c r="K218" s="7" t="s">
        <v>126</v>
      </c>
      <c r="L218">
        <v>15</v>
      </c>
      <c r="M218" s="3">
        <v>2.4500000000000001E-2</v>
      </c>
      <c r="N218" s="3">
        <v>7.46E-2</v>
      </c>
    </row>
    <row r="219" spans="1:14" x14ac:dyDescent="0.35">
      <c r="A219" s="5"/>
      <c r="B219" s="7" t="s">
        <v>127</v>
      </c>
      <c r="C219">
        <v>39</v>
      </c>
      <c r="D219" s="3">
        <v>2.2800000000000001E-2</v>
      </c>
      <c r="E219" s="3">
        <v>6.9000000000000006E-2</v>
      </c>
      <c r="F219" s="3"/>
      <c r="G219" s="3"/>
      <c r="H219" s="3"/>
      <c r="I219" s="14"/>
      <c r="J219" s="5"/>
      <c r="K219" s="7" t="s">
        <v>127</v>
      </c>
      <c r="L219">
        <v>13</v>
      </c>
      <c r="M219" s="3">
        <v>2.12E-2</v>
      </c>
      <c r="N219" s="3">
        <v>6.4699999999999994E-2</v>
      </c>
    </row>
    <row r="220" spans="1:14" x14ac:dyDescent="0.35">
      <c r="A220" s="5"/>
      <c r="B220" s="11" t="s">
        <v>128</v>
      </c>
      <c r="C220">
        <v>35</v>
      </c>
      <c r="D220" s="3">
        <v>2.0500000000000001E-2</v>
      </c>
      <c r="E220" s="3">
        <v>6.1899999999999997E-2</v>
      </c>
      <c r="F220" s="3"/>
      <c r="G220" s="3"/>
      <c r="H220" s="3"/>
      <c r="I220" s="14"/>
      <c r="J220" s="5"/>
      <c r="K220" s="7" t="s">
        <v>129</v>
      </c>
      <c r="L220">
        <v>12</v>
      </c>
      <c r="M220" s="3">
        <v>1.9599999999999999E-2</v>
      </c>
      <c r="N220" s="3">
        <v>5.9700000000000003E-2</v>
      </c>
    </row>
    <row r="221" spans="1:14" x14ac:dyDescent="0.35">
      <c r="A221" s="5"/>
      <c r="B221" s="11" t="s">
        <v>130</v>
      </c>
      <c r="C221">
        <v>32</v>
      </c>
      <c r="D221" s="3">
        <v>1.8700000000000001E-2</v>
      </c>
      <c r="E221" s="3">
        <v>5.6599999999999998E-2</v>
      </c>
      <c r="F221" s="3"/>
      <c r="G221" s="3"/>
      <c r="H221" s="3"/>
      <c r="I221" s="14"/>
      <c r="J221" s="5"/>
      <c r="K221" s="7" t="s">
        <v>131</v>
      </c>
      <c r="L221">
        <v>12</v>
      </c>
      <c r="M221" s="3">
        <v>1.9599999999999999E-2</v>
      </c>
      <c r="N221" s="3">
        <v>5.9700000000000003E-2</v>
      </c>
    </row>
    <row r="222" spans="1:14" x14ac:dyDescent="0.35">
      <c r="A222" s="5"/>
      <c r="B222" s="7" t="s">
        <v>131</v>
      </c>
      <c r="C222">
        <v>31</v>
      </c>
      <c r="D222" s="3">
        <v>1.8200000000000001E-2</v>
      </c>
      <c r="E222" s="3">
        <v>5.4899999999999997E-2</v>
      </c>
      <c r="F222" s="3"/>
      <c r="G222" s="3"/>
      <c r="H222" s="3"/>
      <c r="I222" s="14"/>
      <c r="J222" s="5"/>
      <c r="K222" s="11" t="s">
        <v>130</v>
      </c>
      <c r="L222">
        <v>11</v>
      </c>
      <c r="M222" s="3">
        <v>1.7999999999999999E-2</v>
      </c>
      <c r="N222" s="3">
        <v>5.4699999999999999E-2</v>
      </c>
    </row>
    <row r="223" spans="1:14" x14ac:dyDescent="0.35">
      <c r="A223" s="5"/>
      <c r="B223" s="7" t="s">
        <v>129</v>
      </c>
      <c r="C223">
        <v>20</v>
      </c>
      <c r="D223" s="3">
        <v>1.17E-2</v>
      </c>
      <c r="E223" s="3">
        <v>3.5400000000000001E-2</v>
      </c>
      <c r="F223" s="3"/>
      <c r="G223" s="3"/>
      <c r="H223" s="3"/>
      <c r="I223" s="14"/>
      <c r="J223" s="5"/>
      <c r="K223" s="11" t="s">
        <v>128</v>
      </c>
      <c r="L223">
        <v>11</v>
      </c>
      <c r="M223" s="3">
        <v>1.7999999999999999E-2</v>
      </c>
      <c r="N223" s="3">
        <v>5.4699999999999999E-2</v>
      </c>
    </row>
    <row r="224" spans="1:14" x14ac:dyDescent="0.35">
      <c r="A224" s="5"/>
      <c r="B224" s="7" t="s">
        <v>3</v>
      </c>
      <c r="C224">
        <v>19</v>
      </c>
      <c r="D224" s="3">
        <v>1.11E-2</v>
      </c>
      <c r="E224" s="3">
        <v>3.3599999999999998E-2</v>
      </c>
      <c r="F224" s="3"/>
      <c r="G224" s="3"/>
      <c r="H224" s="3"/>
      <c r="I224" s="14"/>
      <c r="J224" s="5"/>
      <c r="K224" s="7" t="s">
        <v>3</v>
      </c>
      <c r="L224">
        <v>8</v>
      </c>
      <c r="M224" s="3">
        <v>1.3100000000000001E-2</v>
      </c>
      <c r="N224" s="3">
        <v>3.9800000000000002E-2</v>
      </c>
    </row>
    <row r="225" spans="1:14" x14ac:dyDescent="0.35">
      <c r="A225" s="5"/>
      <c r="B225" s="7" t="s">
        <v>132</v>
      </c>
      <c r="C225">
        <v>17</v>
      </c>
      <c r="D225" s="3">
        <v>0.01</v>
      </c>
      <c r="E225" s="3">
        <v>3.0099999999999998E-2</v>
      </c>
      <c r="F225" s="3"/>
      <c r="G225" s="3"/>
      <c r="H225" s="3"/>
      <c r="I225" s="14"/>
      <c r="J225" s="5"/>
      <c r="K225" s="7" t="s">
        <v>132</v>
      </c>
      <c r="L225">
        <v>8</v>
      </c>
      <c r="M225" s="3">
        <v>1.3100000000000001E-2</v>
      </c>
      <c r="N225" s="3">
        <v>3.9800000000000002E-2</v>
      </c>
    </row>
    <row r="226" spans="1:14" x14ac:dyDescent="0.35">
      <c r="A226" s="5"/>
      <c r="B226" s="7" t="s">
        <v>133</v>
      </c>
      <c r="C226">
        <v>17</v>
      </c>
      <c r="D226" s="3">
        <v>0.01</v>
      </c>
      <c r="E226" s="3">
        <v>3.0099999999999998E-2</v>
      </c>
      <c r="F226" s="3"/>
      <c r="G226" s="3"/>
      <c r="H226" s="3"/>
      <c r="I226" s="14"/>
      <c r="J226" s="5"/>
      <c r="K226" s="7" t="s">
        <v>133</v>
      </c>
      <c r="L226">
        <v>7</v>
      </c>
      <c r="M226" s="3">
        <v>1.14E-2</v>
      </c>
      <c r="N226" s="3">
        <v>3.4799999999999998E-2</v>
      </c>
    </row>
    <row r="227" spans="1:14" x14ac:dyDescent="0.35">
      <c r="A227" s="5"/>
      <c r="B227" s="7" t="s">
        <v>134</v>
      </c>
      <c r="C227">
        <v>15</v>
      </c>
      <c r="D227" s="3">
        <v>8.8000000000000005E-3</v>
      </c>
      <c r="E227" s="3">
        <v>2.6499999999999999E-2</v>
      </c>
      <c r="F227" s="3"/>
      <c r="G227" s="3"/>
      <c r="H227" s="3"/>
      <c r="I227" s="14"/>
      <c r="J227" s="5"/>
      <c r="K227" s="7" t="s">
        <v>95</v>
      </c>
      <c r="L227">
        <v>5</v>
      </c>
      <c r="M227" s="3">
        <v>8.2000000000000007E-3</v>
      </c>
      <c r="N227" s="3">
        <v>2.4899999999999999E-2</v>
      </c>
    </row>
    <row r="228" spans="1:14" x14ac:dyDescent="0.35">
      <c r="A228" s="5"/>
      <c r="B228" s="7" t="s">
        <v>95</v>
      </c>
      <c r="C228">
        <v>10</v>
      </c>
      <c r="D228" s="3">
        <v>5.8999999999999999E-3</v>
      </c>
      <c r="E228" s="3">
        <v>1.77E-2</v>
      </c>
      <c r="F228" s="3"/>
      <c r="G228" s="3"/>
      <c r="H228" s="3"/>
      <c r="I228" s="14"/>
      <c r="J228" s="5"/>
      <c r="K228" s="7" t="s">
        <v>134</v>
      </c>
      <c r="L228">
        <v>5</v>
      </c>
      <c r="M228" s="3">
        <v>8.2000000000000007E-3</v>
      </c>
      <c r="N228" s="3">
        <v>2.4899999999999999E-2</v>
      </c>
    </row>
    <row r="229" spans="1:14" x14ac:dyDescent="0.35">
      <c r="A229" s="5"/>
      <c r="B229" s="11" t="s">
        <v>135</v>
      </c>
      <c r="C229">
        <v>9</v>
      </c>
      <c r="D229" s="3">
        <v>5.3E-3</v>
      </c>
      <c r="E229" s="3">
        <v>1.5900000000000001E-2</v>
      </c>
      <c r="F229" s="3"/>
      <c r="G229" s="3"/>
      <c r="H229" s="3"/>
      <c r="I229" s="14"/>
      <c r="J229" s="5"/>
      <c r="K229" s="11" t="s">
        <v>135</v>
      </c>
      <c r="L229">
        <v>4</v>
      </c>
      <c r="M229" s="3">
        <v>6.4999999999999997E-3</v>
      </c>
      <c r="N229" s="3">
        <v>1.9900000000000001E-2</v>
      </c>
    </row>
    <row r="230" spans="1:14" x14ac:dyDescent="0.35">
      <c r="A230" s="5"/>
      <c r="B230" s="7" t="s">
        <v>22</v>
      </c>
      <c r="C230">
        <v>6</v>
      </c>
      <c r="D230" s="3">
        <v>3.5000000000000001E-3</v>
      </c>
      <c r="E230" s="3">
        <v>1.06E-2</v>
      </c>
      <c r="F230" s="3"/>
      <c r="G230" s="3"/>
      <c r="H230" s="3"/>
      <c r="I230" s="14"/>
      <c r="J230" s="5"/>
      <c r="K230" s="7" t="s">
        <v>22</v>
      </c>
      <c r="L230">
        <v>2</v>
      </c>
      <c r="M230" s="3">
        <v>3.3E-3</v>
      </c>
      <c r="N230" s="3">
        <v>0.01</v>
      </c>
    </row>
    <row r="231" spans="1:14" x14ac:dyDescent="0.35">
      <c r="A231" s="5"/>
      <c r="B231" s="4"/>
      <c r="C231" s="8">
        <f>SUM(C208:C230)</f>
        <v>1707</v>
      </c>
      <c r="I231" s="14"/>
      <c r="J231" s="5"/>
      <c r="K231" s="4"/>
      <c r="L231" s="8">
        <f>SUM(L208:L230)</f>
        <v>612</v>
      </c>
    </row>
    <row r="232" spans="1:14" x14ac:dyDescent="0.35">
      <c r="A232" s="5"/>
      <c r="B232" s="6"/>
      <c r="G232" s="4"/>
      <c r="I232" s="3"/>
      <c r="J232" s="3"/>
    </row>
    <row r="233" spans="1:14" x14ac:dyDescent="0.35">
      <c r="A233" s="6" t="s">
        <v>105</v>
      </c>
      <c r="B233" s="6" t="s">
        <v>40</v>
      </c>
      <c r="G233" s="9" t="s">
        <v>41</v>
      </c>
      <c r="H233" s="13" t="s">
        <v>70</v>
      </c>
      <c r="I233" s="10" t="s">
        <v>43</v>
      </c>
      <c r="J233" s="10" t="s">
        <v>44</v>
      </c>
    </row>
    <row r="234" spans="1:14" x14ac:dyDescent="0.35">
      <c r="B234" s="9" t="s">
        <v>41</v>
      </c>
      <c r="C234" s="10" t="s">
        <v>42</v>
      </c>
      <c r="D234" s="10" t="s">
        <v>43</v>
      </c>
      <c r="E234" s="10" t="s">
        <v>44</v>
      </c>
      <c r="G234" s="11" t="s">
        <v>45</v>
      </c>
      <c r="H234">
        <v>65</v>
      </c>
      <c r="I234" s="3">
        <v>0.13919999999999999</v>
      </c>
      <c r="J234" s="3">
        <v>0.32340000000000002</v>
      </c>
    </row>
    <row r="235" spans="1:14" x14ac:dyDescent="0.35">
      <c r="B235" s="11" t="s">
        <v>45</v>
      </c>
      <c r="C235">
        <v>168</v>
      </c>
      <c r="D235" s="3">
        <v>0.1298</v>
      </c>
      <c r="E235" s="3">
        <v>0.29730000000000001</v>
      </c>
      <c r="G235" s="11" t="s">
        <v>46</v>
      </c>
      <c r="H235">
        <v>53</v>
      </c>
      <c r="I235" s="3">
        <v>0.1135</v>
      </c>
      <c r="J235" s="3">
        <v>0.26369999999999999</v>
      </c>
    </row>
    <row r="236" spans="1:14" x14ac:dyDescent="0.35">
      <c r="B236" s="11" t="s">
        <v>46</v>
      </c>
      <c r="C236">
        <v>147</v>
      </c>
      <c r="D236" s="3">
        <v>0.11360000000000001</v>
      </c>
      <c r="E236" s="3">
        <v>0.26019999999999999</v>
      </c>
      <c r="G236" s="7" t="s">
        <v>50</v>
      </c>
      <c r="H236">
        <v>39</v>
      </c>
      <c r="I236" s="3">
        <v>8.3500000000000005E-2</v>
      </c>
      <c r="J236" s="3">
        <v>0.19400000000000001</v>
      </c>
    </row>
    <row r="237" spans="1:14" x14ac:dyDescent="0.35">
      <c r="B237" s="11" t="s">
        <v>47</v>
      </c>
      <c r="C237">
        <v>133</v>
      </c>
      <c r="D237" s="3">
        <v>0.1028</v>
      </c>
      <c r="E237" s="3">
        <v>0.2354</v>
      </c>
      <c r="G237" s="11" t="s">
        <v>53</v>
      </c>
      <c r="H237">
        <v>39</v>
      </c>
      <c r="I237" s="3">
        <v>8.3500000000000005E-2</v>
      </c>
      <c r="J237" s="3">
        <v>0.19400000000000001</v>
      </c>
    </row>
    <row r="238" spans="1:14" x14ac:dyDescent="0.35">
      <c r="B238" s="7" t="s">
        <v>48</v>
      </c>
      <c r="C238">
        <v>103</v>
      </c>
      <c r="D238" s="3">
        <v>7.9600000000000004E-2</v>
      </c>
      <c r="E238" s="3">
        <v>0.18229999999999999</v>
      </c>
      <c r="G238" s="11" t="s">
        <v>47</v>
      </c>
      <c r="H238">
        <v>39</v>
      </c>
      <c r="I238" s="3">
        <v>8.3500000000000005E-2</v>
      </c>
      <c r="J238" s="3">
        <v>0.19400000000000001</v>
      </c>
    </row>
    <row r="239" spans="1:14" x14ac:dyDescent="0.35">
      <c r="B239" s="11" t="s">
        <v>49</v>
      </c>
      <c r="C239">
        <v>98</v>
      </c>
      <c r="D239" s="3">
        <v>7.5700000000000003E-2</v>
      </c>
      <c r="E239" s="3">
        <v>0.17349999999999999</v>
      </c>
      <c r="G239" s="11" t="s">
        <v>49</v>
      </c>
      <c r="H239">
        <v>36</v>
      </c>
      <c r="I239" s="3">
        <v>7.7100000000000002E-2</v>
      </c>
      <c r="J239" s="3">
        <v>0.17910000000000001</v>
      </c>
    </row>
    <row r="240" spans="1:14" x14ac:dyDescent="0.35">
      <c r="B240" s="7" t="s">
        <v>50</v>
      </c>
      <c r="C240">
        <v>94</v>
      </c>
      <c r="D240" s="3">
        <v>7.2599999999999998E-2</v>
      </c>
      <c r="E240" s="3">
        <v>0.16639999999999999</v>
      </c>
      <c r="G240" s="7" t="s">
        <v>48</v>
      </c>
      <c r="H240">
        <v>32</v>
      </c>
      <c r="I240" s="3">
        <v>6.8500000000000005E-2</v>
      </c>
      <c r="J240" s="3">
        <v>0.15920000000000001</v>
      </c>
    </row>
    <row r="241" spans="2:10" x14ac:dyDescent="0.35">
      <c r="B241" s="7" t="s">
        <v>51</v>
      </c>
      <c r="C241">
        <v>88</v>
      </c>
      <c r="D241" s="3">
        <v>6.8000000000000005E-2</v>
      </c>
      <c r="E241" s="3">
        <v>0.15579999999999999</v>
      </c>
      <c r="G241" s="7" t="s">
        <v>51</v>
      </c>
      <c r="H241">
        <v>32</v>
      </c>
      <c r="I241" s="3">
        <v>6.8500000000000005E-2</v>
      </c>
      <c r="J241" s="3">
        <v>0.15920000000000001</v>
      </c>
    </row>
    <row r="242" spans="2:10" x14ac:dyDescent="0.35">
      <c r="B242" s="11" t="s">
        <v>52</v>
      </c>
      <c r="C242">
        <v>79</v>
      </c>
      <c r="D242" s="3">
        <v>6.1100000000000002E-2</v>
      </c>
      <c r="E242" s="3">
        <v>0.13980000000000001</v>
      </c>
      <c r="G242" s="11" t="s">
        <v>52</v>
      </c>
      <c r="H242">
        <v>27</v>
      </c>
      <c r="I242" s="3">
        <v>5.7799999999999997E-2</v>
      </c>
      <c r="J242" s="3">
        <v>0.1343</v>
      </c>
    </row>
    <row r="243" spans="2:10" x14ac:dyDescent="0.35">
      <c r="B243" s="11" t="s">
        <v>53</v>
      </c>
      <c r="C243">
        <v>74</v>
      </c>
      <c r="D243" s="3">
        <v>5.7200000000000001E-2</v>
      </c>
      <c r="E243" s="3">
        <v>0.13100000000000001</v>
      </c>
      <c r="G243" s="11" t="s">
        <v>54</v>
      </c>
      <c r="H243">
        <v>27</v>
      </c>
      <c r="I243" s="3">
        <v>5.7799999999999997E-2</v>
      </c>
      <c r="J243" s="3">
        <v>0.1343</v>
      </c>
    </row>
    <row r="244" spans="2:10" x14ac:dyDescent="0.35">
      <c r="B244" s="11" t="s">
        <v>54</v>
      </c>
      <c r="C244">
        <v>63</v>
      </c>
      <c r="D244" s="3">
        <v>4.87E-2</v>
      </c>
      <c r="E244" s="3">
        <v>0.1115</v>
      </c>
      <c r="G244" s="7" t="s">
        <v>56</v>
      </c>
      <c r="H244">
        <v>11</v>
      </c>
      <c r="I244" s="3">
        <v>2.3599999999999999E-2</v>
      </c>
      <c r="J244" s="3">
        <v>5.4699999999999999E-2</v>
      </c>
    </row>
    <row r="245" spans="2:10" x14ac:dyDescent="0.35">
      <c r="B245" s="7" t="s">
        <v>55</v>
      </c>
      <c r="C245">
        <v>39</v>
      </c>
      <c r="D245" s="3">
        <v>3.0099999999999998E-2</v>
      </c>
      <c r="E245" s="3">
        <v>6.9000000000000006E-2</v>
      </c>
      <c r="G245" s="7" t="s">
        <v>57</v>
      </c>
      <c r="H245">
        <v>10</v>
      </c>
      <c r="I245" s="3">
        <v>2.1399999999999999E-2</v>
      </c>
      <c r="J245" s="3">
        <v>4.9799999999999997E-2</v>
      </c>
    </row>
    <row r="246" spans="2:10" x14ac:dyDescent="0.35">
      <c r="B246" s="7" t="s">
        <v>56</v>
      </c>
      <c r="C246">
        <v>29</v>
      </c>
      <c r="D246" s="3">
        <v>2.24E-2</v>
      </c>
      <c r="E246" s="3">
        <v>5.1299999999999998E-2</v>
      </c>
      <c r="G246" s="7" t="s">
        <v>62</v>
      </c>
      <c r="H246">
        <v>7</v>
      </c>
      <c r="I246" s="3">
        <v>1.4999999999999999E-2</v>
      </c>
      <c r="J246" s="3">
        <v>3.4799999999999998E-2</v>
      </c>
    </row>
    <row r="247" spans="2:10" x14ac:dyDescent="0.35">
      <c r="B247" s="7" t="s">
        <v>57</v>
      </c>
      <c r="C247">
        <v>25</v>
      </c>
      <c r="D247" s="3">
        <v>1.9300000000000001E-2</v>
      </c>
      <c r="E247" s="3">
        <v>4.4200000000000003E-2</v>
      </c>
      <c r="G247" s="7" t="s">
        <v>63</v>
      </c>
      <c r="H247">
        <v>7</v>
      </c>
      <c r="I247" s="3">
        <v>1.4999999999999999E-2</v>
      </c>
      <c r="J247" s="3">
        <v>3.4799999999999998E-2</v>
      </c>
    </row>
    <row r="248" spans="2:10" x14ac:dyDescent="0.35">
      <c r="B248" s="11" t="s">
        <v>58</v>
      </c>
      <c r="C248">
        <v>24</v>
      </c>
      <c r="D248" s="3">
        <v>1.8499999999999999E-2</v>
      </c>
      <c r="E248" s="3">
        <v>4.2500000000000003E-2</v>
      </c>
      <c r="G248" s="7" t="s">
        <v>60</v>
      </c>
      <c r="H248">
        <v>7</v>
      </c>
      <c r="I248" s="3">
        <v>1.4999999999999999E-2</v>
      </c>
      <c r="J248" s="3">
        <v>3.4799999999999998E-2</v>
      </c>
    </row>
    <row r="249" spans="2:10" x14ac:dyDescent="0.35">
      <c r="B249" s="7" t="s">
        <v>59</v>
      </c>
      <c r="C249">
        <v>22</v>
      </c>
      <c r="D249" s="3">
        <v>1.7000000000000001E-2</v>
      </c>
      <c r="E249" s="3">
        <v>3.8899999999999997E-2</v>
      </c>
      <c r="G249" s="7" t="s">
        <v>55</v>
      </c>
      <c r="H249">
        <v>7</v>
      </c>
      <c r="I249" s="3">
        <v>1.4999999999999999E-2</v>
      </c>
      <c r="J249" s="3">
        <v>3.4799999999999998E-2</v>
      </c>
    </row>
    <row r="250" spans="2:10" x14ac:dyDescent="0.35">
      <c r="B250" s="7" t="s">
        <v>60</v>
      </c>
      <c r="C250">
        <v>21</v>
      </c>
      <c r="D250" s="3">
        <v>1.6199999999999999E-2</v>
      </c>
      <c r="E250" s="3">
        <v>3.7199999999999997E-2</v>
      </c>
      <c r="G250" s="11" t="s">
        <v>58</v>
      </c>
      <c r="H250">
        <v>7</v>
      </c>
      <c r="I250" s="3">
        <v>1.4999999999999999E-2</v>
      </c>
      <c r="J250" s="3">
        <v>3.4799999999999998E-2</v>
      </c>
    </row>
    <row r="251" spans="2:10" x14ac:dyDescent="0.35">
      <c r="B251" s="7" t="s">
        <v>61</v>
      </c>
      <c r="C251">
        <v>19</v>
      </c>
      <c r="D251" s="3">
        <v>1.47E-2</v>
      </c>
      <c r="E251" s="3">
        <v>3.3599999999999998E-2</v>
      </c>
      <c r="G251" s="7" t="s">
        <v>59</v>
      </c>
      <c r="H251">
        <v>6</v>
      </c>
      <c r="I251" s="3">
        <v>1.2800000000000001E-2</v>
      </c>
      <c r="J251" s="3">
        <v>2.9899999999999999E-2</v>
      </c>
    </row>
    <row r="252" spans="2:10" x14ac:dyDescent="0.35">
      <c r="B252" s="7" t="s">
        <v>62</v>
      </c>
      <c r="C252">
        <v>18</v>
      </c>
      <c r="D252" s="3">
        <v>1.3899999999999999E-2</v>
      </c>
      <c r="E252" s="3">
        <v>3.1899999999999998E-2</v>
      </c>
      <c r="G252" s="7" t="s">
        <v>61</v>
      </c>
      <c r="H252">
        <v>5</v>
      </c>
      <c r="I252" s="3">
        <v>1.0699999999999999E-2</v>
      </c>
      <c r="J252" s="3">
        <v>2.4899999999999999E-2</v>
      </c>
    </row>
    <row r="253" spans="2:10" x14ac:dyDescent="0.35">
      <c r="B253" s="7" t="s">
        <v>63</v>
      </c>
      <c r="C253">
        <v>15</v>
      </c>
      <c r="D253" s="3">
        <v>1.1599999999999999E-2</v>
      </c>
      <c r="E253" s="3">
        <v>2.6499999999999999E-2</v>
      </c>
      <c r="G253" s="7" t="s">
        <v>64</v>
      </c>
      <c r="H253">
        <v>5</v>
      </c>
      <c r="I253" s="3">
        <v>1.0699999999999999E-2</v>
      </c>
      <c r="J253" s="3">
        <v>2.4899999999999999E-2</v>
      </c>
    </row>
    <row r="254" spans="2:10" x14ac:dyDescent="0.35">
      <c r="B254" s="7" t="s">
        <v>64</v>
      </c>
      <c r="C254">
        <v>10</v>
      </c>
      <c r="D254" s="3">
        <v>7.7000000000000002E-3</v>
      </c>
      <c r="E254" s="3">
        <v>1.77E-2</v>
      </c>
      <c r="G254" s="7" t="s">
        <v>65</v>
      </c>
      <c r="H254">
        <v>4</v>
      </c>
      <c r="I254" s="3">
        <v>8.6E-3</v>
      </c>
      <c r="J254" s="3">
        <v>1.9900000000000001E-2</v>
      </c>
    </row>
    <row r="255" spans="2:10" x14ac:dyDescent="0.35">
      <c r="B255" s="7" t="s">
        <v>65</v>
      </c>
      <c r="C255">
        <v>9</v>
      </c>
      <c r="D255" s="3">
        <v>7.0000000000000001E-3</v>
      </c>
      <c r="E255" s="3">
        <v>1.5900000000000001E-2</v>
      </c>
      <c r="G255" s="7" t="s">
        <v>67</v>
      </c>
      <c r="H255">
        <v>1</v>
      </c>
      <c r="I255" s="3">
        <v>2.0999999999999999E-3</v>
      </c>
      <c r="J255" s="3">
        <v>5.0000000000000001E-3</v>
      </c>
    </row>
    <row r="256" spans="2:10" x14ac:dyDescent="0.35">
      <c r="B256" s="7" t="s">
        <v>66</v>
      </c>
      <c r="C256">
        <v>8</v>
      </c>
      <c r="D256" s="3">
        <v>6.1999999999999998E-3</v>
      </c>
      <c r="E256" s="3">
        <v>1.4200000000000001E-2</v>
      </c>
      <c r="G256" s="7" t="s">
        <v>68</v>
      </c>
      <c r="H256">
        <v>1</v>
      </c>
      <c r="I256" s="3">
        <v>2.0999999999999999E-3</v>
      </c>
      <c r="J256" s="3">
        <v>5.0000000000000001E-3</v>
      </c>
    </row>
    <row r="257" spans="2:7" x14ac:dyDescent="0.35">
      <c r="B257" s="7" t="s">
        <v>67</v>
      </c>
      <c r="C257">
        <v>5</v>
      </c>
      <c r="D257" s="3">
        <v>3.8999999999999998E-3</v>
      </c>
      <c r="E257" s="3">
        <v>8.8000000000000005E-3</v>
      </c>
      <c r="G257" s="8">
        <f>SUM(H234:H256)</f>
        <v>467</v>
      </c>
    </row>
    <row r="258" spans="2:7" x14ac:dyDescent="0.35">
      <c r="B258" s="7" t="s">
        <v>68</v>
      </c>
      <c r="C258">
        <v>3</v>
      </c>
      <c r="D258" s="3">
        <v>2.3E-3</v>
      </c>
      <c r="E258" s="3">
        <v>5.3E-3</v>
      </c>
      <c r="F258" s="4"/>
    </row>
    <row r="259" spans="2:7" x14ac:dyDescent="0.35">
      <c r="B259" s="4"/>
      <c r="C259" s="8">
        <f>SUM(C235:C258)</f>
        <v>1294</v>
      </c>
      <c r="F259" s="4"/>
    </row>
  </sheetData>
  <conditionalFormatting sqref="C81:C91">
    <cfRule type="dataBar" priority="78">
      <dataBar>
        <cfvo type="min"/>
        <cfvo type="max"/>
        <color rgb="FF638EC6"/>
      </dataBar>
      <extLst>
        <ext xmlns:x14="http://schemas.microsoft.com/office/spreadsheetml/2009/9/main" uri="{B025F937-C7B1-47D3-B67F-A62EFF666E3E}">
          <x14:id>{E7DDA0E9-A3BF-423A-AA9B-11A8365A2705}</x14:id>
        </ext>
      </extLst>
    </cfRule>
  </conditionalFormatting>
  <conditionalFormatting sqref="D81:D91">
    <cfRule type="colorScale" priority="77">
      <colorScale>
        <cfvo type="min"/>
        <cfvo type="percentile" val="50"/>
        <cfvo type="max"/>
        <color rgb="FFF8696B"/>
        <color rgb="FFFCFCFF"/>
        <color rgb="FF63BE7B"/>
      </colorScale>
    </cfRule>
  </conditionalFormatting>
  <conditionalFormatting sqref="E81:E91">
    <cfRule type="colorScale" priority="76">
      <colorScale>
        <cfvo type="min"/>
        <cfvo type="percentile" val="50"/>
        <cfvo type="max"/>
        <color rgb="FFF8696B"/>
        <color rgb="FFFCFCFF"/>
        <color rgb="FF63BE7B"/>
      </colorScale>
    </cfRule>
  </conditionalFormatting>
  <conditionalFormatting sqref="H80:H88">
    <cfRule type="dataBar" priority="75">
      <dataBar>
        <cfvo type="min"/>
        <cfvo type="max"/>
        <color rgb="FF638EC6"/>
      </dataBar>
      <extLst>
        <ext xmlns:x14="http://schemas.microsoft.com/office/spreadsheetml/2009/9/main" uri="{B025F937-C7B1-47D3-B67F-A62EFF666E3E}">
          <x14:id>{8C0B773A-4BD0-454F-A753-23BD5B484B49}</x14:id>
        </ext>
      </extLst>
    </cfRule>
  </conditionalFormatting>
  <conditionalFormatting sqref="I80:I88">
    <cfRule type="colorScale" priority="74">
      <colorScale>
        <cfvo type="min"/>
        <cfvo type="percentile" val="50"/>
        <cfvo type="max"/>
        <color rgb="FFF8696B"/>
        <color rgb="FFFCFCFF"/>
        <color rgb="FF63BE7B"/>
      </colorScale>
    </cfRule>
  </conditionalFormatting>
  <conditionalFormatting sqref="J80:J88">
    <cfRule type="colorScale" priority="73">
      <colorScale>
        <cfvo type="min"/>
        <cfvo type="percentile" val="50"/>
        <cfvo type="max"/>
        <color rgb="FFF8696B"/>
        <color rgb="FFFCFCFF"/>
        <color rgb="FF63BE7B"/>
      </colorScale>
    </cfRule>
  </conditionalFormatting>
  <conditionalFormatting sqref="C235:C258">
    <cfRule type="dataBar" priority="50">
      <dataBar>
        <cfvo type="min"/>
        <cfvo type="max"/>
        <color rgb="FF638EC6"/>
      </dataBar>
      <extLst>
        <ext xmlns:x14="http://schemas.microsoft.com/office/spreadsheetml/2009/9/main" uri="{B025F937-C7B1-47D3-B67F-A62EFF666E3E}">
          <x14:id>{0087CD61-8753-418B-A59F-9ECBC10BDF91}</x14:id>
        </ext>
      </extLst>
    </cfRule>
  </conditionalFormatting>
  <conditionalFormatting sqref="D235:E258">
    <cfRule type="colorScale" priority="49">
      <colorScale>
        <cfvo type="min"/>
        <cfvo type="percentile" val="50"/>
        <cfvo type="max"/>
        <color rgb="FFF8696B"/>
        <color rgb="FFFCFCFF"/>
        <color rgb="FF63BE7B"/>
      </colorScale>
    </cfRule>
  </conditionalFormatting>
  <conditionalFormatting sqref="H234:H256">
    <cfRule type="dataBar" priority="48">
      <dataBar>
        <cfvo type="min"/>
        <cfvo type="max"/>
        <color rgb="FF638EC6"/>
      </dataBar>
      <extLst>
        <ext xmlns:x14="http://schemas.microsoft.com/office/spreadsheetml/2009/9/main" uri="{B025F937-C7B1-47D3-B67F-A62EFF666E3E}">
          <x14:id>{419A61E0-CD41-49EC-864B-FFE07C891759}</x14:id>
        </ext>
      </extLst>
    </cfRule>
  </conditionalFormatting>
  <conditionalFormatting sqref="I234:J256">
    <cfRule type="colorScale" priority="47">
      <colorScale>
        <cfvo type="min"/>
        <cfvo type="percentile" val="50"/>
        <cfvo type="max"/>
        <color rgb="FFF8696B"/>
        <color rgb="FFFCFCFF"/>
        <color rgb="FF63BE7B"/>
      </colorScale>
    </cfRule>
  </conditionalFormatting>
  <conditionalFormatting sqref="C3:C29">
    <cfRule type="dataBar" priority="46">
      <dataBar>
        <cfvo type="min"/>
        <cfvo type="max"/>
        <color rgb="FF638EC6"/>
      </dataBar>
      <extLst>
        <ext xmlns:x14="http://schemas.microsoft.com/office/spreadsheetml/2009/9/main" uri="{B025F937-C7B1-47D3-B67F-A62EFF666E3E}">
          <x14:id>{7E80C17E-5A03-4F56-8642-F3E2D9F660DD}</x14:id>
        </ext>
      </extLst>
    </cfRule>
  </conditionalFormatting>
  <conditionalFormatting sqref="H3:H28">
    <cfRule type="dataBar" priority="45">
      <dataBar>
        <cfvo type="min"/>
        <cfvo type="max"/>
        <color rgb="FF638EC6"/>
      </dataBar>
      <extLst>
        <ext xmlns:x14="http://schemas.microsoft.com/office/spreadsheetml/2009/9/main" uri="{B025F937-C7B1-47D3-B67F-A62EFF666E3E}">
          <x14:id>{393921B2-6A8C-4468-AE89-1E31587DE877}</x14:id>
        </ext>
      </extLst>
    </cfRule>
  </conditionalFormatting>
  <conditionalFormatting sqref="D3:D29">
    <cfRule type="colorScale" priority="44">
      <colorScale>
        <cfvo type="min"/>
        <cfvo type="percentile" val="50"/>
        <cfvo type="max"/>
        <color rgb="FFF8696B"/>
        <color rgb="FFFCFCFF"/>
        <color rgb="FF63BE7B"/>
      </colorScale>
    </cfRule>
  </conditionalFormatting>
  <conditionalFormatting sqref="I3:I28">
    <cfRule type="colorScale" priority="43">
      <colorScale>
        <cfvo type="min"/>
        <cfvo type="percentile" val="50"/>
        <cfvo type="max"/>
        <color rgb="FFF8696B"/>
        <color rgb="FFFCFCFF"/>
        <color rgb="FF63BE7B"/>
      </colorScale>
    </cfRule>
  </conditionalFormatting>
  <conditionalFormatting sqref="J3:J28">
    <cfRule type="colorScale" priority="41">
      <colorScale>
        <cfvo type="min"/>
        <cfvo type="percentile" val="50"/>
        <cfvo type="max"/>
        <color rgb="FFF8696B"/>
        <color rgb="FFFCFCFF"/>
        <color rgb="FF63BE7B"/>
      </colorScale>
    </cfRule>
  </conditionalFormatting>
  <conditionalFormatting sqref="C34:C55">
    <cfRule type="dataBar" priority="40">
      <dataBar>
        <cfvo type="min"/>
        <cfvo type="max"/>
        <color rgb="FF638EC6"/>
      </dataBar>
      <extLst>
        <ext xmlns:x14="http://schemas.microsoft.com/office/spreadsheetml/2009/9/main" uri="{B025F937-C7B1-47D3-B67F-A62EFF666E3E}">
          <x14:id>{88EE5B7B-F995-4F64-8158-F183EEF622EF}</x14:id>
        </ext>
      </extLst>
    </cfRule>
  </conditionalFormatting>
  <conditionalFormatting sqref="H34:H51">
    <cfRule type="dataBar" priority="39">
      <dataBar>
        <cfvo type="min"/>
        <cfvo type="max"/>
        <color rgb="FF638EC6"/>
      </dataBar>
      <extLst>
        <ext xmlns:x14="http://schemas.microsoft.com/office/spreadsheetml/2009/9/main" uri="{B025F937-C7B1-47D3-B67F-A62EFF666E3E}">
          <x14:id>{D2DB9F2A-1C27-4248-995C-011951C21648}</x14:id>
        </ext>
      </extLst>
    </cfRule>
  </conditionalFormatting>
  <conditionalFormatting sqref="I34:I51">
    <cfRule type="colorScale" priority="38">
      <colorScale>
        <cfvo type="min"/>
        <cfvo type="percentile" val="50"/>
        <cfvo type="max"/>
        <color rgb="FFF8696B"/>
        <color rgb="FFFCFCFF"/>
        <color rgb="FF63BE7B"/>
      </colorScale>
    </cfRule>
  </conditionalFormatting>
  <conditionalFormatting sqref="D34:D55">
    <cfRule type="colorScale" priority="37">
      <colorScale>
        <cfvo type="min"/>
        <cfvo type="percentile" val="50"/>
        <cfvo type="max"/>
        <color rgb="FFF8696B"/>
        <color rgb="FFFCFCFF"/>
        <color rgb="FF63BE7B"/>
      </colorScale>
    </cfRule>
  </conditionalFormatting>
  <conditionalFormatting sqref="C57 C79">
    <cfRule type="dataBar" priority="87">
      <dataBar>
        <cfvo type="min"/>
        <cfvo type="max"/>
        <color rgb="FF638EC6"/>
      </dataBar>
      <extLst>
        <ext xmlns:x14="http://schemas.microsoft.com/office/spreadsheetml/2009/9/main" uri="{B025F937-C7B1-47D3-B67F-A62EFF666E3E}">
          <x14:id>{89F5A686-E9F1-44B3-825C-516EB482ECFA}</x14:id>
        </ext>
      </extLst>
    </cfRule>
  </conditionalFormatting>
  <conditionalFormatting sqref="D79 D57">
    <cfRule type="colorScale" priority="89">
      <colorScale>
        <cfvo type="min"/>
        <cfvo type="percentile" val="50"/>
        <cfvo type="max"/>
        <color rgb="FFF8696B"/>
        <color rgb="FFFCFCFF"/>
        <color rgb="FF63BE7B"/>
      </colorScale>
    </cfRule>
  </conditionalFormatting>
  <conditionalFormatting sqref="E79 E57">
    <cfRule type="colorScale" priority="91">
      <colorScale>
        <cfvo type="min"/>
        <cfvo type="percentile" val="50"/>
        <cfvo type="max"/>
        <color rgb="FFF8696B"/>
        <color rgb="FFFCFCFF"/>
        <color rgb="FF63BE7B"/>
      </colorScale>
    </cfRule>
  </conditionalFormatting>
  <conditionalFormatting sqref="C60:C77">
    <cfRule type="dataBar" priority="36">
      <dataBar>
        <cfvo type="min"/>
        <cfvo type="max"/>
        <color rgb="FF638EC6"/>
      </dataBar>
      <extLst>
        <ext xmlns:x14="http://schemas.microsoft.com/office/spreadsheetml/2009/9/main" uri="{B025F937-C7B1-47D3-B67F-A62EFF666E3E}">
          <x14:id>{17329AAE-DD1E-4E5F-9691-C7CBDB454C45}</x14:id>
        </ext>
      </extLst>
    </cfRule>
  </conditionalFormatting>
  <conditionalFormatting sqref="H60:H77">
    <cfRule type="dataBar" priority="35">
      <dataBar>
        <cfvo type="min"/>
        <cfvo type="max"/>
        <color rgb="FF638EC6"/>
      </dataBar>
      <extLst>
        <ext xmlns:x14="http://schemas.microsoft.com/office/spreadsheetml/2009/9/main" uri="{B025F937-C7B1-47D3-B67F-A62EFF666E3E}">
          <x14:id>{904F7D48-267A-4ED4-968E-8D664A438810}</x14:id>
        </ext>
      </extLst>
    </cfRule>
  </conditionalFormatting>
  <conditionalFormatting sqref="I60:I77">
    <cfRule type="colorScale" priority="34">
      <colorScale>
        <cfvo type="min"/>
        <cfvo type="percentile" val="50"/>
        <cfvo type="max"/>
        <color rgb="FFF8696B"/>
        <color rgb="FFFCFCFF"/>
        <color rgb="FF63BE7B"/>
      </colorScale>
    </cfRule>
  </conditionalFormatting>
  <conditionalFormatting sqref="D60:D77">
    <cfRule type="colorScale" priority="33">
      <colorScale>
        <cfvo type="min"/>
        <cfvo type="percentile" val="50"/>
        <cfvo type="max"/>
        <color rgb="FFF8696B"/>
        <color rgb="FFFCFCFF"/>
        <color rgb="FF63BE7B"/>
      </colorScale>
    </cfRule>
  </conditionalFormatting>
  <conditionalFormatting sqref="J60:J77">
    <cfRule type="colorScale" priority="32">
      <colorScale>
        <cfvo type="min"/>
        <cfvo type="percentile" val="50"/>
        <cfvo type="max"/>
        <color rgb="FFF8696B"/>
        <color rgb="FFFCFCFF"/>
        <color rgb="FF63BE7B"/>
      </colorScale>
    </cfRule>
  </conditionalFormatting>
  <conditionalFormatting sqref="E3:F29">
    <cfRule type="colorScale" priority="94">
      <colorScale>
        <cfvo type="min"/>
        <cfvo type="percentile" val="50"/>
        <cfvo type="max"/>
        <color rgb="FFF8696B"/>
        <color rgb="FFFCFCFF"/>
        <color rgb="FF63BE7B"/>
      </colorScale>
    </cfRule>
  </conditionalFormatting>
  <conditionalFormatting sqref="E60:F77">
    <cfRule type="colorScale" priority="95">
      <colorScale>
        <cfvo type="min"/>
        <cfvo type="percentile" val="50"/>
        <cfvo type="max"/>
        <color rgb="FFF8696B"/>
        <color rgb="FFFCFCFF"/>
        <color rgb="FF63BE7B"/>
      </colorScale>
    </cfRule>
  </conditionalFormatting>
  <conditionalFormatting sqref="C197:H204">
    <cfRule type="dataBar" priority="30">
      <dataBar>
        <cfvo type="min"/>
        <cfvo type="max"/>
        <color rgb="FF638EC6"/>
      </dataBar>
      <extLst>
        <ext xmlns:x14="http://schemas.microsoft.com/office/spreadsheetml/2009/9/main" uri="{B025F937-C7B1-47D3-B67F-A62EFF666E3E}">
          <x14:id>{FB8810A4-20B2-404B-B4CB-AFE268EE8F14}</x14:id>
        </ext>
      </extLst>
    </cfRule>
  </conditionalFormatting>
  <conditionalFormatting sqref="O172:Q179 L197:N204">
    <cfRule type="dataBar" priority="29">
      <dataBar>
        <cfvo type="min"/>
        <cfvo type="max"/>
        <color rgb="FF638EC6"/>
      </dataBar>
      <extLst>
        <ext xmlns:x14="http://schemas.microsoft.com/office/spreadsheetml/2009/9/main" uri="{B025F937-C7B1-47D3-B67F-A62EFF666E3E}">
          <x14:id>{74DC8028-6086-460E-84F6-C5B86B27AA9A}</x14:id>
        </ext>
      </extLst>
    </cfRule>
  </conditionalFormatting>
  <conditionalFormatting sqref="M208:M230">
    <cfRule type="colorScale" priority="28">
      <colorScale>
        <cfvo type="min"/>
        <cfvo type="percentile" val="50"/>
        <cfvo type="max"/>
        <color rgb="FFF8696B"/>
        <color rgb="FFFCFCFF"/>
        <color rgb="FF63BE7B"/>
      </colorScale>
    </cfRule>
  </conditionalFormatting>
  <conditionalFormatting sqref="L208:L230">
    <cfRule type="dataBar" priority="27">
      <dataBar>
        <cfvo type="min"/>
        <cfvo type="max"/>
        <color rgb="FF638EC6"/>
      </dataBar>
      <extLst>
        <ext xmlns:x14="http://schemas.microsoft.com/office/spreadsheetml/2009/9/main" uri="{B025F937-C7B1-47D3-B67F-A62EFF666E3E}">
          <x14:id>{61CD491C-2846-4E7E-9121-579E09A007CD}</x14:id>
        </ext>
      </extLst>
    </cfRule>
  </conditionalFormatting>
  <conditionalFormatting sqref="D208:D230">
    <cfRule type="colorScale" priority="26">
      <colorScale>
        <cfvo type="min"/>
        <cfvo type="percentile" val="50"/>
        <cfvo type="max"/>
        <color rgb="FFF8696B"/>
        <color rgb="FFFCFCFF"/>
        <color rgb="FF63BE7B"/>
      </colorScale>
    </cfRule>
  </conditionalFormatting>
  <conditionalFormatting sqref="C208:C230">
    <cfRule type="dataBar" priority="25">
      <dataBar>
        <cfvo type="min"/>
        <cfvo type="max"/>
        <color rgb="FF638EC6"/>
      </dataBar>
      <extLst>
        <ext xmlns:x14="http://schemas.microsoft.com/office/spreadsheetml/2009/9/main" uri="{B025F937-C7B1-47D3-B67F-A62EFF666E3E}">
          <x14:id>{3DFEE7B5-A12D-4DAA-8FFE-44488A7A18C7}</x14:id>
        </ext>
      </extLst>
    </cfRule>
  </conditionalFormatting>
  <conditionalFormatting sqref="E208:H230">
    <cfRule type="colorScale" priority="24">
      <colorScale>
        <cfvo type="min"/>
        <cfvo type="percentile" val="50"/>
        <cfvo type="max"/>
        <color rgb="FFF8696B"/>
        <color rgb="FFFCFCFF"/>
        <color rgb="FF63BE7B"/>
      </colorScale>
    </cfRule>
  </conditionalFormatting>
  <conditionalFormatting sqref="N208:N230">
    <cfRule type="colorScale" priority="23">
      <colorScale>
        <cfvo type="min"/>
        <cfvo type="percentile" val="50"/>
        <cfvo type="max"/>
        <color rgb="FFF8696B"/>
        <color rgb="FFFCFCFF"/>
        <color rgb="FF63BE7B"/>
      </colorScale>
    </cfRule>
  </conditionalFormatting>
  <conditionalFormatting sqref="I232">
    <cfRule type="colorScale" priority="96">
      <colorScale>
        <cfvo type="min"/>
        <cfvo type="percentile" val="50"/>
        <cfvo type="max"/>
        <color rgb="FFF8696B"/>
        <color rgb="FFFCFCFF"/>
        <color rgb="FF63BE7B"/>
      </colorScale>
    </cfRule>
  </conditionalFormatting>
  <conditionalFormatting sqref="H232">
    <cfRule type="dataBar" priority="97">
      <dataBar>
        <cfvo type="min"/>
        <cfvo type="max"/>
        <color rgb="FF638EC6"/>
      </dataBar>
      <extLst>
        <ext xmlns:x14="http://schemas.microsoft.com/office/spreadsheetml/2009/9/main" uri="{B025F937-C7B1-47D3-B67F-A62EFF666E3E}">
          <x14:id>{FA51F10F-CBE1-42B1-AEE1-1A5A51DAB511}</x14:id>
        </ext>
      </extLst>
    </cfRule>
  </conditionalFormatting>
  <conditionalFormatting sqref="J232">
    <cfRule type="colorScale" priority="98">
      <colorScale>
        <cfvo type="min"/>
        <cfvo type="percentile" val="50"/>
        <cfvo type="max"/>
        <color rgb="FFF8696B"/>
        <color rgb="FFFCFCFF"/>
        <color rgb="FF63BE7B"/>
      </colorScale>
    </cfRule>
  </conditionalFormatting>
  <conditionalFormatting sqref="C120:C146">
    <cfRule type="dataBar" priority="22">
      <dataBar>
        <cfvo type="min"/>
        <cfvo type="max"/>
        <color rgb="FF638EC6"/>
      </dataBar>
      <extLst>
        <ext xmlns:x14="http://schemas.microsoft.com/office/spreadsheetml/2009/9/main" uri="{B025F937-C7B1-47D3-B67F-A62EFF666E3E}">
          <x14:id>{0D6CF160-3B2D-427F-AD18-D53A06592D3A}</x14:id>
        </ext>
      </extLst>
    </cfRule>
  </conditionalFormatting>
  <conditionalFormatting sqref="D120:D146">
    <cfRule type="colorScale" priority="21">
      <colorScale>
        <cfvo type="min"/>
        <cfvo type="percentile" val="50"/>
        <cfvo type="max"/>
        <color rgb="FFF8696B"/>
        <color rgb="FFFCFCFF"/>
        <color rgb="FF63BE7B"/>
      </colorScale>
    </cfRule>
  </conditionalFormatting>
  <conditionalFormatting sqref="H120:H144">
    <cfRule type="dataBar" priority="20">
      <dataBar>
        <cfvo type="min"/>
        <cfvo type="max"/>
        <color rgb="FF638EC6"/>
      </dataBar>
      <extLst>
        <ext xmlns:x14="http://schemas.microsoft.com/office/spreadsheetml/2009/9/main" uri="{B025F937-C7B1-47D3-B67F-A62EFF666E3E}">
          <x14:id>{8D39116B-316D-4AA3-98B7-376B3437187D}</x14:id>
        </ext>
      </extLst>
    </cfRule>
  </conditionalFormatting>
  <conditionalFormatting sqref="I120:I144">
    <cfRule type="colorScale" priority="19">
      <colorScale>
        <cfvo type="min"/>
        <cfvo type="percentile" val="50"/>
        <cfvo type="max"/>
        <color rgb="FFF8696B"/>
        <color rgb="FFFCFCFF"/>
        <color rgb="FF63BE7B"/>
      </colorScale>
    </cfRule>
  </conditionalFormatting>
  <conditionalFormatting sqref="J120:J144">
    <cfRule type="colorScale" priority="18">
      <colorScale>
        <cfvo type="min"/>
        <cfvo type="percentile" val="50"/>
        <cfvo type="max"/>
        <color rgb="FFF8696B"/>
        <color rgb="FFFCFCFF"/>
        <color rgb="FF63BE7B"/>
      </colorScale>
    </cfRule>
  </conditionalFormatting>
  <conditionalFormatting sqref="I151:I166">
    <cfRule type="colorScale" priority="16">
      <colorScale>
        <cfvo type="min"/>
        <cfvo type="percentile" val="50"/>
        <cfvo type="max"/>
        <color rgb="FFF8696B"/>
        <color rgb="FFFCFCFF"/>
        <color rgb="FF63BE7B"/>
      </colorScale>
    </cfRule>
  </conditionalFormatting>
  <conditionalFormatting sqref="H151:H166">
    <cfRule type="dataBar" priority="15">
      <dataBar>
        <cfvo type="min"/>
        <cfvo type="max"/>
        <color rgb="FF638EC6"/>
      </dataBar>
      <extLst>
        <ext xmlns:x14="http://schemas.microsoft.com/office/spreadsheetml/2009/9/main" uri="{B025F937-C7B1-47D3-B67F-A62EFF666E3E}">
          <x14:id>{3B2F4646-A36E-4DF4-9ABA-3168477600A8}</x14:id>
        </ext>
      </extLst>
    </cfRule>
  </conditionalFormatting>
  <conditionalFormatting sqref="D151:D169">
    <cfRule type="colorScale" priority="14">
      <colorScale>
        <cfvo type="min"/>
        <cfvo type="percentile" val="50"/>
        <cfvo type="max"/>
        <color rgb="FFF8696B"/>
        <color rgb="FFFCFCFF"/>
        <color rgb="FF63BE7B"/>
      </colorScale>
    </cfRule>
  </conditionalFormatting>
  <conditionalFormatting sqref="C151:C169">
    <cfRule type="dataBar" priority="13">
      <dataBar>
        <cfvo type="min"/>
        <cfvo type="max"/>
        <color rgb="FF638EC6"/>
      </dataBar>
      <extLst>
        <ext xmlns:x14="http://schemas.microsoft.com/office/spreadsheetml/2009/9/main" uri="{B025F937-C7B1-47D3-B67F-A62EFF666E3E}">
          <x14:id>{824431E5-C2C5-4F7A-AFE0-466D82777DE2}</x14:id>
        </ext>
      </extLst>
    </cfRule>
  </conditionalFormatting>
  <conditionalFormatting sqref="E120:F146">
    <cfRule type="colorScale" priority="102">
      <colorScale>
        <cfvo type="min"/>
        <cfvo type="percentile" val="50"/>
        <cfvo type="max"/>
        <color rgb="FFF8696B"/>
        <color rgb="FFFCFCFF"/>
        <color rgb="FF63BE7B"/>
      </colorScale>
    </cfRule>
  </conditionalFormatting>
  <conditionalFormatting sqref="I171 I193">
    <cfRule type="colorScale" priority="103">
      <colorScale>
        <cfvo type="min"/>
        <cfvo type="percentile" val="50"/>
        <cfvo type="max"/>
        <color rgb="FFF8696B"/>
        <color rgb="FFFCFCFF"/>
        <color rgb="FF63BE7B"/>
      </colorScale>
    </cfRule>
  </conditionalFormatting>
  <conditionalFormatting sqref="H193 H171">
    <cfRule type="dataBar" priority="105">
      <dataBar>
        <cfvo type="min"/>
        <cfvo type="max"/>
        <color rgb="FF638EC6"/>
      </dataBar>
      <extLst>
        <ext xmlns:x14="http://schemas.microsoft.com/office/spreadsheetml/2009/9/main" uri="{B025F937-C7B1-47D3-B67F-A62EFF666E3E}">
          <x14:id>{8DA27906-D9E1-4177-A576-3E88326056C6}</x14:id>
        </ext>
      </extLst>
    </cfRule>
  </conditionalFormatting>
  <conditionalFormatting sqref="I174:I191">
    <cfRule type="colorScale" priority="12">
      <colorScale>
        <cfvo type="min"/>
        <cfvo type="percentile" val="50"/>
        <cfvo type="max"/>
        <color rgb="FFF8696B"/>
        <color rgb="FFFCFCFF"/>
        <color rgb="FF63BE7B"/>
      </colorScale>
    </cfRule>
  </conditionalFormatting>
  <conditionalFormatting sqref="H174:H191">
    <cfRule type="dataBar" priority="11">
      <dataBar>
        <cfvo type="min"/>
        <cfvo type="max"/>
        <color rgb="FF638EC6"/>
      </dataBar>
      <extLst>
        <ext xmlns:x14="http://schemas.microsoft.com/office/spreadsheetml/2009/9/main" uri="{B025F937-C7B1-47D3-B67F-A62EFF666E3E}">
          <x14:id>{55691B98-A6D1-424A-A7D8-91E3AB678CAA}</x14:id>
        </ext>
      </extLst>
    </cfRule>
  </conditionalFormatting>
  <conditionalFormatting sqref="D174:D191">
    <cfRule type="colorScale" priority="10">
      <colorScale>
        <cfvo type="min"/>
        <cfvo type="percentile" val="50"/>
        <cfvo type="max"/>
        <color rgb="FFF8696B"/>
        <color rgb="FFFCFCFF"/>
        <color rgb="FF63BE7B"/>
      </colorScale>
    </cfRule>
  </conditionalFormatting>
  <conditionalFormatting sqref="C174:C191">
    <cfRule type="dataBar" priority="9">
      <dataBar>
        <cfvo type="min"/>
        <cfvo type="max"/>
        <color rgb="FF638EC6"/>
      </dataBar>
      <extLst>
        <ext xmlns:x14="http://schemas.microsoft.com/office/spreadsheetml/2009/9/main" uri="{B025F937-C7B1-47D3-B67F-A62EFF666E3E}">
          <x14:id>{28BF72AA-D1B9-49DE-8737-BB8C18F205CA}</x14:id>
        </ext>
      </extLst>
    </cfRule>
  </conditionalFormatting>
  <conditionalFormatting sqref="J174:J191">
    <cfRule type="colorScale" priority="7">
      <colorScale>
        <cfvo type="min"/>
        <cfvo type="percentile" val="50"/>
        <cfvo type="max"/>
        <color rgb="FFF8696B"/>
        <color rgb="FFFCFCFF"/>
        <color rgb="FF63BE7B"/>
      </colorScale>
    </cfRule>
  </conditionalFormatting>
  <conditionalFormatting sqref="D193">
    <cfRule type="colorScale" priority="106">
      <colorScale>
        <cfvo type="min"/>
        <cfvo type="percentile" val="50"/>
        <cfvo type="max"/>
        <color rgb="FFF8696B"/>
        <color rgb="FFFCFCFF"/>
        <color rgb="FF63BE7B"/>
      </colorScale>
    </cfRule>
  </conditionalFormatting>
  <conditionalFormatting sqref="C193">
    <cfRule type="dataBar" priority="107">
      <dataBar>
        <cfvo type="min"/>
        <cfvo type="max"/>
        <color rgb="FF638EC6"/>
      </dataBar>
      <extLst>
        <ext xmlns:x14="http://schemas.microsoft.com/office/spreadsheetml/2009/9/main" uri="{B025F937-C7B1-47D3-B67F-A62EFF666E3E}">
          <x14:id>{73ABF959-7E0C-4FF9-AF8C-D8F47A094A93}</x14:id>
        </ext>
      </extLst>
    </cfRule>
  </conditionalFormatting>
  <conditionalFormatting sqref="D194">
    <cfRule type="colorScale" priority="108">
      <colorScale>
        <cfvo type="min"/>
        <cfvo type="percentile" val="50"/>
        <cfvo type="max"/>
        <color rgb="FFF8696B"/>
        <color rgb="FFFCFCFF"/>
        <color rgb="FF63BE7B"/>
      </colorScale>
    </cfRule>
  </conditionalFormatting>
  <conditionalFormatting sqref="C194">
    <cfRule type="dataBar" priority="109">
      <dataBar>
        <cfvo type="min"/>
        <cfvo type="max"/>
        <color rgb="FF638EC6"/>
      </dataBar>
      <extLst>
        <ext xmlns:x14="http://schemas.microsoft.com/office/spreadsheetml/2009/9/main" uri="{B025F937-C7B1-47D3-B67F-A62EFF666E3E}">
          <x14:id>{B6BEEF23-128A-4F56-92B0-8B2F1A4125E9}</x14:id>
        </ext>
      </extLst>
    </cfRule>
  </conditionalFormatting>
  <conditionalFormatting sqref="E194">
    <cfRule type="colorScale" priority="110">
      <colorScale>
        <cfvo type="min"/>
        <cfvo type="percentile" val="50"/>
        <cfvo type="max"/>
        <color rgb="FFF8696B"/>
        <color rgb="FFFCFCFF"/>
        <color rgb="FF63BE7B"/>
      </colorScale>
    </cfRule>
  </conditionalFormatting>
  <conditionalFormatting sqref="E174:F191">
    <cfRule type="colorScale" priority="117">
      <colorScale>
        <cfvo type="min"/>
        <cfvo type="percentile" val="50"/>
        <cfvo type="max"/>
        <color rgb="FFF8696B"/>
        <color rgb="FFFCFCFF"/>
        <color rgb="FF63BE7B"/>
      </colorScale>
    </cfRule>
  </conditionalFormatting>
  <conditionalFormatting sqref="C94:C115">
    <cfRule type="dataBar" priority="6">
      <dataBar>
        <cfvo type="min"/>
        <cfvo type="max"/>
        <color rgb="FF638EC6"/>
      </dataBar>
      <extLst>
        <ext xmlns:x14="http://schemas.microsoft.com/office/spreadsheetml/2009/9/main" uri="{B025F937-C7B1-47D3-B67F-A62EFF666E3E}">
          <x14:id>{895406EB-B0C8-4376-9629-B93A09AD871E}</x14:id>
        </ext>
      </extLst>
    </cfRule>
  </conditionalFormatting>
  <conditionalFormatting sqref="D94:D115">
    <cfRule type="colorScale" priority="5">
      <colorScale>
        <cfvo type="min"/>
        <cfvo type="percentile" val="50"/>
        <cfvo type="max"/>
        <color rgb="FFF8696B"/>
        <color rgb="FFFCFCFF"/>
        <color rgb="FF63BE7B"/>
      </colorScale>
    </cfRule>
  </conditionalFormatting>
  <conditionalFormatting sqref="L94:L115">
    <cfRule type="dataBar" priority="4">
      <dataBar>
        <cfvo type="min"/>
        <cfvo type="max"/>
        <color rgb="FF638EC6"/>
      </dataBar>
      <extLst>
        <ext xmlns:x14="http://schemas.microsoft.com/office/spreadsheetml/2009/9/main" uri="{B025F937-C7B1-47D3-B67F-A62EFF666E3E}">
          <x14:id>{3CF997A1-6C6D-4F69-A521-4D44848BE2DE}</x14:id>
        </ext>
      </extLst>
    </cfRule>
  </conditionalFormatting>
  <conditionalFormatting sqref="M94:M115">
    <cfRule type="colorScale" priority="3">
      <colorScale>
        <cfvo type="min"/>
        <cfvo type="percentile" val="50"/>
        <cfvo type="max"/>
        <color rgb="FFF8696B"/>
        <color rgb="FFFCFCFF"/>
        <color rgb="FF63BE7B"/>
      </colorScale>
    </cfRule>
  </conditionalFormatting>
  <conditionalFormatting sqref="E94:H115">
    <cfRule type="colorScale" priority="2">
      <colorScale>
        <cfvo type="min"/>
        <cfvo type="percentile" val="50"/>
        <cfvo type="max"/>
        <color rgb="FFF8696B"/>
        <color rgb="FFFCFCFF"/>
        <color rgb="FF63BE7B"/>
      </colorScale>
    </cfRule>
  </conditionalFormatting>
  <conditionalFormatting sqref="N94:N115">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7DDA0E9-A3BF-423A-AA9B-11A8365A2705}">
            <x14:dataBar minLength="0" maxLength="100" gradient="0">
              <x14:cfvo type="autoMin"/>
              <x14:cfvo type="autoMax"/>
              <x14:negativeFillColor rgb="FFFF0000"/>
              <x14:axisColor rgb="FF000000"/>
            </x14:dataBar>
          </x14:cfRule>
          <xm:sqref>C81:C91</xm:sqref>
        </x14:conditionalFormatting>
        <x14:conditionalFormatting xmlns:xm="http://schemas.microsoft.com/office/excel/2006/main">
          <x14:cfRule type="dataBar" id="{8C0B773A-4BD0-454F-A753-23BD5B484B49}">
            <x14:dataBar minLength="0" maxLength="100" gradient="0">
              <x14:cfvo type="autoMin"/>
              <x14:cfvo type="autoMax"/>
              <x14:negativeFillColor rgb="FFFF0000"/>
              <x14:axisColor rgb="FF000000"/>
            </x14:dataBar>
          </x14:cfRule>
          <xm:sqref>H80:H88</xm:sqref>
        </x14:conditionalFormatting>
        <x14:conditionalFormatting xmlns:xm="http://schemas.microsoft.com/office/excel/2006/main">
          <x14:cfRule type="dataBar" id="{0087CD61-8753-418B-A59F-9ECBC10BDF91}">
            <x14:dataBar minLength="0" maxLength="100" gradient="0">
              <x14:cfvo type="autoMin"/>
              <x14:cfvo type="autoMax"/>
              <x14:negativeFillColor rgb="FFFF0000"/>
              <x14:axisColor rgb="FF000000"/>
            </x14:dataBar>
          </x14:cfRule>
          <xm:sqref>C235:C258</xm:sqref>
        </x14:conditionalFormatting>
        <x14:conditionalFormatting xmlns:xm="http://schemas.microsoft.com/office/excel/2006/main">
          <x14:cfRule type="dataBar" id="{419A61E0-CD41-49EC-864B-FFE07C891759}">
            <x14:dataBar minLength="0" maxLength="100" gradient="0">
              <x14:cfvo type="autoMin"/>
              <x14:cfvo type="autoMax"/>
              <x14:negativeFillColor rgb="FFFF0000"/>
              <x14:axisColor rgb="FF000000"/>
            </x14:dataBar>
          </x14:cfRule>
          <xm:sqref>H234:H256</xm:sqref>
        </x14:conditionalFormatting>
        <x14:conditionalFormatting xmlns:xm="http://schemas.microsoft.com/office/excel/2006/main">
          <x14:cfRule type="dataBar" id="{7E80C17E-5A03-4F56-8642-F3E2D9F660DD}">
            <x14:dataBar minLength="0" maxLength="100" gradient="0">
              <x14:cfvo type="autoMin"/>
              <x14:cfvo type="autoMax"/>
              <x14:negativeFillColor rgb="FFFF0000"/>
              <x14:axisColor rgb="FF000000"/>
            </x14:dataBar>
          </x14:cfRule>
          <xm:sqref>C3:C29</xm:sqref>
        </x14:conditionalFormatting>
        <x14:conditionalFormatting xmlns:xm="http://schemas.microsoft.com/office/excel/2006/main">
          <x14:cfRule type="dataBar" id="{393921B2-6A8C-4468-AE89-1E31587DE877}">
            <x14:dataBar minLength="0" maxLength="100" gradient="0">
              <x14:cfvo type="autoMin"/>
              <x14:cfvo type="autoMax"/>
              <x14:negativeFillColor rgb="FFFF0000"/>
              <x14:axisColor rgb="FF000000"/>
            </x14:dataBar>
          </x14:cfRule>
          <xm:sqref>H3:H28</xm:sqref>
        </x14:conditionalFormatting>
        <x14:conditionalFormatting xmlns:xm="http://schemas.microsoft.com/office/excel/2006/main">
          <x14:cfRule type="dataBar" id="{88EE5B7B-F995-4F64-8158-F183EEF622EF}">
            <x14:dataBar minLength="0" maxLength="100" gradient="0">
              <x14:cfvo type="autoMin"/>
              <x14:cfvo type="autoMax"/>
              <x14:negativeFillColor rgb="FFFF0000"/>
              <x14:axisColor rgb="FF000000"/>
            </x14:dataBar>
          </x14:cfRule>
          <xm:sqref>C34:C55</xm:sqref>
        </x14:conditionalFormatting>
        <x14:conditionalFormatting xmlns:xm="http://schemas.microsoft.com/office/excel/2006/main">
          <x14:cfRule type="dataBar" id="{D2DB9F2A-1C27-4248-995C-011951C21648}">
            <x14:dataBar minLength="0" maxLength="100" gradient="0">
              <x14:cfvo type="autoMin"/>
              <x14:cfvo type="autoMax"/>
              <x14:negativeFillColor rgb="FFFF0000"/>
              <x14:axisColor rgb="FF000000"/>
            </x14:dataBar>
          </x14:cfRule>
          <xm:sqref>H34:H51</xm:sqref>
        </x14:conditionalFormatting>
        <x14:conditionalFormatting xmlns:xm="http://schemas.microsoft.com/office/excel/2006/main">
          <x14:cfRule type="dataBar" id="{89F5A686-E9F1-44B3-825C-516EB482ECFA}">
            <x14:dataBar minLength="0" maxLength="100" gradient="0">
              <x14:cfvo type="autoMin"/>
              <x14:cfvo type="autoMax"/>
              <x14:negativeFillColor rgb="FFFF0000"/>
              <x14:axisColor rgb="FF000000"/>
            </x14:dataBar>
          </x14:cfRule>
          <xm:sqref>C57 C79</xm:sqref>
        </x14:conditionalFormatting>
        <x14:conditionalFormatting xmlns:xm="http://schemas.microsoft.com/office/excel/2006/main">
          <x14:cfRule type="dataBar" id="{17329AAE-DD1E-4E5F-9691-C7CBDB454C45}">
            <x14:dataBar minLength="0" maxLength="100" gradient="0">
              <x14:cfvo type="autoMin"/>
              <x14:cfvo type="autoMax"/>
              <x14:negativeFillColor rgb="FFFF0000"/>
              <x14:axisColor rgb="FF000000"/>
            </x14:dataBar>
          </x14:cfRule>
          <xm:sqref>C60:C77</xm:sqref>
        </x14:conditionalFormatting>
        <x14:conditionalFormatting xmlns:xm="http://schemas.microsoft.com/office/excel/2006/main">
          <x14:cfRule type="dataBar" id="{904F7D48-267A-4ED4-968E-8D664A438810}">
            <x14:dataBar minLength="0" maxLength="100" gradient="0">
              <x14:cfvo type="autoMin"/>
              <x14:cfvo type="autoMax"/>
              <x14:negativeFillColor rgb="FFFF0000"/>
              <x14:axisColor rgb="FF000000"/>
            </x14:dataBar>
          </x14:cfRule>
          <xm:sqref>H60:H77</xm:sqref>
        </x14:conditionalFormatting>
        <x14:conditionalFormatting xmlns:xm="http://schemas.microsoft.com/office/excel/2006/main">
          <x14:cfRule type="dataBar" id="{FB8810A4-20B2-404B-B4CB-AFE268EE8F14}">
            <x14:dataBar minLength="0" maxLength="100" gradient="0">
              <x14:cfvo type="autoMin"/>
              <x14:cfvo type="autoMax"/>
              <x14:negativeFillColor rgb="FFFF0000"/>
              <x14:axisColor rgb="FF000000"/>
            </x14:dataBar>
          </x14:cfRule>
          <xm:sqref>C197:H204</xm:sqref>
        </x14:conditionalFormatting>
        <x14:conditionalFormatting xmlns:xm="http://schemas.microsoft.com/office/excel/2006/main">
          <x14:cfRule type="dataBar" id="{74DC8028-6086-460E-84F6-C5B86B27AA9A}">
            <x14:dataBar minLength="0" maxLength="100" gradient="0">
              <x14:cfvo type="autoMin"/>
              <x14:cfvo type="autoMax"/>
              <x14:negativeFillColor rgb="FFFF0000"/>
              <x14:axisColor rgb="FF000000"/>
            </x14:dataBar>
          </x14:cfRule>
          <xm:sqref>O172:Q179 L197:N204</xm:sqref>
        </x14:conditionalFormatting>
        <x14:conditionalFormatting xmlns:xm="http://schemas.microsoft.com/office/excel/2006/main">
          <x14:cfRule type="dataBar" id="{61CD491C-2846-4E7E-9121-579E09A007CD}">
            <x14:dataBar minLength="0" maxLength="100" gradient="0">
              <x14:cfvo type="autoMin"/>
              <x14:cfvo type="autoMax"/>
              <x14:negativeFillColor rgb="FFFF0000"/>
              <x14:axisColor rgb="FF000000"/>
            </x14:dataBar>
          </x14:cfRule>
          <xm:sqref>L208:L230</xm:sqref>
        </x14:conditionalFormatting>
        <x14:conditionalFormatting xmlns:xm="http://schemas.microsoft.com/office/excel/2006/main">
          <x14:cfRule type="dataBar" id="{3DFEE7B5-A12D-4DAA-8FFE-44488A7A18C7}">
            <x14:dataBar minLength="0" maxLength="100" gradient="0">
              <x14:cfvo type="autoMin"/>
              <x14:cfvo type="autoMax"/>
              <x14:negativeFillColor rgb="FFFF0000"/>
              <x14:axisColor rgb="FF000000"/>
            </x14:dataBar>
          </x14:cfRule>
          <xm:sqref>C208:C230</xm:sqref>
        </x14:conditionalFormatting>
        <x14:conditionalFormatting xmlns:xm="http://schemas.microsoft.com/office/excel/2006/main">
          <x14:cfRule type="dataBar" id="{FA51F10F-CBE1-42B1-AEE1-1A5A51DAB511}">
            <x14:dataBar minLength="0" maxLength="100" gradient="0">
              <x14:cfvo type="autoMin"/>
              <x14:cfvo type="autoMax"/>
              <x14:negativeFillColor rgb="FFFF0000"/>
              <x14:axisColor rgb="FF000000"/>
            </x14:dataBar>
          </x14:cfRule>
          <xm:sqref>H232</xm:sqref>
        </x14:conditionalFormatting>
        <x14:conditionalFormatting xmlns:xm="http://schemas.microsoft.com/office/excel/2006/main">
          <x14:cfRule type="dataBar" id="{0D6CF160-3B2D-427F-AD18-D53A06592D3A}">
            <x14:dataBar minLength="0" maxLength="100" gradient="0">
              <x14:cfvo type="autoMin"/>
              <x14:cfvo type="autoMax"/>
              <x14:negativeFillColor rgb="FFFF0000"/>
              <x14:axisColor rgb="FF000000"/>
            </x14:dataBar>
          </x14:cfRule>
          <xm:sqref>C120:C146</xm:sqref>
        </x14:conditionalFormatting>
        <x14:conditionalFormatting xmlns:xm="http://schemas.microsoft.com/office/excel/2006/main">
          <x14:cfRule type="dataBar" id="{8D39116B-316D-4AA3-98B7-376B3437187D}">
            <x14:dataBar minLength="0" maxLength="100" gradient="0">
              <x14:cfvo type="autoMin"/>
              <x14:cfvo type="autoMax"/>
              <x14:negativeFillColor rgb="FFFF0000"/>
              <x14:axisColor rgb="FF000000"/>
            </x14:dataBar>
          </x14:cfRule>
          <xm:sqref>H120:H144</xm:sqref>
        </x14:conditionalFormatting>
        <x14:conditionalFormatting xmlns:xm="http://schemas.microsoft.com/office/excel/2006/main">
          <x14:cfRule type="dataBar" id="{3B2F4646-A36E-4DF4-9ABA-3168477600A8}">
            <x14:dataBar minLength="0" maxLength="100" gradient="0">
              <x14:cfvo type="autoMin"/>
              <x14:cfvo type="autoMax"/>
              <x14:negativeFillColor rgb="FFFF0000"/>
              <x14:axisColor rgb="FF000000"/>
            </x14:dataBar>
          </x14:cfRule>
          <xm:sqref>H151:H166</xm:sqref>
        </x14:conditionalFormatting>
        <x14:conditionalFormatting xmlns:xm="http://schemas.microsoft.com/office/excel/2006/main">
          <x14:cfRule type="dataBar" id="{824431E5-C2C5-4F7A-AFE0-466D82777DE2}">
            <x14:dataBar minLength="0" maxLength="100" gradient="0">
              <x14:cfvo type="autoMin"/>
              <x14:cfvo type="autoMax"/>
              <x14:negativeFillColor rgb="FFFF0000"/>
              <x14:axisColor rgb="FF000000"/>
            </x14:dataBar>
          </x14:cfRule>
          <xm:sqref>C151:C169</xm:sqref>
        </x14:conditionalFormatting>
        <x14:conditionalFormatting xmlns:xm="http://schemas.microsoft.com/office/excel/2006/main">
          <x14:cfRule type="dataBar" id="{8DA27906-D9E1-4177-A576-3E88326056C6}">
            <x14:dataBar minLength="0" maxLength="100" gradient="0">
              <x14:cfvo type="autoMin"/>
              <x14:cfvo type="autoMax"/>
              <x14:negativeFillColor rgb="FFFF0000"/>
              <x14:axisColor rgb="FF000000"/>
            </x14:dataBar>
          </x14:cfRule>
          <xm:sqref>H193 H171</xm:sqref>
        </x14:conditionalFormatting>
        <x14:conditionalFormatting xmlns:xm="http://schemas.microsoft.com/office/excel/2006/main">
          <x14:cfRule type="dataBar" id="{55691B98-A6D1-424A-A7D8-91E3AB678CAA}">
            <x14:dataBar minLength="0" maxLength="100" gradient="0">
              <x14:cfvo type="autoMin"/>
              <x14:cfvo type="autoMax"/>
              <x14:negativeFillColor rgb="FFFF0000"/>
              <x14:axisColor rgb="FF000000"/>
            </x14:dataBar>
          </x14:cfRule>
          <xm:sqref>H174:H191</xm:sqref>
        </x14:conditionalFormatting>
        <x14:conditionalFormatting xmlns:xm="http://schemas.microsoft.com/office/excel/2006/main">
          <x14:cfRule type="dataBar" id="{28BF72AA-D1B9-49DE-8737-BB8C18F205CA}">
            <x14:dataBar minLength="0" maxLength="100" gradient="0">
              <x14:cfvo type="autoMin"/>
              <x14:cfvo type="autoMax"/>
              <x14:negativeFillColor rgb="FFFF0000"/>
              <x14:axisColor rgb="FF000000"/>
            </x14:dataBar>
          </x14:cfRule>
          <xm:sqref>C174:C191</xm:sqref>
        </x14:conditionalFormatting>
        <x14:conditionalFormatting xmlns:xm="http://schemas.microsoft.com/office/excel/2006/main">
          <x14:cfRule type="dataBar" id="{73ABF959-7E0C-4FF9-AF8C-D8F47A094A93}">
            <x14:dataBar minLength="0" maxLength="100" gradient="0">
              <x14:cfvo type="autoMin"/>
              <x14:cfvo type="autoMax"/>
              <x14:negativeFillColor rgb="FFFF0000"/>
              <x14:axisColor rgb="FF000000"/>
            </x14:dataBar>
          </x14:cfRule>
          <xm:sqref>C193</xm:sqref>
        </x14:conditionalFormatting>
        <x14:conditionalFormatting xmlns:xm="http://schemas.microsoft.com/office/excel/2006/main">
          <x14:cfRule type="dataBar" id="{B6BEEF23-128A-4F56-92B0-8B2F1A4125E9}">
            <x14:dataBar minLength="0" maxLength="100" gradient="0">
              <x14:cfvo type="autoMin"/>
              <x14:cfvo type="autoMax"/>
              <x14:negativeFillColor rgb="FFFF0000"/>
              <x14:axisColor rgb="FF000000"/>
            </x14:dataBar>
          </x14:cfRule>
          <xm:sqref>C194</xm:sqref>
        </x14:conditionalFormatting>
        <x14:conditionalFormatting xmlns:xm="http://schemas.microsoft.com/office/excel/2006/main">
          <x14:cfRule type="dataBar" id="{895406EB-B0C8-4376-9629-B93A09AD871E}">
            <x14:dataBar minLength="0" maxLength="100" gradient="0">
              <x14:cfvo type="autoMin"/>
              <x14:cfvo type="autoMax"/>
              <x14:negativeFillColor rgb="FFFF0000"/>
              <x14:axisColor rgb="FF000000"/>
            </x14:dataBar>
          </x14:cfRule>
          <xm:sqref>C94:C115</xm:sqref>
        </x14:conditionalFormatting>
        <x14:conditionalFormatting xmlns:xm="http://schemas.microsoft.com/office/excel/2006/main">
          <x14:cfRule type="dataBar" id="{3CF997A1-6C6D-4F69-A521-4D44848BE2DE}">
            <x14:dataBar minLength="0" maxLength="100" gradient="0">
              <x14:cfvo type="autoMin"/>
              <x14:cfvo type="autoMax"/>
              <x14:negativeFillColor rgb="FFFF0000"/>
              <x14:axisColor rgb="FF000000"/>
            </x14:dataBar>
          </x14:cfRule>
          <xm:sqref>L94:L115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Ritter</dc:creator>
  <cp:lastModifiedBy>David Ritter</cp:lastModifiedBy>
  <dcterms:created xsi:type="dcterms:W3CDTF">2020-01-20T00:23:29Z</dcterms:created>
  <dcterms:modified xsi:type="dcterms:W3CDTF">2020-01-20T19:44:31Z</dcterms:modified>
</cp:coreProperties>
</file>