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JR52\Documents\c3rn_veteran\Survey Analysis\veteran's survey data\"/>
    </mc:Choice>
  </mc:AlternateContent>
  <xr:revisionPtr revIDLastSave="0" documentId="13_ncr:1_{152DCD13-C5E6-43D4-8C7E-7CDC78B0195E}" xr6:coauthVersionLast="45" xr6:coauthVersionMax="45" xr10:uidLastSave="{00000000-0000-0000-0000-000000000000}"/>
  <bookViews>
    <workbookView xWindow="1580" yWindow="2960" windowWidth="14460" windowHeight="14950" xr2:uid="{00000000-000D-0000-FFFF-FFFF00000000}"/>
  </bookViews>
  <sheets>
    <sheet name="Internal Veterans Survey Draft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51" i="1" l="1"/>
  <c r="L1615" i="1"/>
  <c r="L1623" i="1"/>
  <c r="O773" i="1" l="1"/>
  <c r="O772" i="1"/>
  <c r="O771" i="1"/>
  <c r="O770" i="1"/>
  <c r="O769" i="1"/>
  <c r="O768" i="1"/>
  <c r="O767" i="1"/>
  <c r="O766" i="1"/>
  <c r="F773" i="1"/>
  <c r="F772" i="1"/>
  <c r="F771" i="1"/>
  <c r="F770" i="1"/>
  <c r="F769" i="1"/>
  <c r="F768" i="1"/>
  <c r="F767" i="1"/>
  <c r="F766" i="1"/>
  <c r="R594" i="1"/>
  <c r="R595" i="1"/>
  <c r="R596" i="1"/>
  <c r="R597" i="1"/>
  <c r="R598" i="1"/>
  <c r="R599" i="1"/>
  <c r="R600" i="1"/>
  <c r="R593" i="1"/>
  <c r="I594" i="1"/>
  <c r="I595" i="1"/>
  <c r="I596" i="1"/>
  <c r="I597" i="1"/>
  <c r="I598" i="1"/>
  <c r="I599" i="1"/>
  <c r="I600" i="1"/>
  <c r="I593" i="1"/>
  <c r="Q239" i="1" l="1"/>
  <c r="Q240" i="1"/>
  <c r="Q241" i="1"/>
  <c r="Q242" i="1"/>
  <c r="Q243" i="1"/>
  <c r="Q244" i="1"/>
  <c r="Q245" i="1"/>
  <c r="Q246" i="1"/>
  <c r="Q247" i="1"/>
  <c r="Q248" i="1"/>
  <c r="Q249" i="1"/>
  <c r="Q250" i="1"/>
  <c r="Q251" i="1"/>
  <c r="Q252" i="1"/>
  <c r="Q253" i="1"/>
  <c r="Q238" i="1"/>
  <c r="Q254" i="1"/>
  <c r="H240" i="1"/>
  <c r="H241" i="1"/>
  <c r="H242" i="1"/>
  <c r="H243" i="1"/>
  <c r="H244" i="1"/>
  <c r="H245" i="1"/>
  <c r="H246" i="1"/>
  <c r="H247" i="1"/>
  <c r="H248" i="1"/>
  <c r="H249" i="1"/>
  <c r="H250" i="1"/>
  <c r="H251" i="1"/>
  <c r="H252" i="1"/>
  <c r="H253" i="1"/>
  <c r="H254" i="1"/>
  <c r="H239" i="1"/>
  <c r="H238" i="1"/>
  <c r="P219" i="1"/>
  <c r="P220" i="1"/>
  <c r="P222" i="1"/>
  <c r="P225" i="1"/>
  <c r="P226" i="1"/>
  <c r="P224" i="1"/>
  <c r="P223" i="1"/>
  <c r="P221" i="1"/>
  <c r="P218" i="1"/>
  <c r="G225" i="1"/>
  <c r="G223" i="1"/>
  <c r="G221" i="1"/>
  <c r="G220" i="1"/>
  <c r="G222" i="1"/>
  <c r="G224" i="1"/>
  <c r="G226" i="1"/>
  <c r="G227" i="1"/>
  <c r="G219" i="1"/>
  <c r="P203" i="1"/>
  <c r="P206" i="1"/>
  <c r="G206" i="1"/>
  <c r="G203" i="1"/>
  <c r="G207" i="1"/>
  <c r="G205" i="1"/>
  <c r="G204" i="1"/>
  <c r="G202" i="1"/>
  <c r="G201" i="1"/>
  <c r="P207" i="1"/>
  <c r="P205" i="1"/>
  <c r="P204" i="1"/>
  <c r="P202" i="1"/>
  <c r="P201" i="1"/>
  <c r="L2146" i="1" l="1"/>
  <c r="C2146" i="1"/>
  <c r="C2141" i="1"/>
  <c r="L2141" i="1"/>
  <c r="L2131" i="1"/>
  <c r="C2131" i="1"/>
  <c r="L2126" i="1"/>
  <c r="C2126" i="1"/>
  <c r="L2121" i="1"/>
  <c r="C2121" i="1"/>
  <c r="L2115" i="1"/>
  <c r="C2116" i="1"/>
  <c r="C2109" i="1"/>
  <c r="L2056" i="1"/>
  <c r="C2056" i="1"/>
  <c r="C2049" i="1"/>
  <c r="L2048" i="1"/>
  <c r="L2038" i="1"/>
  <c r="C2038" i="1"/>
  <c r="L2032" i="1"/>
  <c r="C2032" i="1"/>
  <c r="C2026" i="1"/>
  <c r="L2026" i="1"/>
  <c r="C2014" i="1"/>
  <c r="L2014" i="1"/>
  <c r="C2006" i="1"/>
  <c r="L2006" i="1"/>
  <c r="L1994" i="1"/>
  <c r="M1987" i="1" s="1"/>
  <c r="C1994" i="1"/>
  <c r="D1986" i="1" s="1"/>
  <c r="C1979" i="1"/>
  <c r="L1978" i="1"/>
  <c r="L1972" i="1"/>
  <c r="C1972" i="1"/>
  <c r="L1963" i="1"/>
  <c r="C1963" i="1"/>
  <c r="L1955" i="1"/>
  <c r="C1955" i="1"/>
  <c r="D1985" i="1" l="1"/>
  <c r="M1986" i="1"/>
  <c r="M1985" i="1"/>
  <c r="M1982" i="1"/>
  <c r="M1984" i="1"/>
  <c r="M1983" i="1"/>
  <c r="M1993" i="1"/>
  <c r="M1992" i="1"/>
  <c r="D1989" i="1"/>
  <c r="M1990" i="1"/>
  <c r="D1992" i="1"/>
  <c r="D1991" i="1"/>
  <c r="D1988" i="1"/>
  <c r="M1989" i="1"/>
  <c r="D1984" i="1"/>
  <c r="D1983" i="1"/>
  <c r="D1982" i="1"/>
  <c r="D1993" i="1"/>
  <c r="D1990" i="1"/>
  <c r="M1991" i="1"/>
  <c r="D1987" i="1"/>
  <c r="M1988" i="1"/>
  <c r="C1947" i="1"/>
  <c r="L1947" i="1"/>
  <c r="L1939" i="1"/>
  <c r="C1939" i="1"/>
  <c r="L1931" i="1"/>
  <c r="C1931" i="1"/>
  <c r="C1923" i="1"/>
  <c r="L1923" i="1"/>
  <c r="C1916" i="1"/>
  <c r="L1916" i="1"/>
  <c r="L1908" i="1"/>
  <c r="C1908" i="1"/>
  <c r="L1901" i="1"/>
  <c r="C1902" i="1"/>
  <c r="C1886" i="1"/>
  <c r="L1886" i="1"/>
  <c r="C1880" i="1"/>
  <c r="L1878" i="1"/>
  <c r="L1867" i="1"/>
  <c r="C1868" i="1"/>
  <c r="C1838" i="1"/>
  <c r="L1838" i="1"/>
  <c r="L1748" i="1"/>
  <c r="C1829" i="1"/>
  <c r="C1667" i="1"/>
  <c r="L1667" i="1"/>
  <c r="C1660" i="1"/>
  <c r="L1657" i="1"/>
  <c r="C1648" i="1"/>
  <c r="L1647" i="1"/>
  <c r="L1634" i="1"/>
  <c r="C1634" i="1"/>
  <c r="C1623" i="1"/>
  <c r="C1615" i="1"/>
  <c r="C1603" i="1" l="1"/>
  <c r="L1603" i="1"/>
  <c r="L1596" i="1"/>
  <c r="M1587" i="1" s="1"/>
  <c r="C1597" i="1"/>
  <c r="D1588" i="1" s="1"/>
  <c r="L1582" i="1"/>
  <c r="M1580" i="1" s="1"/>
  <c r="C1583" i="1"/>
  <c r="D1580" i="1" s="1"/>
  <c r="O1572" i="1"/>
  <c r="N1572" i="1"/>
  <c r="M1572" i="1"/>
  <c r="L1572" i="1"/>
  <c r="F1572" i="1"/>
  <c r="E1572" i="1"/>
  <c r="D1572" i="1"/>
  <c r="C1572" i="1"/>
  <c r="N1559" i="1"/>
  <c r="M1559" i="1"/>
  <c r="L1559" i="1"/>
  <c r="C1559" i="1"/>
  <c r="D1559" i="1"/>
  <c r="E1559" i="1"/>
  <c r="C1545" i="1"/>
  <c r="L1545" i="1"/>
  <c r="C1532" i="1"/>
  <c r="L1532" i="1"/>
  <c r="C1525" i="1"/>
  <c r="L1525" i="1"/>
  <c r="L1518" i="1"/>
  <c r="C1518" i="1"/>
  <c r="L1301" i="1"/>
  <c r="M1215" i="1" s="1"/>
  <c r="C1512" i="1"/>
  <c r="D1214" i="1" s="1"/>
  <c r="L1060" i="1"/>
  <c r="M931" i="1" s="1"/>
  <c r="C1209" i="1"/>
  <c r="D925" i="1" s="1"/>
  <c r="L922" i="1"/>
  <c r="C922" i="1"/>
  <c r="C916" i="1"/>
  <c r="L893" i="1"/>
  <c r="L834" i="1"/>
  <c r="M812" i="1" s="1"/>
  <c r="C852" i="1"/>
  <c r="D801" i="1" s="1"/>
  <c r="L797" i="1"/>
  <c r="C797" i="1"/>
  <c r="L789" i="1"/>
  <c r="C789" i="1"/>
  <c r="L781" i="1"/>
  <c r="C781" i="1"/>
  <c r="D811" i="1" l="1"/>
  <c r="D847" i="1"/>
  <c r="D836" i="1"/>
  <c r="D835" i="1"/>
  <c r="D824" i="1"/>
  <c r="D823" i="1"/>
  <c r="D812" i="1"/>
  <c r="D1587" i="1"/>
  <c r="D1596" i="1"/>
  <c r="M1595" i="1"/>
  <c r="D1595" i="1"/>
  <c r="M1594" i="1"/>
  <c r="D1594" i="1"/>
  <c r="M1593" i="1"/>
  <c r="D1593" i="1"/>
  <c r="M1592" i="1"/>
  <c r="D1586" i="1"/>
  <c r="D1592" i="1"/>
  <c r="M1591" i="1"/>
  <c r="D1591" i="1"/>
  <c r="M1590" i="1"/>
  <c r="D1590" i="1"/>
  <c r="M1589" i="1"/>
  <c r="M1586" i="1"/>
  <c r="D1589" i="1"/>
  <c r="M1588" i="1"/>
  <c r="M1577" i="1"/>
  <c r="M1579" i="1"/>
  <c r="M1578" i="1"/>
  <c r="D1582" i="1"/>
  <c r="D1581" i="1"/>
  <c r="D1579" i="1"/>
  <c r="D1578" i="1"/>
  <c r="D1577" i="1"/>
  <c r="M1581" i="1"/>
  <c r="D1576" i="1"/>
  <c r="M1576" i="1"/>
  <c r="D1300" i="1"/>
  <c r="M1286" i="1"/>
  <c r="M1285" i="1"/>
  <c r="M1262" i="1"/>
  <c r="M1238" i="1"/>
  <c r="M1214" i="1"/>
  <c r="D974" i="1"/>
  <c r="D972" i="1"/>
  <c r="D1163" i="1"/>
  <c r="D1154" i="1"/>
  <c r="M1036" i="1"/>
  <c r="D1138" i="1"/>
  <c r="D1111" i="1"/>
  <c r="D1106" i="1"/>
  <c r="D1139" i="1"/>
  <c r="M976" i="1"/>
  <c r="D1198" i="1"/>
  <c r="D1070" i="1"/>
  <c r="D1166" i="1"/>
  <c r="D1164" i="1"/>
  <c r="D926" i="1"/>
  <c r="D1195" i="1"/>
  <c r="D1068" i="1"/>
  <c r="D1190" i="1"/>
  <c r="D1022" i="1"/>
  <c r="D1186" i="1"/>
  <c r="D1020" i="1"/>
  <c r="M938" i="1"/>
  <c r="D1135" i="1"/>
  <c r="D1104" i="1"/>
  <c r="D1066" i="1"/>
  <c r="D1018" i="1"/>
  <c r="D970" i="1"/>
  <c r="M925" i="1"/>
  <c r="M1034" i="1"/>
  <c r="M1002" i="1"/>
  <c r="M971" i="1"/>
  <c r="M935" i="1"/>
  <c r="D1188" i="1"/>
  <c r="D1162" i="1"/>
  <c r="D1130" i="1"/>
  <c r="D1103" i="1"/>
  <c r="D1058" i="1"/>
  <c r="D1010" i="1"/>
  <c r="D962" i="1"/>
  <c r="M1059" i="1"/>
  <c r="M1031" i="1"/>
  <c r="M1000" i="1"/>
  <c r="M966" i="1"/>
  <c r="M930" i="1"/>
  <c r="D1187" i="1"/>
  <c r="D1159" i="1"/>
  <c r="D1128" i="1"/>
  <c r="D1102" i="1"/>
  <c r="D1056" i="1"/>
  <c r="D1008" i="1"/>
  <c r="D960" i="1"/>
  <c r="M1058" i="1"/>
  <c r="M1026" i="1"/>
  <c r="M999" i="1"/>
  <c r="M964" i="1"/>
  <c r="M928" i="1"/>
  <c r="D1091" i="1"/>
  <c r="D948" i="1"/>
  <c r="D1150" i="1"/>
  <c r="D994" i="1"/>
  <c r="D1202" i="1"/>
  <c r="D1175" i="1"/>
  <c r="D1147" i="1"/>
  <c r="D1116" i="1"/>
  <c r="D1082" i="1"/>
  <c r="D1034" i="1"/>
  <c r="D986" i="1"/>
  <c r="D938" i="1"/>
  <c r="M1046" i="1"/>
  <c r="M1014" i="1"/>
  <c r="M986" i="1"/>
  <c r="M950" i="1"/>
  <c r="M1010" i="1"/>
  <c r="M1035" i="1"/>
  <c r="M974" i="1"/>
  <c r="D1127" i="1"/>
  <c r="D1094" i="1"/>
  <c r="D1006" i="1"/>
  <c r="D958" i="1"/>
  <c r="M1055" i="1"/>
  <c r="M1024" i="1"/>
  <c r="M998" i="1"/>
  <c r="M962" i="1"/>
  <c r="D1152" i="1"/>
  <c r="D1092" i="1"/>
  <c r="D1046" i="1"/>
  <c r="D950" i="1"/>
  <c r="M1050" i="1"/>
  <c r="M1023" i="1"/>
  <c r="M995" i="1"/>
  <c r="D1178" i="1"/>
  <c r="D1151" i="1"/>
  <c r="D1044" i="1"/>
  <c r="M1048" i="1"/>
  <c r="M954" i="1"/>
  <c r="D1176" i="1"/>
  <c r="D1090" i="1"/>
  <c r="D1042" i="1"/>
  <c r="M1047" i="1"/>
  <c r="M1019" i="1"/>
  <c r="M952" i="1"/>
  <c r="D1200" i="1"/>
  <c r="D1174" i="1"/>
  <c r="D1142" i="1"/>
  <c r="D1115" i="1"/>
  <c r="D1080" i="1"/>
  <c r="D1032" i="1"/>
  <c r="D984" i="1"/>
  <c r="D936" i="1"/>
  <c r="M1043" i="1"/>
  <c r="M1012" i="1"/>
  <c r="M983" i="1"/>
  <c r="M947" i="1"/>
  <c r="M940" i="1"/>
  <c r="M1007" i="1"/>
  <c r="D1054" i="1"/>
  <c r="M926" i="1"/>
  <c r="D1183" i="1"/>
  <c r="D1126" i="1"/>
  <c r="D998" i="1"/>
  <c r="M959" i="1"/>
  <c r="D1123" i="1"/>
  <c r="D996" i="1"/>
  <c r="M1022" i="1"/>
  <c r="M990" i="1"/>
  <c r="D1207" i="1"/>
  <c r="D1118" i="1"/>
  <c r="D946" i="1"/>
  <c r="M988" i="1"/>
  <c r="D1199" i="1"/>
  <c r="D1171" i="1"/>
  <c r="D1140" i="1"/>
  <c r="D1114" i="1"/>
  <c r="D1078" i="1"/>
  <c r="D1030" i="1"/>
  <c r="D982" i="1"/>
  <c r="D934" i="1"/>
  <c r="M1038" i="1"/>
  <c r="M1011" i="1"/>
  <c r="M978" i="1"/>
  <c r="M942" i="1"/>
  <c r="D1288" i="1"/>
  <c r="M1237" i="1"/>
  <c r="D1264" i="1"/>
  <c r="M1284" i="1"/>
  <c r="M1236" i="1"/>
  <c r="D1252" i="1"/>
  <c r="M1283" i="1"/>
  <c r="M1259" i="1"/>
  <c r="M1235" i="1"/>
  <c r="D1240" i="1"/>
  <c r="M1282" i="1"/>
  <c r="M1258" i="1"/>
  <c r="M1234" i="1"/>
  <c r="M1298" i="1"/>
  <c r="M1274" i="1"/>
  <c r="M1250" i="1"/>
  <c r="M1226" i="1"/>
  <c r="D1444" i="1"/>
  <c r="M1297" i="1"/>
  <c r="M1273" i="1"/>
  <c r="M1249" i="1"/>
  <c r="M1225" i="1"/>
  <c r="M1261" i="1"/>
  <c r="M1213" i="1"/>
  <c r="M1260" i="1"/>
  <c r="M1281" i="1"/>
  <c r="M1257" i="1"/>
  <c r="D1432" i="1"/>
  <c r="M1296" i="1"/>
  <c r="M1272" i="1"/>
  <c r="M1248" i="1"/>
  <c r="M1224" i="1"/>
  <c r="D1408" i="1"/>
  <c r="M1295" i="1"/>
  <c r="M1271" i="1"/>
  <c r="M1247" i="1"/>
  <c r="M1223" i="1"/>
  <c r="M1233" i="1"/>
  <c r="D1396" i="1"/>
  <c r="M1294" i="1"/>
  <c r="M1270" i="1"/>
  <c r="M1246" i="1"/>
  <c r="M1222" i="1"/>
  <c r="D1384" i="1"/>
  <c r="M1293" i="1"/>
  <c r="M1269" i="1"/>
  <c r="M1245" i="1"/>
  <c r="M1221" i="1"/>
  <c r="D1201" i="1"/>
  <c r="D1189" i="1"/>
  <c r="D1177" i="1"/>
  <c r="D1165" i="1"/>
  <c r="D1153" i="1"/>
  <c r="D1141" i="1"/>
  <c r="D1129" i="1"/>
  <c r="D1117" i="1"/>
  <c r="D1105" i="1"/>
  <c r="D1093" i="1"/>
  <c r="D1081" i="1"/>
  <c r="D1069" i="1"/>
  <c r="D1057" i="1"/>
  <c r="D1045" i="1"/>
  <c r="D1033" i="1"/>
  <c r="D1021" i="1"/>
  <c r="D1009" i="1"/>
  <c r="D997" i="1"/>
  <c r="D985" i="1"/>
  <c r="D973" i="1"/>
  <c r="D961" i="1"/>
  <c r="D949" i="1"/>
  <c r="D937" i="1"/>
  <c r="M1049" i="1"/>
  <c r="M1037" i="1"/>
  <c r="M1025" i="1"/>
  <c r="M1013" i="1"/>
  <c r="M1001" i="1"/>
  <c r="M989" i="1"/>
  <c r="M977" i="1"/>
  <c r="M965" i="1"/>
  <c r="M953" i="1"/>
  <c r="M941" i="1"/>
  <c r="M929" i="1"/>
  <c r="D1079" i="1"/>
  <c r="D1067" i="1"/>
  <c r="D1055" i="1"/>
  <c r="D1043" i="1"/>
  <c r="D1031" i="1"/>
  <c r="D1019" i="1"/>
  <c r="D1007" i="1"/>
  <c r="D995" i="1"/>
  <c r="D983" i="1"/>
  <c r="D971" i="1"/>
  <c r="D959" i="1"/>
  <c r="D947" i="1"/>
  <c r="D935" i="1"/>
  <c r="M987" i="1"/>
  <c r="M975" i="1"/>
  <c r="M963" i="1"/>
  <c r="M951" i="1"/>
  <c r="M939" i="1"/>
  <c r="M927" i="1"/>
  <c r="D1185" i="1"/>
  <c r="D1161" i="1"/>
  <c r="D1149" i="1"/>
  <c r="D1137" i="1"/>
  <c r="D1125" i="1"/>
  <c r="D1113" i="1"/>
  <c r="D1101" i="1"/>
  <c r="D1089" i="1"/>
  <c r="D1077" i="1"/>
  <c r="D1065" i="1"/>
  <c r="D1053" i="1"/>
  <c r="D1041" i="1"/>
  <c r="D1029" i="1"/>
  <c r="D1017" i="1"/>
  <c r="D1005" i="1"/>
  <c r="D993" i="1"/>
  <c r="D981" i="1"/>
  <c r="D969" i="1"/>
  <c r="D957" i="1"/>
  <c r="D945" i="1"/>
  <c r="D933" i="1"/>
  <c r="M1057" i="1"/>
  <c r="M1045" i="1"/>
  <c r="M1033" i="1"/>
  <c r="M1021" i="1"/>
  <c r="M1009" i="1"/>
  <c r="M997" i="1"/>
  <c r="M985" i="1"/>
  <c r="M973" i="1"/>
  <c r="M961" i="1"/>
  <c r="M949" i="1"/>
  <c r="M937" i="1"/>
  <c r="D1197" i="1"/>
  <c r="D1173" i="1"/>
  <c r="D1208" i="1"/>
  <c r="D1196" i="1"/>
  <c r="D1184" i="1"/>
  <c r="D1172" i="1"/>
  <c r="D1160" i="1"/>
  <c r="D1148" i="1"/>
  <c r="D1136" i="1"/>
  <c r="D1124" i="1"/>
  <c r="D1112" i="1"/>
  <c r="D1100" i="1"/>
  <c r="D1088" i="1"/>
  <c r="D1076" i="1"/>
  <c r="D1064" i="1"/>
  <c r="D1052" i="1"/>
  <c r="D1040" i="1"/>
  <c r="D1028" i="1"/>
  <c r="D1016" i="1"/>
  <c r="D1004" i="1"/>
  <c r="D992" i="1"/>
  <c r="D980" i="1"/>
  <c r="D968" i="1"/>
  <c r="D956" i="1"/>
  <c r="D944" i="1"/>
  <c r="D932" i="1"/>
  <c r="M1056" i="1"/>
  <c r="M1044" i="1"/>
  <c r="M1032" i="1"/>
  <c r="M1020" i="1"/>
  <c r="M1008" i="1"/>
  <c r="M996" i="1"/>
  <c r="M984" i="1"/>
  <c r="M972" i="1"/>
  <c r="M960" i="1"/>
  <c r="M948" i="1"/>
  <c r="M936" i="1"/>
  <c r="D1051" i="1"/>
  <c r="D991" i="1"/>
  <c r="D943" i="1"/>
  <c r="D1206" i="1"/>
  <c r="D1194" i="1"/>
  <c r="D1182" i="1"/>
  <c r="D1170" i="1"/>
  <c r="D1158" i="1"/>
  <c r="D1146" i="1"/>
  <c r="D1134" i="1"/>
  <c r="D1122" i="1"/>
  <c r="D1110" i="1"/>
  <c r="D1098" i="1"/>
  <c r="D1086" i="1"/>
  <c r="D1074" i="1"/>
  <c r="D1062" i="1"/>
  <c r="D1050" i="1"/>
  <c r="D1038" i="1"/>
  <c r="D1026" i="1"/>
  <c r="D1014" i="1"/>
  <c r="D1002" i="1"/>
  <c r="D990" i="1"/>
  <c r="D978" i="1"/>
  <c r="D966" i="1"/>
  <c r="D954" i="1"/>
  <c r="D942" i="1"/>
  <c r="D930" i="1"/>
  <c r="M1054" i="1"/>
  <c r="M1042" i="1"/>
  <c r="M1030" i="1"/>
  <c r="M1018" i="1"/>
  <c r="M1006" i="1"/>
  <c r="M994" i="1"/>
  <c r="M982" i="1"/>
  <c r="M970" i="1"/>
  <c r="M958" i="1"/>
  <c r="M946" i="1"/>
  <c r="M934" i="1"/>
  <c r="D1075" i="1"/>
  <c r="D1027" i="1"/>
  <c r="D979" i="1"/>
  <c r="D931" i="1"/>
  <c r="D1205" i="1"/>
  <c r="D1193" i="1"/>
  <c r="D1181" i="1"/>
  <c r="D1169" i="1"/>
  <c r="D1157" i="1"/>
  <c r="D1145" i="1"/>
  <c r="D1133" i="1"/>
  <c r="D1121" i="1"/>
  <c r="D1109" i="1"/>
  <c r="D1097" i="1"/>
  <c r="D1085" i="1"/>
  <c r="D1073" i="1"/>
  <c r="D1061" i="1"/>
  <c r="D1049" i="1"/>
  <c r="D1037" i="1"/>
  <c r="D1025" i="1"/>
  <c r="D1013" i="1"/>
  <c r="D1001" i="1"/>
  <c r="D989" i="1"/>
  <c r="D977" i="1"/>
  <c r="D965" i="1"/>
  <c r="D953" i="1"/>
  <c r="D941" i="1"/>
  <c r="D929" i="1"/>
  <c r="M1053" i="1"/>
  <c r="M1041" i="1"/>
  <c r="M1029" i="1"/>
  <c r="M1017" i="1"/>
  <c r="M1005" i="1"/>
  <c r="M993" i="1"/>
  <c r="M981" i="1"/>
  <c r="M969" i="1"/>
  <c r="M957" i="1"/>
  <c r="M945" i="1"/>
  <c r="M933" i="1"/>
  <c r="D1087" i="1"/>
  <c r="D1039" i="1"/>
  <c r="D1015" i="1"/>
  <c r="D967" i="1"/>
  <c r="D1204" i="1"/>
  <c r="D1192" i="1"/>
  <c r="D1180" i="1"/>
  <c r="D1168" i="1"/>
  <c r="D1156" i="1"/>
  <c r="D1144" i="1"/>
  <c r="D1132" i="1"/>
  <c r="D1120" i="1"/>
  <c r="D1108" i="1"/>
  <c r="D1096" i="1"/>
  <c r="D1084" i="1"/>
  <c r="D1072" i="1"/>
  <c r="D1060" i="1"/>
  <c r="D1048" i="1"/>
  <c r="D1036" i="1"/>
  <c r="D1024" i="1"/>
  <c r="D1012" i="1"/>
  <c r="D1000" i="1"/>
  <c r="D988" i="1"/>
  <c r="D976" i="1"/>
  <c r="D964" i="1"/>
  <c r="D952" i="1"/>
  <c r="D940" i="1"/>
  <c r="D928" i="1"/>
  <c r="M1052" i="1"/>
  <c r="M1040" i="1"/>
  <c r="M1028" i="1"/>
  <c r="M1016" i="1"/>
  <c r="M1004" i="1"/>
  <c r="M992" i="1"/>
  <c r="M980" i="1"/>
  <c r="M968" i="1"/>
  <c r="M956" i="1"/>
  <c r="M944" i="1"/>
  <c r="M932" i="1"/>
  <c r="D1099" i="1"/>
  <c r="D1063" i="1"/>
  <c r="D1003" i="1"/>
  <c r="D955" i="1"/>
  <c r="D1203" i="1"/>
  <c r="D1191" i="1"/>
  <c r="D1179" i="1"/>
  <c r="D1167" i="1"/>
  <c r="D1155" i="1"/>
  <c r="D1143" i="1"/>
  <c r="D1131" i="1"/>
  <c r="D1119" i="1"/>
  <c r="D1107" i="1"/>
  <c r="D1095" i="1"/>
  <c r="D1083" i="1"/>
  <c r="D1071" i="1"/>
  <c r="D1059" i="1"/>
  <c r="D1047" i="1"/>
  <c r="D1035" i="1"/>
  <c r="D1023" i="1"/>
  <c r="D1011" i="1"/>
  <c r="D999" i="1"/>
  <c r="D987" i="1"/>
  <c r="D975" i="1"/>
  <c r="D963" i="1"/>
  <c r="D951" i="1"/>
  <c r="D939" i="1"/>
  <c r="D927" i="1"/>
  <c r="M1051" i="1"/>
  <c r="M1039" i="1"/>
  <c r="M1027" i="1"/>
  <c r="M1015" i="1"/>
  <c r="M1003" i="1"/>
  <c r="M991" i="1"/>
  <c r="M979" i="1"/>
  <c r="M967" i="1"/>
  <c r="M955" i="1"/>
  <c r="M943" i="1"/>
  <c r="D1420" i="1"/>
  <c r="D1276" i="1"/>
  <c r="D1372" i="1"/>
  <c r="D1229" i="1"/>
  <c r="M1292" i="1"/>
  <c r="M1280" i="1"/>
  <c r="M1268" i="1"/>
  <c r="M1256" i="1"/>
  <c r="M1244" i="1"/>
  <c r="M1232" i="1"/>
  <c r="M1220" i="1"/>
  <c r="D1502" i="1"/>
  <c r="D1360" i="1"/>
  <c r="D1215" i="1"/>
  <c r="M1291" i="1"/>
  <c r="M1279" i="1"/>
  <c r="M1267" i="1"/>
  <c r="M1255" i="1"/>
  <c r="M1243" i="1"/>
  <c r="M1231" i="1"/>
  <c r="M1219" i="1"/>
  <c r="D1491" i="1"/>
  <c r="D1348" i="1"/>
  <c r="M1290" i="1"/>
  <c r="M1278" i="1"/>
  <c r="M1266" i="1"/>
  <c r="M1254" i="1"/>
  <c r="M1242" i="1"/>
  <c r="M1230" i="1"/>
  <c r="M1218" i="1"/>
  <c r="D1479" i="1"/>
  <c r="D1336" i="1"/>
  <c r="M1212" i="1"/>
  <c r="M1289" i="1"/>
  <c r="M1277" i="1"/>
  <c r="M1265" i="1"/>
  <c r="M1253" i="1"/>
  <c r="M1241" i="1"/>
  <c r="M1229" i="1"/>
  <c r="M1217" i="1"/>
  <c r="D1467" i="1"/>
  <c r="D1324" i="1"/>
  <c r="M1300" i="1"/>
  <c r="M1288" i="1"/>
  <c r="M1276" i="1"/>
  <c r="M1264" i="1"/>
  <c r="M1252" i="1"/>
  <c r="M1240" i="1"/>
  <c r="M1228" i="1"/>
  <c r="M1216" i="1"/>
  <c r="D1455" i="1"/>
  <c r="D1312" i="1"/>
  <c r="M1299" i="1"/>
  <c r="M1287" i="1"/>
  <c r="M1275" i="1"/>
  <c r="M1263" i="1"/>
  <c r="M1251" i="1"/>
  <c r="M1239" i="1"/>
  <c r="M1227" i="1"/>
  <c r="D1501" i="1"/>
  <c r="D1490" i="1"/>
  <c r="D1478" i="1"/>
  <c r="D1466" i="1"/>
  <c r="D1454" i="1"/>
  <c r="D1443" i="1"/>
  <c r="D1431" i="1"/>
  <c r="D1419" i="1"/>
  <c r="D1407" i="1"/>
  <c r="D1395" i="1"/>
  <c r="D1383" i="1"/>
  <c r="D1371" i="1"/>
  <c r="D1359" i="1"/>
  <c r="D1347" i="1"/>
  <c r="D1335" i="1"/>
  <c r="D1323" i="1"/>
  <c r="D1311" i="1"/>
  <c r="D1299" i="1"/>
  <c r="D1287" i="1"/>
  <c r="D1275" i="1"/>
  <c r="D1263" i="1"/>
  <c r="D1251" i="1"/>
  <c r="D1239" i="1"/>
  <c r="D1228" i="1"/>
  <c r="D1213" i="1"/>
  <c r="D1212" i="1"/>
  <c r="D1500" i="1"/>
  <c r="D1489" i="1"/>
  <c r="D1477" i="1"/>
  <c r="D1465" i="1"/>
  <c r="D1453" i="1"/>
  <c r="D1442" i="1"/>
  <c r="D1430" i="1"/>
  <c r="D1418" i="1"/>
  <c r="D1406" i="1"/>
  <c r="D1394" i="1"/>
  <c r="D1382" i="1"/>
  <c r="D1370" i="1"/>
  <c r="D1358" i="1"/>
  <c r="D1346" i="1"/>
  <c r="D1334" i="1"/>
  <c r="D1322" i="1"/>
  <c r="D1310" i="1"/>
  <c r="D1298" i="1"/>
  <c r="D1286" i="1"/>
  <c r="D1274" i="1"/>
  <c r="D1262" i="1"/>
  <c r="D1250" i="1"/>
  <c r="D1238" i="1"/>
  <c r="D1227" i="1"/>
  <c r="D1511" i="1"/>
  <c r="D1499" i="1"/>
  <c r="D1476" i="1"/>
  <c r="D1452" i="1"/>
  <c r="D1429" i="1"/>
  <c r="D1417" i="1"/>
  <c r="D1393" i="1"/>
  <c r="D1369" i="1"/>
  <c r="D1345" i="1"/>
  <c r="D1321" i="1"/>
  <c r="D1285" i="1"/>
  <c r="D1249" i="1"/>
  <c r="D1226" i="1"/>
  <c r="D1510" i="1"/>
  <c r="D1498" i="1"/>
  <c r="D1475" i="1"/>
  <c r="D1463" i="1"/>
  <c r="D1440" i="1"/>
  <c r="D1428" i="1"/>
  <c r="D1404" i="1"/>
  <c r="D1380" i="1"/>
  <c r="D1368" i="1"/>
  <c r="D1344" i="1"/>
  <c r="D1332" i="1"/>
  <c r="D1308" i="1"/>
  <c r="D1296" i="1"/>
  <c r="D1284" i="1"/>
  <c r="D1260" i="1"/>
  <c r="D1248" i="1"/>
  <c r="D1225" i="1"/>
  <c r="D1509" i="1"/>
  <c r="D1497" i="1"/>
  <c r="D1486" i="1"/>
  <c r="D1474" i="1"/>
  <c r="D1462" i="1"/>
  <c r="D1450" i="1"/>
  <c r="D1439" i="1"/>
  <c r="D1427" i="1"/>
  <c r="D1415" i="1"/>
  <c r="D1403" i="1"/>
  <c r="D1391" i="1"/>
  <c r="D1379" i="1"/>
  <c r="D1367" i="1"/>
  <c r="D1355" i="1"/>
  <c r="D1343" i="1"/>
  <c r="D1331" i="1"/>
  <c r="D1319" i="1"/>
  <c r="D1307" i="1"/>
  <c r="D1295" i="1"/>
  <c r="D1283" i="1"/>
  <c r="D1271" i="1"/>
  <c r="D1259" i="1"/>
  <c r="D1247" i="1"/>
  <c r="D1235" i="1"/>
  <c r="D1224" i="1"/>
  <c r="D1488" i="1"/>
  <c r="D1441" i="1"/>
  <c r="D1405" i="1"/>
  <c r="D1381" i="1"/>
  <c r="D1357" i="1"/>
  <c r="D1333" i="1"/>
  <c r="D1309" i="1"/>
  <c r="D1297" i="1"/>
  <c r="D1273" i="1"/>
  <c r="D1237" i="1"/>
  <c r="D1487" i="1"/>
  <c r="D1451" i="1"/>
  <c r="D1416" i="1"/>
  <c r="D1392" i="1"/>
  <c r="D1356" i="1"/>
  <c r="D1320" i="1"/>
  <c r="D1272" i="1"/>
  <c r="D1236" i="1"/>
  <c r="D1508" i="1"/>
  <c r="D1496" i="1"/>
  <c r="D1485" i="1"/>
  <c r="D1473" i="1"/>
  <c r="D1461" i="1"/>
  <c r="D1221" i="1"/>
  <c r="D1438" i="1"/>
  <c r="D1426" i="1"/>
  <c r="D1414" i="1"/>
  <c r="D1402" i="1"/>
  <c r="D1390" i="1"/>
  <c r="D1378" i="1"/>
  <c r="D1366" i="1"/>
  <c r="D1354" i="1"/>
  <c r="D1342" i="1"/>
  <c r="D1330" i="1"/>
  <c r="D1318" i="1"/>
  <c r="D1306" i="1"/>
  <c r="D1294" i="1"/>
  <c r="D1282" i="1"/>
  <c r="D1270" i="1"/>
  <c r="D1258" i="1"/>
  <c r="D1246" i="1"/>
  <c r="D1234" i="1"/>
  <c r="D1223" i="1"/>
  <c r="D1464" i="1"/>
  <c r="D1261" i="1"/>
  <c r="D1507" i="1"/>
  <c r="D1218" i="1"/>
  <c r="D1484" i="1"/>
  <c r="D1472" i="1"/>
  <c r="D1460" i="1"/>
  <c r="D1449" i="1"/>
  <c r="D1437" i="1"/>
  <c r="D1425" i="1"/>
  <c r="D1413" i="1"/>
  <c r="D1401" i="1"/>
  <c r="D1389" i="1"/>
  <c r="D1377" i="1"/>
  <c r="D1365" i="1"/>
  <c r="D1353" i="1"/>
  <c r="D1341" i="1"/>
  <c r="D1329" i="1"/>
  <c r="D1317" i="1"/>
  <c r="D1305" i="1"/>
  <c r="D1293" i="1"/>
  <c r="D1281" i="1"/>
  <c r="D1269" i="1"/>
  <c r="D1257" i="1"/>
  <c r="D1245" i="1"/>
  <c r="D1217" i="1"/>
  <c r="D1222" i="1"/>
  <c r="D1506" i="1"/>
  <c r="D1495" i="1"/>
  <c r="D1483" i="1"/>
  <c r="D1471" i="1"/>
  <c r="D1459" i="1"/>
  <c r="D1448" i="1"/>
  <c r="D1436" i="1"/>
  <c r="D1424" i="1"/>
  <c r="D1412" i="1"/>
  <c r="D1400" i="1"/>
  <c r="D1388" i="1"/>
  <c r="D1376" i="1"/>
  <c r="D1364" i="1"/>
  <c r="D1352" i="1"/>
  <c r="D1340" i="1"/>
  <c r="D1328" i="1"/>
  <c r="D1316" i="1"/>
  <c r="D1304" i="1"/>
  <c r="D1292" i="1"/>
  <c r="D1280" i="1"/>
  <c r="D1268" i="1"/>
  <c r="D1256" i="1"/>
  <c r="D1244" i="1"/>
  <c r="D1233" i="1"/>
  <c r="D1220" i="1"/>
  <c r="D1505" i="1"/>
  <c r="D1482" i="1"/>
  <c r="D1458" i="1"/>
  <c r="D1435" i="1"/>
  <c r="D1423" i="1"/>
  <c r="D1411" i="1"/>
  <c r="D1399" i="1"/>
  <c r="D1387" i="1"/>
  <c r="D1363" i="1"/>
  <c r="D1351" i="1"/>
  <c r="D1339" i="1"/>
  <c r="D1327" i="1"/>
  <c r="D1315" i="1"/>
  <c r="D1303" i="1"/>
  <c r="D1291" i="1"/>
  <c r="D1279" i="1"/>
  <c r="D1267" i="1"/>
  <c r="D1255" i="1"/>
  <c r="D1243" i="1"/>
  <c r="D1232" i="1"/>
  <c r="D1219" i="1"/>
  <c r="D1494" i="1"/>
  <c r="D1470" i="1"/>
  <c r="D1447" i="1"/>
  <c r="D1375" i="1"/>
  <c r="D1504" i="1"/>
  <c r="D1493" i="1"/>
  <c r="D1481" i="1"/>
  <c r="D1469" i="1"/>
  <c r="D1457" i="1"/>
  <c r="D1446" i="1"/>
  <c r="D1434" i="1"/>
  <c r="D1422" i="1"/>
  <c r="D1410" i="1"/>
  <c r="D1398" i="1"/>
  <c r="D1386" i="1"/>
  <c r="D1374" i="1"/>
  <c r="D1362" i="1"/>
  <c r="D1350" i="1"/>
  <c r="D1338" i="1"/>
  <c r="D1326" i="1"/>
  <c r="D1314" i="1"/>
  <c r="D1302" i="1"/>
  <c r="D1290" i="1"/>
  <c r="D1278" i="1"/>
  <c r="D1266" i="1"/>
  <c r="D1254" i="1"/>
  <c r="D1242" i="1"/>
  <c r="D1231" i="1"/>
  <c r="D1216" i="1"/>
  <c r="D1503" i="1"/>
  <c r="D1492" i="1"/>
  <c r="D1480" i="1"/>
  <c r="D1468" i="1"/>
  <c r="D1456" i="1"/>
  <c r="D1445" i="1"/>
  <c r="D1433" i="1"/>
  <c r="D1421" i="1"/>
  <c r="D1409" i="1"/>
  <c r="D1397" i="1"/>
  <c r="D1385" i="1"/>
  <c r="D1373" i="1"/>
  <c r="D1361" i="1"/>
  <c r="D1349" i="1"/>
  <c r="D1337" i="1"/>
  <c r="D1325" i="1"/>
  <c r="D1313" i="1"/>
  <c r="D1301" i="1"/>
  <c r="D1289" i="1"/>
  <c r="D1277" i="1"/>
  <c r="D1265" i="1"/>
  <c r="D1253" i="1"/>
  <c r="D1241" i="1"/>
  <c r="D1230" i="1"/>
  <c r="D848" i="1"/>
  <c r="M822" i="1"/>
  <c r="D822" i="1"/>
  <c r="M833" i="1"/>
  <c r="M821" i="1"/>
  <c r="M809" i="1"/>
  <c r="D845" i="1"/>
  <c r="D833" i="1"/>
  <c r="D821" i="1"/>
  <c r="D809" i="1"/>
  <c r="M832" i="1"/>
  <c r="M820" i="1"/>
  <c r="M808" i="1"/>
  <c r="M811" i="1"/>
  <c r="D834" i="1"/>
  <c r="D844" i="1"/>
  <c r="D808" i="1"/>
  <c r="M831" i="1"/>
  <c r="M819" i="1"/>
  <c r="M807" i="1"/>
  <c r="D843" i="1"/>
  <c r="D831" i="1"/>
  <c r="D819" i="1"/>
  <c r="D807" i="1"/>
  <c r="M830" i="1"/>
  <c r="M818" i="1"/>
  <c r="M806" i="1"/>
  <c r="M810" i="1"/>
  <c r="D846" i="1"/>
  <c r="D820" i="1"/>
  <c r="D842" i="1"/>
  <c r="D818" i="1"/>
  <c r="M817" i="1"/>
  <c r="D841" i="1"/>
  <c r="D805" i="1"/>
  <c r="M816" i="1"/>
  <c r="D840" i="1"/>
  <c r="D804" i="1"/>
  <c r="M803" i="1"/>
  <c r="D851" i="1"/>
  <c r="D839" i="1"/>
  <c r="D827" i="1"/>
  <c r="D815" i="1"/>
  <c r="D803" i="1"/>
  <c r="M826" i="1"/>
  <c r="M814" i="1"/>
  <c r="M802" i="1"/>
  <c r="M823" i="1"/>
  <c r="D817" i="1"/>
  <c r="M828" i="1"/>
  <c r="D800" i="1"/>
  <c r="D816" i="1"/>
  <c r="M827" i="1"/>
  <c r="D850" i="1"/>
  <c r="D838" i="1"/>
  <c r="D826" i="1"/>
  <c r="D814" i="1"/>
  <c r="D802" i="1"/>
  <c r="M825" i="1"/>
  <c r="M813" i="1"/>
  <c r="M801" i="1"/>
  <c r="M800" i="1"/>
  <c r="D810" i="1"/>
  <c r="D832" i="1"/>
  <c r="D830" i="1"/>
  <c r="D806" i="1"/>
  <c r="M829" i="1"/>
  <c r="M805" i="1"/>
  <c r="D829" i="1"/>
  <c r="M804" i="1"/>
  <c r="D828" i="1"/>
  <c r="M815" i="1"/>
  <c r="D849" i="1"/>
  <c r="D837" i="1"/>
  <c r="D825" i="1"/>
  <c r="D813" i="1"/>
  <c r="M824" i="1"/>
  <c r="C763" i="1" l="1"/>
  <c r="L763" i="1"/>
  <c r="L719" i="1"/>
  <c r="C737" i="1"/>
  <c r="L653" i="1"/>
  <c r="C627" i="1"/>
  <c r="L627" i="1"/>
  <c r="L590" i="1"/>
  <c r="C590" i="1"/>
  <c r="L578" i="1" l="1"/>
  <c r="C578" i="1"/>
  <c r="L566" i="1"/>
  <c r="L542" i="1"/>
  <c r="C545" i="1"/>
  <c r="L521" i="1"/>
  <c r="C523" i="1"/>
  <c r="L493" i="1"/>
  <c r="C493" i="1"/>
  <c r="L485" i="1"/>
  <c r="C485" i="1"/>
  <c r="L480" i="1"/>
  <c r="C480" i="1"/>
  <c r="L475" i="1"/>
  <c r="C475" i="1"/>
  <c r="L453" i="1"/>
  <c r="M424" i="1" s="1"/>
  <c r="C470" i="1"/>
  <c r="D423" i="1" s="1"/>
  <c r="L414" i="1"/>
  <c r="C414" i="1"/>
  <c r="C409" i="1"/>
  <c r="L409" i="1"/>
  <c r="L404" i="1"/>
  <c r="C404" i="1"/>
  <c r="L375" i="1"/>
  <c r="C395" i="1"/>
  <c r="D357" i="1" s="1"/>
  <c r="D389" i="1" l="1"/>
  <c r="D354" i="1"/>
  <c r="D379" i="1"/>
  <c r="D378" i="1"/>
  <c r="D367" i="1"/>
  <c r="D390" i="1"/>
  <c r="D363" i="1"/>
  <c r="D356" i="1"/>
  <c r="D387" i="1"/>
  <c r="D355" i="1"/>
  <c r="D380" i="1"/>
  <c r="D377" i="1"/>
  <c r="D375" i="1"/>
  <c r="D368" i="1"/>
  <c r="D392" i="1"/>
  <c r="D366" i="1"/>
  <c r="D391" i="1"/>
  <c r="D365" i="1"/>
  <c r="D419" i="1"/>
  <c r="M435" i="1"/>
  <c r="M444" i="1"/>
  <c r="D431" i="1"/>
  <c r="M434" i="1"/>
  <c r="D417" i="1"/>
  <c r="D444" i="1"/>
  <c r="D443" i="1"/>
  <c r="D467" i="1"/>
  <c r="D441" i="1"/>
  <c r="D433" i="1"/>
  <c r="M433" i="1"/>
  <c r="D455" i="1"/>
  <c r="D429" i="1"/>
  <c r="M432" i="1"/>
  <c r="M420" i="1"/>
  <c r="D445" i="1"/>
  <c r="D469" i="1"/>
  <c r="M446" i="1"/>
  <c r="M443" i="1"/>
  <c r="D463" i="1"/>
  <c r="D430" i="1"/>
  <c r="D453" i="1"/>
  <c r="D422" i="1"/>
  <c r="M431" i="1"/>
  <c r="D446" i="1"/>
  <c r="D418" i="1"/>
  <c r="D468" i="1"/>
  <c r="D442" i="1"/>
  <c r="D466" i="1"/>
  <c r="D465" i="1"/>
  <c r="D458" i="1"/>
  <c r="D451" i="1"/>
  <c r="D421" i="1"/>
  <c r="M423" i="1"/>
  <c r="D420" i="1"/>
  <c r="D457" i="1"/>
  <c r="D439" i="1"/>
  <c r="M422" i="1"/>
  <c r="D456" i="1"/>
  <c r="D434" i="1"/>
  <c r="M447" i="1"/>
  <c r="M421" i="1"/>
  <c r="D454" i="1"/>
  <c r="D432" i="1"/>
  <c r="M445" i="1"/>
  <c r="M419" i="1"/>
  <c r="M442" i="1"/>
  <c r="M430" i="1"/>
  <c r="M418" i="1"/>
  <c r="D464" i="1"/>
  <c r="D452" i="1"/>
  <c r="D440" i="1"/>
  <c r="D428" i="1"/>
  <c r="M417" i="1"/>
  <c r="M441" i="1"/>
  <c r="M429" i="1"/>
  <c r="D427" i="1"/>
  <c r="M440" i="1"/>
  <c r="D462" i="1"/>
  <c r="D438" i="1"/>
  <c r="D426" i="1"/>
  <c r="M439" i="1"/>
  <c r="D461" i="1"/>
  <c r="D449" i="1"/>
  <c r="D437" i="1"/>
  <c r="D425" i="1"/>
  <c r="M450" i="1"/>
  <c r="M438" i="1"/>
  <c r="M426" i="1"/>
  <c r="M452" i="1"/>
  <c r="M428" i="1"/>
  <c r="D450" i="1"/>
  <c r="M451" i="1"/>
  <c r="M427" i="1"/>
  <c r="D460" i="1"/>
  <c r="D448" i="1"/>
  <c r="D436" i="1"/>
  <c r="D424" i="1"/>
  <c r="M449" i="1"/>
  <c r="M437" i="1"/>
  <c r="M425" i="1"/>
  <c r="D459" i="1"/>
  <c r="D447" i="1"/>
  <c r="D435" i="1"/>
  <c r="M448" i="1"/>
  <c r="M436" i="1"/>
  <c r="D388" i="1"/>
  <c r="D376" i="1"/>
  <c r="D364" i="1"/>
  <c r="D372" i="1"/>
  <c r="D353" i="1"/>
  <c r="D371" i="1"/>
  <c r="D394" i="1"/>
  <c r="D382" i="1"/>
  <c r="D370" i="1"/>
  <c r="D358" i="1"/>
  <c r="D386" i="1"/>
  <c r="D374" i="1"/>
  <c r="D362" i="1"/>
  <c r="D385" i="1"/>
  <c r="D373" i="1"/>
  <c r="D361" i="1"/>
  <c r="D384" i="1"/>
  <c r="D360" i="1"/>
  <c r="D383" i="1"/>
  <c r="D359" i="1"/>
  <c r="D393" i="1"/>
  <c r="D381" i="1"/>
  <c r="D369" i="1"/>
  <c r="C350" i="1"/>
  <c r="C345" i="1"/>
  <c r="L340" i="1"/>
  <c r="C340" i="1"/>
  <c r="C328" i="1"/>
  <c r="L319" i="1"/>
  <c r="C319" i="1"/>
  <c r="C313" i="1"/>
  <c r="L313" i="1"/>
  <c r="C307" i="1" l="1"/>
  <c r="L304" i="1"/>
  <c r="L280" i="1"/>
  <c r="C280" i="1"/>
  <c r="L235" i="1"/>
  <c r="M233" i="1" s="1"/>
  <c r="C235" i="1"/>
  <c r="D233" i="1" s="1"/>
  <c r="L214" i="1"/>
  <c r="M211" i="1" s="1"/>
  <c r="C215" i="1"/>
  <c r="D212" i="1" s="1"/>
  <c r="L198" i="1"/>
  <c r="C198" i="1"/>
  <c r="L179" i="1"/>
  <c r="C179" i="1"/>
  <c r="L150" i="1"/>
  <c r="C152" i="1"/>
  <c r="L139" i="1"/>
  <c r="C139" i="1"/>
  <c r="L128" i="1"/>
  <c r="C129" i="1"/>
  <c r="L114" i="1"/>
  <c r="C115" i="1"/>
  <c r="L100" i="1"/>
  <c r="C101" i="1"/>
  <c r="M231" i="1" l="1"/>
  <c r="M232" i="1"/>
  <c r="M234" i="1"/>
  <c r="D231" i="1"/>
  <c r="D234" i="1"/>
  <c r="D232" i="1"/>
  <c r="M213" i="1"/>
  <c r="M212" i="1"/>
  <c r="D211" i="1"/>
  <c r="D213" i="1"/>
  <c r="D214" i="1"/>
  <c r="C87" i="1"/>
  <c r="L87" i="1"/>
  <c r="L62" i="1"/>
  <c r="C66" i="1"/>
  <c r="L10" i="1" l="1"/>
  <c r="C10" i="1"/>
  <c r="L40" i="1"/>
  <c r="C41" i="1"/>
</calcChain>
</file>

<file path=xl/sharedStrings.xml><?xml version="1.0" encoding="utf-8"?>
<sst xmlns="http://schemas.openxmlformats.org/spreadsheetml/2006/main" count="3694" uniqueCount="1490">
  <si>
    <t>Fair</t>
  </si>
  <si>
    <t>Good</t>
  </si>
  <si>
    <t>Very Good</t>
  </si>
  <si>
    <t>Poor</t>
  </si>
  <si>
    <t>Excellent</t>
  </si>
  <si>
    <t>Don't know</t>
  </si>
  <si>
    <t>Refused</t>
  </si>
  <si>
    <t>How would you rate your quality of health today?</t>
  </si>
  <si>
    <t>Which of the following health conditions do you face and/or have been diagnosed with? (Please select all that apply)</t>
  </si>
  <si>
    <t>Q#4</t>
  </si>
  <si>
    <t>Q#5</t>
  </si>
  <si>
    <t>Anxiety</t>
  </si>
  <si>
    <t>Chronic pain</t>
  </si>
  <si>
    <t>Depression</t>
  </si>
  <si>
    <t>Posttraumatic stress disorder (PTSD)</t>
  </si>
  <si>
    <t>Arthritis</t>
  </si>
  <si>
    <t>Insomnia</t>
  </si>
  <si>
    <t>Hypertension</t>
  </si>
  <si>
    <t>Allergies</t>
  </si>
  <si>
    <t>Gastrointestinal/digestive system disorders</t>
  </si>
  <si>
    <t>Reflux esophagitis</t>
  </si>
  <si>
    <t>Obesity</t>
  </si>
  <si>
    <t>Attention deficit/hyperactivity disorder (ADHD)</t>
  </si>
  <si>
    <t>Respiratory problems</t>
  </si>
  <si>
    <t>Other (please specify)</t>
  </si>
  <si>
    <t>Substance abuse/addiction</t>
  </si>
  <si>
    <t>Cancer</t>
  </si>
  <si>
    <t>Diabetes</t>
  </si>
  <si>
    <t>Cardiovascular disease</t>
  </si>
  <si>
    <t>Inflammatory bowel disease (IBD)</t>
  </si>
  <si>
    <t>Bipolar/manic depression</t>
  </si>
  <si>
    <t>Eczema</t>
  </si>
  <si>
    <t>Fibromyalgia/myositis</t>
  </si>
  <si>
    <t>Epilepsy</t>
  </si>
  <si>
    <t>Multiple sclerosis</t>
  </si>
  <si>
    <t>Autism</t>
  </si>
  <si>
    <t>HIV/AIDS</t>
  </si>
  <si>
    <t>Alzheimer's</t>
  </si>
  <si>
    <t>National</t>
  </si>
  <si>
    <t>Massachusetts</t>
  </si>
  <si>
    <t>% All</t>
  </si>
  <si>
    <t>Response</t>
  </si>
  <si>
    <t>N = 565</t>
  </si>
  <si>
    <t>MA = 201</t>
  </si>
  <si>
    <t>Q#6</t>
  </si>
  <si>
    <t>Q#7</t>
  </si>
  <si>
    <t>Which is the primary health condition that causes you the most distress? (Please select one)</t>
  </si>
  <si>
    <t>Depression/mood</t>
  </si>
  <si>
    <t>Sleep/insomnia</t>
  </si>
  <si>
    <t>Pain</t>
  </si>
  <si>
    <t>Anxiety/panic attacks</t>
  </si>
  <si>
    <t>Appetite/weight</t>
  </si>
  <si>
    <t>Attention/concentration</t>
  </si>
  <si>
    <t>Aggression</t>
  </si>
  <si>
    <t>Headache</t>
  </si>
  <si>
    <t>Inflammation</t>
  </si>
  <si>
    <t>Spasms</t>
  </si>
  <si>
    <t>Nausea/vomiting</t>
  </si>
  <si>
    <t>Skin conditions</t>
  </si>
  <si>
    <t>Ocular pressure</t>
  </si>
  <si>
    <t>Respiratory</t>
  </si>
  <si>
    <t>Drug withdrawal</t>
  </si>
  <si>
    <t>Mania/psychosis</t>
  </si>
  <si>
    <t>Seizures</t>
  </si>
  <si>
    <t>Q#8</t>
  </si>
  <si>
    <t>What is your current level of pain (where 0 is no pain and 10 is the worst pain imaginable) what is your current level of pain?</t>
  </si>
  <si>
    <t>Which of the following symptoms are most commonly associated with your primary health condition or underlying health conditions? (Please select all that apply)</t>
  </si>
  <si>
    <t>N = 217</t>
  </si>
  <si>
    <t>MA = 75</t>
  </si>
  <si>
    <t>Q#9</t>
  </si>
  <si>
    <t>What is your usual level of pain (how does your pain feel most of the time?)</t>
  </si>
  <si>
    <t>Q#10</t>
  </si>
  <si>
    <t>What is your least level of pain (what is the lowest level of pain you feel?)</t>
  </si>
  <si>
    <t>Q#11</t>
  </si>
  <si>
    <t>What is your highest level of pain (what is the highest level of pain you feel?)</t>
  </si>
  <si>
    <t>Q#12</t>
  </si>
  <si>
    <t>If you had to live with some pain, what level of pain would be acceptable?</t>
  </si>
  <si>
    <t>Q#13</t>
  </si>
  <si>
    <t>Where are the locations of your pain (please check all that apply)</t>
  </si>
  <si>
    <t>Lower back</t>
  </si>
  <si>
    <t>Knee</t>
  </si>
  <si>
    <t>General joint pain</t>
  </si>
  <si>
    <t>Neck</t>
  </si>
  <si>
    <t>Shoulder</t>
  </si>
  <si>
    <t>Hips</t>
  </si>
  <si>
    <t>Leg</t>
  </si>
  <si>
    <t>Upper back</t>
  </si>
  <si>
    <t>Foot</t>
  </si>
  <si>
    <t>Hand</t>
  </si>
  <si>
    <t>Generalized muscle pain</t>
  </si>
  <si>
    <t>Head/headache</t>
  </si>
  <si>
    <t>Wrist</t>
  </si>
  <si>
    <t>Arm</t>
  </si>
  <si>
    <t>Buttocks</t>
  </si>
  <si>
    <t>Full body</t>
  </si>
  <si>
    <t>Abdomen</t>
  </si>
  <si>
    <t>Mouth/dental pain</t>
  </si>
  <si>
    <t>Stomach</t>
  </si>
  <si>
    <t>Chest</t>
  </si>
  <si>
    <t>Face</t>
  </si>
  <si>
    <t>Genitalia</t>
  </si>
  <si>
    <t>Rectum</t>
  </si>
  <si>
    <t>Q#14</t>
  </si>
  <si>
    <t>What are the effects of your pain? (Please select all that apply)</t>
  </si>
  <si>
    <t>Physical activity</t>
  </si>
  <si>
    <t>Enjoyment of life</t>
  </si>
  <si>
    <t>Energy level</t>
  </si>
  <si>
    <t>Sleep</t>
  </si>
  <si>
    <t>Mobility</t>
  </si>
  <si>
    <t>Mood</t>
  </si>
  <si>
    <t>Household chores</t>
  </si>
  <si>
    <t>Concentration</t>
  </si>
  <si>
    <t>Relationships with others</t>
  </si>
  <si>
    <t>Sexual functioning</t>
  </si>
  <si>
    <t>Self esteem</t>
  </si>
  <si>
    <t>Memory</t>
  </si>
  <si>
    <t>Personal care</t>
  </si>
  <si>
    <t>Appetite</t>
  </si>
  <si>
    <t>Q#15</t>
  </si>
  <si>
    <t>Over the last 2 weeks, how often have you been bothered by any of the following problems?</t>
  </si>
  <si>
    <t>N = 51</t>
  </si>
  <si>
    <t>Feeling nervous, anxious, or on edge</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</si>
  <si>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</si>
  <si>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</si>
  <si>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</si>
  <si>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</si>
  <si>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</si>
  <si>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</si>
  <si>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More than half of the days</t>
  </si>
  <si>
    <t>Nearly every day</t>
  </si>
  <si>
    <t>Not at all</t>
  </si>
  <si>
    <t>Several days</t>
  </si>
  <si>
    <t>MA = 20</t>
  </si>
  <si>
    <t>Q#16</t>
  </si>
  <si>
    <t>If you checked off any problems, how difficult have these problems made it for you to do your work, take care of things at home, or get along with other people?</t>
  </si>
  <si>
    <t>Extremely difficult</t>
  </si>
  <si>
    <t>Somewhat difficult</t>
  </si>
  <si>
    <t>Very difficult</t>
  </si>
  <si>
    <t>Not difficult at all</t>
  </si>
  <si>
    <t>Q#17</t>
  </si>
  <si>
    <t>Little interest or pleasure in doing things</t>
  </si>
  <si>
    <t>Feeling down, depressed, or hopeless</t>
  </si>
  <si>
    <t>Trouble falling or staying asleep, or sleeping too much</t>
  </si>
  <si>
    <t>Feeling tired or having little energy</t>
  </si>
  <si>
    <t>Poor appetite or overeating</t>
  </si>
  <si>
    <t>Feeling bad about yourself or that you are a failure or have let yourself or your family down</t>
  </si>
  <si>
    <t>N = 34</t>
  </si>
  <si>
    <t>Trouble concentrating on things such as reading the newspaper or watching television</t>
  </si>
  <si>
    <t>Moving or speaking so slowly that other people could have noticed, or the opposite: being so fidgety or restless that you have been moving around a lot more than usual</t>
  </si>
  <si>
    <t>Thoughts that you would be better off dead or of hurting yourself in some way</t>
  </si>
  <si>
    <t>N = 11</t>
  </si>
  <si>
    <t>Q#18</t>
  </si>
  <si>
    <t>N = 33</t>
  </si>
  <si>
    <t>MA = 11</t>
  </si>
  <si>
    <t>Q#19</t>
  </si>
  <si>
    <t>Below is a list of problems and complaints that veterans sometimes have in response to stressful military experiences. Please read each one carefully and indicate how much you have been bothered by that problem in the last month.</t>
  </si>
  <si>
    <t>N = 49</t>
  </si>
  <si>
    <t>A little bit</t>
  </si>
  <si>
    <t>Moderately</t>
  </si>
  <si>
    <t>Quite a bit</t>
  </si>
  <si>
    <t>Extremely</t>
  </si>
  <si>
    <t>Repeated, disturbing memories, thoughts, or images of a stressful military experience?</t>
  </si>
  <si>
    <t>Repeated, disturbing dreams of a stressful military experience?</t>
  </si>
  <si>
    <t>Suddenly acting or feeling as if a stressful military experience were happening again (as if you were reliving it)?</t>
  </si>
  <si>
    <t>Feeling very upset when something reminded you of a stressful military experience</t>
  </si>
  <si>
    <t>N = 144</t>
  </si>
  <si>
    <t>Having physical reactions (e.g., heart pounding, trouble breathing, or sweating) when something reminded you of a stressful military experience?</t>
  </si>
  <si>
    <t>Avoid thinking about or talking about a stressful military experience or avoid having feelings related to it?</t>
  </si>
  <si>
    <t>Avoid activities or talking about a stressful military experience or avoid having feelings related to it?</t>
  </si>
  <si>
    <t>Trouble remembering important parts of a stressful military experience?</t>
  </si>
  <si>
    <t>Loss on interest in things that you used to enjoy?</t>
  </si>
  <si>
    <t>Feeling distant or cut off from other people</t>
  </si>
  <si>
    <t>Feeling emotionally numb or being unable to have loving feelings for those close to you?</t>
  </si>
  <si>
    <t>Feeling as if your future will somehow be cut short?</t>
  </si>
  <si>
    <t>Trouble falling or staying asleep?</t>
  </si>
  <si>
    <t>Feeling irritable or having angry outbursts?</t>
  </si>
  <si>
    <t>Having difficulty concentrating?</t>
  </si>
  <si>
    <t>Being "super alert" or watchful on guard?</t>
  </si>
  <si>
    <t>Feeling jumpy or easily startled?</t>
  </si>
  <si>
    <t>Q#20</t>
  </si>
  <si>
    <t>What types of prescription medications are you currently taking for the health conditions and symptoms you face? (Please select all that apply)</t>
  </si>
  <si>
    <t>Over the counter (OTC) medications (e.g. Ibuprofen, Acetaminophen, sleep aids, allergy medications, Tylenol)</t>
  </si>
  <si>
    <t>Antidepressants (eg. Lexapro, Prozac, Wellbutrin, Effexor, Nortriptyline)</t>
  </si>
  <si>
    <t>Anti-inflammatories</t>
  </si>
  <si>
    <t>I don't take any prescription medications</t>
  </si>
  <si>
    <t>Muscle relaxants</t>
  </si>
  <si>
    <t>Statins (e.g. Lipitor, Crestor)</t>
  </si>
  <si>
    <t>Mood Stabilizers/Anticonvulsants (e.g. Lamictal, Gapapentin, Keppra, Topzmax)</t>
  </si>
  <si>
    <t>Benzodiazepines (e.g valium, Xanax, Klonopin, Ativan)</t>
  </si>
  <si>
    <t>Narcotics/opioids (e.g. Percocet, Vicodin, Codeine)</t>
  </si>
  <si>
    <t>Antihypertensives</t>
  </si>
  <si>
    <t>Steroids, including steroid creams</t>
  </si>
  <si>
    <t>Beta Blockers</t>
  </si>
  <si>
    <t>Antimigraine</t>
  </si>
  <si>
    <t>Antipsychotics (e.g. Abilify, Seroquel)</t>
  </si>
  <si>
    <t>Stimulants (e.g. Adderall, Vyvanse, Concerta, Ritalin)</t>
  </si>
  <si>
    <t>Sedatives/hypnotics</t>
  </si>
  <si>
    <t>Insulin</t>
  </si>
  <si>
    <t>Proton pump inhibitors</t>
  </si>
  <si>
    <t>Hormone replacement therapy (HRT)</t>
  </si>
  <si>
    <t>Barbiturates (e.g. Floricet)</t>
  </si>
  <si>
    <t>Antiemetics</t>
  </si>
  <si>
    <t>Q#21</t>
  </si>
  <si>
    <t>How many total prescription medications are you currently taking? (Please insert number)</t>
  </si>
  <si>
    <t>Q#22</t>
  </si>
  <si>
    <t>No</t>
  </si>
  <si>
    <t>Yes</t>
  </si>
  <si>
    <t>I don't know</t>
  </si>
  <si>
    <t>Q#23</t>
  </si>
  <si>
    <t>Yes, in the past but not currently</t>
  </si>
  <si>
    <t>Yes, currently</t>
  </si>
  <si>
    <t>Q#24</t>
  </si>
  <si>
    <t>What types of treatments are you currently receiving for your OUD?</t>
  </si>
  <si>
    <t>MAT (Medication-Assisted Treatment)</t>
  </si>
  <si>
    <t>N = 8</t>
  </si>
  <si>
    <t>MA = 3</t>
  </si>
  <si>
    <t>Q#25</t>
  </si>
  <si>
    <t>Have you ever been tested for THC (marijuana) during your opioid recovery treatment?</t>
  </si>
  <si>
    <t>Q#26</t>
  </si>
  <si>
    <t>Heroin</t>
  </si>
  <si>
    <t>Oxycodone</t>
  </si>
  <si>
    <t>Buprenorphine</t>
  </si>
  <si>
    <t>Morphine</t>
  </si>
  <si>
    <t>Other opioid analgesics (eg. Vicodin, Daravocet, etc)</t>
  </si>
  <si>
    <t>Oxycontin</t>
  </si>
  <si>
    <t>Methadone</t>
  </si>
  <si>
    <t>MS Contin</t>
  </si>
  <si>
    <t>Have you ever taken any of the following opioids? (Please select all that apply)</t>
  </si>
  <si>
    <t>Q#27</t>
  </si>
  <si>
    <t>Do you worry about your use of opioids?</t>
  </si>
  <si>
    <t>Q#28</t>
  </si>
  <si>
    <t>Do you find it difficult to stop or not use opioids?</t>
  </si>
  <si>
    <t>Q#29</t>
  </si>
  <si>
    <t>What percentage of disability are you rated, as indicated by the Veteran's Affairs (VA)?</t>
  </si>
  <si>
    <t>Average</t>
  </si>
  <si>
    <t>Q#30</t>
  </si>
  <si>
    <t>Yes, I have VA provided Tricare</t>
  </si>
  <si>
    <t>Yes, I have private health insurance</t>
  </si>
  <si>
    <t>Yes, I have Medicare</t>
  </si>
  <si>
    <t>No, I do not have health insurance</t>
  </si>
  <si>
    <t>Yes, I have Medicaid</t>
  </si>
  <si>
    <t>Medicare advantage or Part A, B, C, D</t>
  </si>
  <si>
    <t>Do you currently have health insurance? (Please select one)</t>
  </si>
  <si>
    <t>Q#31</t>
  </si>
  <si>
    <t>Do you have prescription drug coverage?</t>
  </si>
  <si>
    <t>Q#32</t>
  </si>
  <si>
    <t>Mailed from VA</t>
  </si>
  <si>
    <t>Pharmacy self pick-up</t>
  </si>
  <si>
    <t>Where/how do you get your medications?</t>
  </si>
  <si>
    <t>Q#33</t>
  </si>
  <si>
    <t>Have you ever been diagnosed with Opioid Use Disorder (OUD)?</t>
  </si>
  <si>
    <t>Q#34</t>
  </si>
  <si>
    <t>Do you seek supportive mental health services, counseling, or other therapy within or outside of the VA?</t>
  </si>
  <si>
    <t>Q#35</t>
  </si>
  <si>
    <t>Do you use cannabis for medical purposes?</t>
  </si>
  <si>
    <t>Q#36</t>
  </si>
  <si>
    <t>Do you use cannabis for recreational purposes?</t>
  </si>
  <si>
    <t>Q#37</t>
  </si>
  <si>
    <t>Under what circumstances do you use cannabis? (Please select all that apply)</t>
  </si>
  <si>
    <t>Medically indicated, self-determined</t>
  </si>
  <si>
    <t>Medically indicated, recommended by a licensed clinical provider</t>
  </si>
  <si>
    <t>Recreational user</t>
  </si>
  <si>
    <t>Religious</t>
  </si>
  <si>
    <t>Q#38</t>
  </si>
  <si>
    <t>Which health conditions do you find cannabis to be helpful in treating? (Please select all that apply)</t>
  </si>
  <si>
    <t>Q#39</t>
  </si>
  <si>
    <t>What is the primary health condition for which you find cannabis to be helpful? (Please select one)</t>
  </si>
  <si>
    <t>Q#40</t>
  </si>
  <si>
    <t>What symptoms do you find medical cannabis is most helpful in treating/alleviating? (Please select all that apply)</t>
  </si>
  <si>
    <t>Q#41</t>
  </si>
  <si>
    <t>How long have you been using cannabis for medical purposes?</t>
  </si>
  <si>
    <t>25 months - 5 years</t>
  </si>
  <si>
    <t>13 months - 2 years</t>
  </si>
  <si>
    <t>10+ years</t>
  </si>
  <si>
    <t>7 months - 1 year</t>
  </si>
  <si>
    <t>3-6 months</t>
  </si>
  <si>
    <t>61 months - 10 years</t>
  </si>
  <si>
    <t>1-2 months</t>
  </si>
  <si>
    <t>I do not use cannabis for medical purposes</t>
  </si>
  <si>
    <t>Less than 1 month</t>
  </si>
  <si>
    <t>Q#42</t>
  </si>
  <si>
    <t>How long have you been using cannabis for recreational purposes?</t>
  </si>
  <si>
    <t>I do not use cannabis for recreational purposes</t>
  </si>
  <si>
    <t>Q#43</t>
  </si>
  <si>
    <t>N/A</t>
  </si>
  <si>
    <t>Much Less Now</t>
  </si>
  <si>
    <t>Less</t>
  </si>
  <si>
    <t>About the Same</t>
  </si>
  <si>
    <t>More</t>
  </si>
  <si>
    <t>Much More Now</t>
  </si>
  <si>
    <t>I experience a greater quality of life</t>
  </si>
  <si>
    <t>I experience physical symptoms (body pains, function, sensation)</t>
  </si>
  <si>
    <t>I experience psychological symptoms (anxiety, stress, sadness)</t>
  </si>
  <si>
    <t>I use opioids</t>
  </si>
  <si>
    <t>I use my prior medications (non-opioid)</t>
  </si>
  <si>
    <t>I use alcohol</t>
  </si>
  <si>
    <t>I use tobacco</t>
  </si>
  <si>
    <t>I feel the quality of my daily life is</t>
  </si>
  <si>
    <t>How do you feel cannabis has helped your daily life?</t>
  </si>
  <si>
    <t>Q#44</t>
  </si>
  <si>
    <t>Have you experienced any side effects from using cannabis? (Please select all that apply)</t>
  </si>
  <si>
    <t>Dry mouth</t>
  </si>
  <si>
    <t>Increased energy</t>
  </si>
  <si>
    <t>Changes in appetite</t>
  </si>
  <si>
    <t>More or less talkative</t>
  </si>
  <si>
    <t>Sleepiness/fatigue</t>
  </si>
  <si>
    <t>Changes in libido</t>
  </si>
  <si>
    <t>Feeling of being "altered"</t>
  </si>
  <si>
    <t>Memory problems</t>
  </si>
  <si>
    <t>Difficulty concentrating</t>
  </si>
  <si>
    <t>Paranoia</t>
  </si>
  <si>
    <t>Heart racing/palpitations</t>
  </si>
  <si>
    <t>Tough to get started in the morning (lassitude) or "couch lock"</t>
  </si>
  <si>
    <t>Increased respiratory symptoms (coughing, wheezing, sneezing)</t>
  </si>
  <si>
    <t>Racing thoughts</t>
  </si>
  <si>
    <t>Dizziness</t>
  </si>
  <si>
    <t>Apathy</t>
  </si>
  <si>
    <t>Sweating</t>
  </si>
  <si>
    <t>Nausea</t>
  </si>
  <si>
    <t>GI changes (constipation, diarrhea, abdominal discomfort)</t>
  </si>
  <si>
    <t>Q#45</t>
  </si>
  <si>
    <t>I have reduced my prescription medication use in the past</t>
  </si>
  <si>
    <t>I don't take any medications</t>
  </si>
  <si>
    <t>I'm not trying to reduce any medication use</t>
  </si>
  <si>
    <t>What prescription medications are you currently taking for the health conditions and symptoms you face that you are actively trying to reduce the use of by using cannabis? (Please select all that apply)</t>
  </si>
  <si>
    <t>Q#46</t>
  </si>
  <si>
    <t>Please rate the severity of the side effects you have faced with prescription medications compared to cannabis treatments:</t>
  </si>
  <si>
    <t>Q#47</t>
  </si>
  <si>
    <t>How do you prefer to use cannabis? (Please select all that apply)</t>
  </si>
  <si>
    <t>Smoke flower</t>
  </si>
  <si>
    <t>Edibles (e.g. gummies, chocolate, lozenges, beverages, cooking oils, etc.)</t>
  </si>
  <si>
    <t>Vape cartridges</t>
  </si>
  <si>
    <t>Tinctures</t>
  </si>
  <si>
    <t>Concentrates (e.g. rosin, shatter, wax, hash, kief)</t>
  </si>
  <si>
    <t>Vape flower</t>
  </si>
  <si>
    <t>Salves/topicals</t>
  </si>
  <si>
    <t>Capsules</t>
  </si>
  <si>
    <t>Transdermal patches</t>
  </si>
  <si>
    <t>Suppositories</t>
  </si>
  <si>
    <t>Q#48</t>
  </si>
  <si>
    <t>What is your top preferred method (that is, favorite method) of using cannabis? (Please select one)</t>
  </si>
  <si>
    <t>Q#49</t>
  </si>
  <si>
    <t>On average, how much do you pay (in US dollars) for your medications on a monthly basis out of pocket?</t>
  </si>
  <si>
    <t>Do you have prescription medications in your house that you don't want to use and currently need to get rid of?</t>
  </si>
  <si>
    <t>Please rate the importance of the following aspects of cannabis products to you:</t>
  </si>
  <si>
    <t>THC content - Importance</t>
  </si>
  <si>
    <t>CBD content - Importance</t>
  </si>
  <si>
    <t>Other cannabinoids and terpenes - Importance</t>
  </si>
  <si>
    <t>Cost/price - Importance</t>
  </si>
  <si>
    <t>Quality - Importance</t>
  </si>
  <si>
    <t>Product type (flower, vape cartridge, edibles, etc.) - Importance</t>
  </si>
  <si>
    <t>Favorite strain - Importance</t>
  </si>
  <si>
    <t>Other - Importance</t>
  </si>
  <si>
    <t>Least Important</t>
  </si>
  <si>
    <t>Moderately Important</t>
  </si>
  <si>
    <t>Most important</t>
  </si>
  <si>
    <t>Q#50</t>
  </si>
  <si>
    <t>How many days do you use cannabis per week? (Please select one)</t>
  </si>
  <si>
    <t>Once every day</t>
  </si>
  <si>
    <t>2-3 days per week</t>
  </si>
  <si>
    <t>4-7 days per week</t>
  </si>
  <si>
    <t>Multiple times every day</t>
  </si>
  <si>
    <t>Q#51</t>
  </si>
  <si>
    <t>What is your preferred time of day to use cannabis? (Please select one)</t>
  </si>
  <si>
    <t>Morning</t>
  </si>
  <si>
    <t>Noon</t>
  </si>
  <si>
    <t>Evening</t>
  </si>
  <si>
    <t>Before bed</t>
  </si>
  <si>
    <t>Throughout the day</t>
  </si>
  <si>
    <t>Q#52</t>
  </si>
  <si>
    <t>1 time</t>
  </si>
  <si>
    <t>2-3 times</t>
  </si>
  <si>
    <t>4-5 times</t>
  </si>
  <si>
    <t>6-10 times</t>
  </si>
  <si>
    <t>10+ times</t>
  </si>
  <si>
    <t>On days you regularly use cannabis, how many times per day do you use cannabis?</t>
  </si>
  <si>
    <t>Q#53</t>
  </si>
  <si>
    <t>On average, how much do you spend (in US dollars) on consumable cannabis products per week?</t>
  </si>
  <si>
    <t>Q#54</t>
  </si>
  <si>
    <t>What percent of your monthly purchases are through regulated sources (dispensary, retail establishment, caregiver/authorized private cultivator)?</t>
  </si>
  <si>
    <t>Q#55</t>
  </si>
  <si>
    <t>Do you grow your own cannabis at home?</t>
  </si>
  <si>
    <t>Prefer not to answer</t>
  </si>
  <si>
    <t>Q#56</t>
  </si>
  <si>
    <t>Yummy bear</t>
  </si>
  <si>
    <t>Willies Reserve</t>
  </si>
  <si>
    <t>wildflower</t>
  </si>
  <si>
    <t xml:space="preserve">White knuckles </t>
  </si>
  <si>
    <t>White Fire OG</t>
  </si>
  <si>
    <t>Wedding crasher</t>
  </si>
  <si>
    <t>way to many to list, I got 10 on deck right now</t>
  </si>
  <si>
    <t xml:space="preserve">Wappa CBD </t>
  </si>
  <si>
    <t>various kushes</t>
  </si>
  <si>
    <t>Vanilla kush</t>
  </si>
  <si>
    <t>UW Purps</t>
  </si>
  <si>
    <t>unknown</t>
  </si>
  <si>
    <t>Unk</t>
  </si>
  <si>
    <t>Tropicanna</t>
  </si>
  <si>
    <t>Train Wreck</t>
  </si>
  <si>
    <t>Too many to list</t>
  </si>
  <si>
    <t>To many to choose</t>
  </si>
  <si>
    <t>Timing Dean almog</t>
  </si>
  <si>
    <t>ThiaBud ( if I could ever get it again) or Black Russian</t>
  </si>
  <si>
    <t>Texada</t>
  </si>
  <si>
    <t>test</t>
  </si>
  <si>
    <t xml:space="preserve">Tangerine Dream </t>
  </si>
  <si>
    <t>tangerine dream</t>
  </si>
  <si>
    <t>Swamp Thing</t>
  </si>
  <si>
    <t>Super Sour Diesel</t>
  </si>
  <si>
    <t>Super silver haze</t>
  </si>
  <si>
    <t>Sunset Daydream</t>
  </si>
  <si>
    <t>strawbwrry</t>
  </si>
  <si>
    <t>Strawberry cough</t>
  </si>
  <si>
    <t>strawberry cough</t>
  </si>
  <si>
    <t>Still searching</t>
  </si>
  <si>
    <t>Stevia</t>
  </si>
  <si>
    <t>star killer plat buuba kush cornbread</t>
  </si>
  <si>
    <t>star killer cornbread plat bubba kush</t>
  </si>
  <si>
    <t>space candy</t>
  </si>
  <si>
    <t xml:space="preserve">Sour tsunami, and Harley Quinn </t>
  </si>
  <si>
    <t>Sour Tsu</t>
  </si>
  <si>
    <t xml:space="preserve">Sour Pineapple </t>
  </si>
  <si>
    <t>Snoops dream</t>
  </si>
  <si>
    <t xml:space="preserve">Sky walker </t>
  </si>
  <si>
    <t>skunk #1</t>
  </si>
  <si>
    <t>Silver Kush</t>
  </si>
  <si>
    <t xml:space="preserve">Sherbet sunset </t>
  </si>
  <si>
    <t>sativa</t>
  </si>
  <si>
    <t>Rozay</t>
  </si>
  <si>
    <t xml:space="preserve">Rockstar </t>
  </si>
  <si>
    <t>Ricks pupil</t>
  </si>
  <si>
    <t>Ray Charles</t>
  </si>
  <si>
    <t>Purplepunch</t>
  </si>
  <si>
    <t>Purple urkle</t>
  </si>
  <si>
    <t>Purple urkel</t>
  </si>
  <si>
    <t xml:space="preserve">Purple Punch </t>
  </si>
  <si>
    <t>purple passon</t>
  </si>
  <si>
    <t xml:space="preserve">Purple grand daddy </t>
  </si>
  <si>
    <t>Pure Kush</t>
  </si>
  <si>
    <t>Popcorn</t>
  </si>
  <si>
    <t xml:space="preserve">Platinum Garlic </t>
  </si>
  <si>
    <t>Pineapple express</t>
  </si>
  <si>
    <t>Pineapple</t>
  </si>
  <si>
    <t>Phantom mile</t>
  </si>
  <si>
    <t xml:space="preserve">Peanut butter breath </t>
  </si>
  <si>
    <t>Peach puree</t>
  </si>
  <si>
    <t>Orange Harambe</t>
  </si>
  <si>
    <t>Orange Guava</t>
  </si>
  <si>
    <t>Orange Chemeleon</t>
  </si>
  <si>
    <t>Ol' Mendo Hashplant</t>
  </si>
  <si>
    <t>OG</t>
  </si>
  <si>
    <t>Og</t>
  </si>
  <si>
    <t>Not that important if you know what to look for</t>
  </si>
  <si>
    <t>not sure</t>
  </si>
  <si>
    <t xml:space="preserve">Northern Lights </t>
  </si>
  <si>
    <t>Northern Lights</t>
  </si>
  <si>
    <t>Nome</t>
  </si>
  <si>
    <t>No true preference</t>
  </si>
  <si>
    <t>No favorite</t>
  </si>
  <si>
    <t>No clue</t>
  </si>
  <si>
    <t xml:space="preserve">Night nurse </t>
  </si>
  <si>
    <t xml:space="preserve">Mystery machine </t>
  </si>
  <si>
    <t>Mowi wowi</t>
  </si>
  <si>
    <t>Mower Wowie</t>
  </si>
  <si>
    <t>mountain Duex</t>
  </si>
  <si>
    <t>Moonshine Haze</t>
  </si>
  <si>
    <t>MOB</t>
  </si>
  <si>
    <t>Mimosa</t>
  </si>
  <si>
    <t>Mentdown</t>
  </si>
  <si>
    <t xml:space="preserve">member berry </t>
  </si>
  <si>
    <t>Member Berry</t>
  </si>
  <si>
    <t>Medical glue</t>
  </si>
  <si>
    <t>Maui Wowie</t>
  </si>
  <si>
    <t>master cush</t>
  </si>
  <si>
    <t xml:space="preserve">mandarin </t>
  </si>
  <si>
    <t>M47</t>
  </si>
  <si>
    <t>Louis XIV</t>
  </si>
  <si>
    <t xml:space="preserve">Liquid Cocaine </t>
  </si>
  <si>
    <t>Lemon Miringue</t>
  </si>
  <si>
    <t>lemon ice</t>
  </si>
  <si>
    <t>Lemon haze</t>
  </si>
  <si>
    <t>Lemon Gelato</t>
  </si>
  <si>
    <t>Legends ultimate indica</t>
  </si>
  <si>
    <t>Lavender</t>
  </si>
  <si>
    <t>Larry Byrd aka Gelato #33</t>
  </si>
  <si>
    <t>Lambs breath</t>
  </si>
  <si>
    <t>la chocolat</t>
  </si>
  <si>
    <t>King Tutankhamon</t>
  </si>
  <si>
    <t xml:space="preserve">King Loius </t>
  </si>
  <si>
    <t>Ice Cream Cake</t>
  </si>
  <si>
    <t xml:space="preserve">Huckleberry Kush </t>
  </si>
  <si>
    <t>Holy Grail Kush</t>
  </si>
  <si>
    <t>holy grail</t>
  </si>
  <si>
    <t>Hollywood</t>
  </si>
  <si>
    <t>high thc</t>
  </si>
  <si>
    <t>Heruana</t>
  </si>
  <si>
    <t>Hemp</t>
  </si>
  <si>
    <t xml:space="preserve">Haze </t>
  </si>
  <si>
    <t>haze</t>
  </si>
  <si>
    <t>Have not tried all</t>
  </si>
  <si>
    <t>Harle-Tsu</t>
  </si>
  <si>
    <t>Gsc</t>
  </si>
  <si>
    <t>Grape Ape</t>
  </si>
  <si>
    <t>Grand Daddy Purple, white widow, Durban Poison, Strawberry Cough</t>
  </si>
  <si>
    <t>Gorrila glue</t>
  </si>
  <si>
    <t>Gorilla glue 5</t>
  </si>
  <si>
    <t>gorilla glue</t>
  </si>
  <si>
    <t>Gorilla Cookies</t>
  </si>
  <si>
    <t>Golden Lemon</t>
  </si>
  <si>
    <t>Golden Goat</t>
  </si>
  <si>
    <t>girl scout cookies/og kush</t>
  </si>
  <si>
    <t>Ghost train haze</t>
  </si>
  <si>
    <t>Ghost OG</t>
  </si>
  <si>
    <t>GG #4 , Blue Dream</t>
  </si>
  <si>
    <t>generic</t>
  </si>
  <si>
    <t>Gelto</t>
  </si>
  <si>
    <t>Gelato 33</t>
  </si>
  <si>
    <t>Gdp</t>
  </si>
  <si>
    <t>Freddy's Fuego</t>
  </si>
  <si>
    <t xml:space="preserve">Four Lights </t>
  </si>
  <si>
    <t>Electric Funk</t>
  </si>
  <si>
    <t>Dragon's breath</t>
  </si>
  <si>
    <t>dont have one</t>
  </si>
  <si>
    <t>Don't use now</t>
  </si>
  <si>
    <t xml:space="preserve">Different strains for different reasons </t>
  </si>
  <si>
    <t>Diablo fuego</t>
  </si>
  <si>
    <t>Deadhead</t>
  </si>
  <si>
    <t>Dakini Kush</t>
  </si>
  <si>
    <t>Dakini kush</t>
  </si>
  <si>
    <t>D/K</t>
  </si>
  <si>
    <t>Critical mass</t>
  </si>
  <si>
    <t>Cotton Candy</t>
  </si>
  <si>
    <t>cotton candy</t>
  </si>
  <si>
    <t xml:space="preserve">Cornbread </t>
  </si>
  <si>
    <t xml:space="preserve">Combat cookie </t>
  </si>
  <si>
    <t>combat cookie</t>
  </si>
  <si>
    <t>Columbia's gold</t>
  </si>
  <si>
    <t>COLOMBIAN GOLD</t>
  </si>
  <si>
    <t>Clementine</t>
  </si>
  <si>
    <t>Cinderella 99</t>
  </si>
  <si>
    <t>Church</t>
  </si>
  <si>
    <t>CHRONIC</t>
  </si>
  <si>
    <t xml:space="preserve">Chocolope </t>
  </si>
  <si>
    <t>Cherry pie</t>
  </si>
  <si>
    <t>Cherry Mom</t>
  </si>
  <si>
    <t xml:space="preserve">Cherry cream pie </t>
  </si>
  <si>
    <t>Chem OG</t>
  </si>
  <si>
    <t>Chem Dawg 4</t>
  </si>
  <si>
    <t>Chem Dawg</t>
  </si>
  <si>
    <t>Chem</t>
  </si>
  <si>
    <t>Cheesquake</t>
  </si>
  <si>
    <t xml:space="preserve">Charlottes Web </t>
  </si>
  <si>
    <t>Charlotte web</t>
  </si>
  <si>
    <t xml:space="preserve">Cetiva </t>
  </si>
  <si>
    <t>cbd yummy</t>
  </si>
  <si>
    <t>CBD God</t>
  </si>
  <si>
    <t xml:space="preserve">Cbd blueberry </t>
  </si>
  <si>
    <t>Cataract Kush</t>
  </si>
  <si>
    <t>Carious</t>
  </si>
  <si>
    <t>cannatsu</t>
  </si>
  <si>
    <t>cannatonic</t>
  </si>
  <si>
    <t xml:space="preserve">Candyland </t>
  </si>
  <si>
    <t>Cali OG</t>
  </si>
  <si>
    <t>Calf.</t>
  </si>
  <si>
    <t>Bubble gum</t>
  </si>
  <si>
    <t>Bubba Kush</t>
  </si>
  <si>
    <t>Bubba Gump</t>
  </si>
  <si>
    <t>Bruce Banners Ghost</t>
  </si>
  <si>
    <t>Bruce Banner</t>
  </si>
  <si>
    <t>Brown sugar</t>
  </si>
  <si>
    <t>Bordello</t>
  </si>
  <si>
    <t>Bootylicious</t>
  </si>
  <si>
    <t>Blueberry Yum Yum</t>
  </si>
  <si>
    <t>Blueberry kush</t>
  </si>
  <si>
    <t>blueberry cheesecake</t>
  </si>
  <si>
    <t>Blue Mountain Durban</t>
  </si>
  <si>
    <t>Blue Magoo</t>
  </si>
  <si>
    <t>blue kush</t>
  </si>
  <si>
    <t>sour jack</t>
  </si>
  <si>
    <t>Bluberry Pancake</t>
  </si>
  <si>
    <t xml:space="preserve">Blissful wizard </t>
  </si>
  <si>
    <t>Blackberry kush</t>
  </si>
  <si>
    <t>Black Widow</t>
  </si>
  <si>
    <t xml:space="preserve">Biodiesel </t>
  </si>
  <si>
    <t>Billy Kimber OG</t>
  </si>
  <si>
    <t xml:space="preserve">Big Buddha cheese </t>
  </si>
  <si>
    <t>Big bud</t>
  </si>
  <si>
    <t>Berkel or Midnight</t>
  </si>
  <si>
    <t>Banana Kush</t>
  </si>
  <si>
    <t>Banana Cake</t>
  </si>
  <si>
    <t xml:space="preserve">Banana </t>
  </si>
  <si>
    <t>atf</t>
  </si>
  <si>
    <t>Appetite inducing</t>
  </si>
  <si>
    <t>Any kush</t>
  </si>
  <si>
    <t>Amnesia Haze</t>
  </si>
  <si>
    <t>Alaska thunder fâ€â€k</t>
  </si>
  <si>
    <t>Afghani Goo</t>
  </si>
  <si>
    <t>Afghan Skunk</t>
  </si>
  <si>
    <t xml:space="preserve">Afghan </t>
  </si>
  <si>
    <t>Afganistan  kush</t>
  </si>
  <si>
    <t>92 Cookies</t>
  </si>
  <si>
    <t>50/50</t>
  </si>
  <si>
    <t>White widow</t>
  </si>
  <si>
    <t>Super Lemon Haze</t>
  </si>
  <si>
    <t xml:space="preserve">Sour Tangie </t>
  </si>
  <si>
    <t>Skywalker OG</t>
  </si>
  <si>
    <t>SkyWalker Kush</t>
  </si>
  <si>
    <t>Purple Kush</t>
  </si>
  <si>
    <t>OG Kush</t>
  </si>
  <si>
    <t>LSD</t>
  </si>
  <si>
    <t>La Confidential</t>
  </si>
  <si>
    <t>Gorilla Glue #4</t>
  </si>
  <si>
    <t>GG</t>
  </si>
  <si>
    <t>Flo</t>
  </si>
  <si>
    <t>Facewreck</t>
  </si>
  <si>
    <t>Buddha's Sister</t>
  </si>
  <si>
    <t xml:space="preserve">Blueberry </t>
  </si>
  <si>
    <t>9lb Hammer</t>
  </si>
  <si>
    <t>White Widow</t>
  </si>
  <si>
    <t>Trainwreck</t>
  </si>
  <si>
    <t>Tangie</t>
  </si>
  <si>
    <t>Pineapple Express</t>
  </si>
  <si>
    <t>Og Kush</t>
  </si>
  <si>
    <t>Northern lights</t>
  </si>
  <si>
    <t>Mango Kush</t>
  </si>
  <si>
    <t>Lemon Skunk</t>
  </si>
  <si>
    <t>Katsu Kush</t>
  </si>
  <si>
    <t>Jack Herrer</t>
  </si>
  <si>
    <t xml:space="preserve">Indica </t>
  </si>
  <si>
    <t>Honey Bananas</t>
  </si>
  <si>
    <t>Headband</t>
  </si>
  <si>
    <t>Green Crack</t>
  </si>
  <si>
    <t>Grape God</t>
  </si>
  <si>
    <t>Gorilla Glue</t>
  </si>
  <si>
    <t>GG4</t>
  </si>
  <si>
    <t>GG#4</t>
  </si>
  <si>
    <t>Gelato</t>
  </si>
  <si>
    <t>Chocolate Thai</t>
  </si>
  <si>
    <t>charlottes web</t>
  </si>
  <si>
    <t>Cape Cod Kush</t>
  </si>
  <si>
    <t>ATF</t>
  </si>
  <si>
    <t>Various</t>
  </si>
  <si>
    <t>Lemon Jeffrey</t>
  </si>
  <si>
    <t xml:space="preserve">Durban Poison </t>
  </si>
  <si>
    <t>AK-47</t>
  </si>
  <si>
    <t>Master Kush</t>
  </si>
  <si>
    <t>Kush</t>
  </si>
  <si>
    <t>Jack Herer</t>
  </si>
  <si>
    <t>Grandaddy Purple</t>
  </si>
  <si>
    <t>Gorilla glue</t>
  </si>
  <si>
    <t>GDP</t>
  </si>
  <si>
    <t>Harlequin</t>
  </si>
  <si>
    <t>Grand Daddy Purple</t>
  </si>
  <si>
    <t>Girl scout cookies</t>
  </si>
  <si>
    <t>GSC</t>
  </si>
  <si>
    <t xml:space="preserve">Sour Diesel </t>
  </si>
  <si>
    <t>Girl Scout Cookies</t>
  </si>
  <si>
    <t>AC/DC</t>
  </si>
  <si>
    <t>grand daddy purple</t>
  </si>
  <si>
    <t>Indica</t>
  </si>
  <si>
    <t xml:space="preserve">Jack Herer </t>
  </si>
  <si>
    <t>Sour Diesel</t>
  </si>
  <si>
    <t>Sativa</t>
  </si>
  <si>
    <t>Blue Dream</t>
  </si>
  <si>
    <t>What is your favorite cannabis strain?</t>
  </si>
  <si>
    <t>None</t>
  </si>
  <si>
    <t>any</t>
  </si>
  <si>
    <t>indica</t>
  </si>
  <si>
    <t xml:space="preserve">Sour diesel </t>
  </si>
  <si>
    <t>Unknown</t>
  </si>
  <si>
    <t>ak47</t>
  </si>
  <si>
    <t>Any</t>
  </si>
  <si>
    <t>Anyone</t>
  </si>
  <si>
    <t xml:space="preserve">Blue dream </t>
  </si>
  <si>
    <t>Buddas Sister</t>
  </si>
  <si>
    <t>don't have a favorite</t>
  </si>
  <si>
    <t>don't know</t>
  </si>
  <si>
    <t xml:space="preserve">Don't know </t>
  </si>
  <si>
    <t>don, have one</t>
  </si>
  <si>
    <t xml:space="preserve">Donâ€™t know </t>
  </si>
  <si>
    <t>Durban Poision</t>
  </si>
  <si>
    <t>facewreck</t>
  </si>
  <si>
    <t xml:space="preserve">GG </t>
  </si>
  <si>
    <t>Girl Scout cookie</t>
  </si>
  <si>
    <t>Girl Scout Cookie</t>
  </si>
  <si>
    <t>Granddaddy Purp</t>
  </si>
  <si>
    <t>I don't really have a preference</t>
  </si>
  <si>
    <t>Jack</t>
  </si>
  <si>
    <t>Jack Heret</t>
  </si>
  <si>
    <t>Jack herrer</t>
  </si>
  <si>
    <t xml:space="preserve">Jack Herrer </t>
  </si>
  <si>
    <t>n/A</t>
  </si>
  <si>
    <t xml:space="preserve">Na </t>
  </si>
  <si>
    <t>none</t>
  </si>
  <si>
    <t>Skywalker</t>
  </si>
  <si>
    <t>Sour Deisel</t>
  </si>
  <si>
    <t xml:space="preserve">White widow </t>
  </si>
  <si>
    <t>N = 506</t>
  </si>
  <si>
    <t>MA = 182</t>
  </si>
  <si>
    <t>Q#57</t>
  </si>
  <si>
    <t>All</t>
  </si>
  <si>
    <t>Not sure</t>
  </si>
  <si>
    <t>Edibles</t>
  </si>
  <si>
    <t>Flower</t>
  </si>
  <si>
    <t>All of them</t>
  </si>
  <si>
    <t>Blue dream</t>
  </si>
  <si>
    <t>White Rino</t>
  </si>
  <si>
    <t xml:space="preserve">1 gram vape cartridges </t>
  </si>
  <si>
    <t>1:1 strains clones and seeds for vets</t>
  </si>
  <si>
    <t>3:1 cbd tincture</t>
  </si>
  <si>
    <t>a</t>
  </si>
  <si>
    <t>A 10%/10% blend of THC/CBD tested by chemists and recommended by a real doctor.</t>
  </si>
  <si>
    <t>affordable products</t>
  </si>
  <si>
    <t xml:space="preserve">African Black </t>
  </si>
  <si>
    <t>all low anlexty strains</t>
  </si>
  <si>
    <t>All of them... I no longer can afford to buy any :/</t>
  </si>
  <si>
    <t>all pax era pods</t>
  </si>
  <si>
    <t>All Strains (flower not legal in NY)</t>
  </si>
  <si>
    <t>All the ones recommended for PTSD</t>
  </si>
  <si>
    <t xml:space="preserve">All.  The state of Florida is a for profit  state instead of patient care </t>
  </si>
  <si>
    <t>All.... I don't have a local dispensary</t>
  </si>
  <si>
    <t>Alot</t>
  </si>
  <si>
    <t>animal cookie</t>
  </si>
  <si>
    <t xml:space="preserve">Anxiety, depression, headache and pain relief </t>
  </si>
  <si>
    <t>Any - Virginia can't get it's act together</t>
  </si>
  <si>
    <t>Any high grade sativa</t>
  </si>
  <si>
    <t>Anything from California</t>
  </si>
  <si>
    <t xml:space="preserve">Anything that is marijuana instead of hemp </t>
  </si>
  <si>
    <t>Avidekal</t>
  </si>
  <si>
    <t>Banana kush</t>
  </si>
  <si>
    <t>banana kush flower</t>
  </si>
  <si>
    <t>Better flower</t>
  </si>
  <si>
    <t>better prices like Maine</t>
  </si>
  <si>
    <t>BioChem</t>
  </si>
  <si>
    <t>black cherry soda</t>
  </si>
  <si>
    <t>Blackberry Kush</t>
  </si>
  <si>
    <t xml:space="preserve">Blue Cookies </t>
  </si>
  <si>
    <t>blue sunshine</t>
  </si>
  <si>
    <t>Blueberry stavia</t>
  </si>
  <si>
    <t>brownies</t>
  </si>
  <si>
    <t>Bubble hash</t>
  </si>
  <si>
    <t>Can't use them to costly</t>
  </si>
  <si>
    <t xml:space="preserve">Canadian beasters </t>
  </si>
  <si>
    <t>Candy Kush</t>
  </si>
  <si>
    <t>Cannabutter</t>
  </si>
  <si>
    <t>Cannagars</t>
  </si>
  <si>
    <t>Capsules at all dispenseries</t>
  </si>
  <si>
    <t>Capsules, and stronger edibles</t>
  </si>
  <si>
    <t>Cartridges and edibles</t>
  </si>
  <si>
    <t>cartriges</t>
  </si>
  <si>
    <t xml:space="preserve">Cataract Kush, Night Terror OG </t>
  </si>
  <si>
    <t>cbd</t>
  </si>
  <si>
    <t>Cbd</t>
  </si>
  <si>
    <t>CBD candy</t>
  </si>
  <si>
    <t>CBD strains</t>
  </si>
  <si>
    <t>CBD/THC 1:1</t>
  </si>
  <si>
    <t>CBD:THC of 4:1</t>
  </si>
  <si>
    <t xml:space="preserve">Charlotte's Web, Rick Simpson Oil </t>
  </si>
  <si>
    <t xml:space="preserve">Chocolate candy bars </t>
  </si>
  <si>
    <t>Clean organic cannabis</t>
  </si>
  <si>
    <t>Combat cookies</t>
  </si>
  <si>
    <t>Concentrates</t>
  </si>
  <si>
    <t>Concentrates - CBD</t>
  </si>
  <si>
    <t xml:space="preserve">Consistent strains </t>
  </si>
  <si>
    <t>Critical Kush</t>
  </si>
  <si>
    <t>CT dispensaries and overall program needs reform.</t>
  </si>
  <si>
    <t>DAB TABS</t>
  </si>
  <si>
    <t>Definitely fruitier flavors</t>
  </si>
  <si>
    <t>Devilâ€™s Cookies</t>
  </si>
  <si>
    <t>diamonds</t>
  </si>
  <si>
    <t>Difficult to find same strain twice</t>
  </si>
  <si>
    <t>Dips and pouches, hemp derived CBD, seeds, diamonds (concentrate), Bloody skunk (Flower strain), full melt, Bubble hash, hash rosin</t>
  </si>
  <si>
    <t>do not use dispensaries.</t>
  </si>
  <si>
    <t>dont have dispenseries</t>
  </si>
  <si>
    <t>Dont know</t>
  </si>
  <si>
    <t>dr grinspoon</t>
  </si>
  <si>
    <t>drinks</t>
  </si>
  <si>
    <t>Drinks</t>
  </si>
  <si>
    <t>Dude, where's my bike?</t>
  </si>
  <si>
    <t>durban poison</t>
  </si>
  <si>
    <t>Durban Poison flower</t>
  </si>
  <si>
    <t>Durbon Poison; lemon marange,!Lemon haze</t>
  </si>
  <si>
    <t>enough edibles</t>
  </si>
  <si>
    <t>Everything.  No longer live near dispensaries.</t>
  </si>
  <si>
    <t>FECO/ RSO</t>
  </si>
  <si>
    <t>Flavored vape cart</t>
  </si>
  <si>
    <t>flower</t>
  </si>
  <si>
    <t>Flower and edibles</t>
  </si>
  <si>
    <t>Flower of any kind.</t>
  </si>
  <si>
    <t xml:space="preserve">Flower. Illinois dispensaries have a shortage </t>
  </si>
  <si>
    <t>Food edibles</t>
  </si>
  <si>
    <t xml:space="preserve">FrankenPuna </t>
  </si>
  <si>
    <t>Garlic bud</t>
  </si>
  <si>
    <t>Garrila glue</t>
  </si>
  <si>
    <t>Gelato, Katsu Kush.  More pure indica strains, less hybrids.</t>
  </si>
  <si>
    <t>gg</t>
  </si>
  <si>
    <t xml:space="preserve">Ghost train Haze </t>
  </si>
  <si>
    <t>Girl Scout Cookie, Blue Dream, Jack Kush</t>
  </si>
  <si>
    <t xml:space="preserve">glass bangers and proper dab rigs. </t>
  </si>
  <si>
    <t>Good reliable edibles</t>
  </si>
  <si>
    <t>got no local dispensery</t>
  </si>
  <si>
    <t>Grandpa Larry</t>
  </si>
  <si>
    <t>Greater mixes of CBG:THC ratios</t>
  </si>
  <si>
    <t>Grow my own and edibles</t>
  </si>
  <si>
    <t>gsc</t>
  </si>
  <si>
    <t>Guava IX</t>
  </si>
  <si>
    <t xml:space="preserve">Harlequin </t>
  </si>
  <si>
    <t>Harleyquinn</t>
  </si>
  <si>
    <t>Hash</t>
  </si>
  <si>
    <t>Hash (70's style)</t>
  </si>
  <si>
    <t>Hash oils</t>
  </si>
  <si>
    <t>Hash, more edible choices</t>
  </si>
  <si>
    <t>hashish</t>
  </si>
  <si>
    <t>Hawaian Fresian Duck</t>
  </si>
  <si>
    <t xml:space="preserve">Hawaiian </t>
  </si>
  <si>
    <t>Hawaiian or Sensamellian</t>
  </si>
  <si>
    <t>Hemlock</t>
  </si>
  <si>
    <t xml:space="preserve">Hemp derived products </t>
  </si>
  <si>
    <t xml:space="preserve">High cbd </t>
  </si>
  <si>
    <t>High cod/thc  content edibles (1000mg) or more</t>
  </si>
  <si>
    <t>High energy strains</t>
  </si>
  <si>
    <t>high terpene profiles</t>
  </si>
  <si>
    <t xml:space="preserve">High thc Edibles </t>
  </si>
  <si>
    <t>High THC strains over 30% and heavily colored strains like purples and reds</t>
  </si>
  <si>
    <t>Higher CBD strains</t>
  </si>
  <si>
    <t>Higher dose capsules</t>
  </si>
  <si>
    <t>HTFSE</t>
  </si>
  <si>
    <t>hybrid capsules</t>
  </si>
  <si>
    <t>I am not going regularly anymore</t>
  </si>
  <si>
    <t>i d k</t>
  </si>
  <si>
    <t>i do not know</t>
  </si>
  <si>
    <t>I don't have legal access to cannabis</t>
  </si>
  <si>
    <t>I don't knoe</t>
  </si>
  <si>
    <t>I don't know enough to answer this.</t>
  </si>
  <si>
    <t>I don't know yet</t>
  </si>
  <si>
    <t>I don't go out in public much don't know</t>
  </si>
  <si>
    <t xml:space="preserve">I enjoy the selection of the dispensaries within my area. </t>
  </si>
  <si>
    <t>I have access to the types I want</t>
  </si>
  <si>
    <t>idk</t>
  </si>
  <si>
    <t>Indica cream</t>
  </si>
  <si>
    <t>Inhaler</t>
  </si>
  <si>
    <t xml:space="preserve">Isn't legal for medical use in my state </t>
  </si>
  <si>
    <t>It to be legal - period</t>
  </si>
  <si>
    <t>Its all there</t>
  </si>
  <si>
    <t>J1</t>
  </si>
  <si>
    <t>Jack herer</t>
  </si>
  <si>
    <t>Jack Herrer, Skywalker, purple train wreck</t>
  </si>
  <si>
    <t>Jungle Boys</t>
  </si>
  <si>
    <t>Just keep them coming</t>
  </si>
  <si>
    <t>Kief</t>
  </si>
  <si>
    <t>King Louis, more indica, more CBN, CBG, and terpene profiles</t>
  </si>
  <si>
    <t>Kosher Kush</t>
  </si>
  <si>
    <t>Krypto</t>
  </si>
  <si>
    <t>Lambs breath, landrace strains</t>
  </si>
  <si>
    <t>Lemon G</t>
  </si>
  <si>
    <t>Lemon Jefferey</t>
  </si>
  <si>
    <t>like to have a 1:1 Thc:Cbd which is often not available</t>
  </si>
  <si>
    <t>Live resin, diamonds, sauce, sugar</t>
  </si>
  <si>
    <t>Local closer to my home. Medical dispensary</t>
  </si>
  <si>
    <t>Local Dispensaries lol</t>
  </si>
  <si>
    <t>Look</t>
  </si>
  <si>
    <t>Lotions</t>
  </si>
  <si>
    <t>low thc  high  CBD</t>
  </si>
  <si>
    <t>lower cost</t>
  </si>
  <si>
    <t>Lower powered/cheaper flower so I can consume it more regularly</t>
  </si>
  <si>
    <t>Lucky Charms</t>
  </si>
  <si>
    <t>Many of them, so I grow my own</t>
  </si>
  <si>
    <t>Maui waui</t>
  </si>
  <si>
    <t>Maui woweie</t>
  </si>
  <si>
    <t>MJs Wellness</t>
  </si>
  <si>
    <t>Moon rocks</t>
  </si>
  <si>
    <t>More 1:1 or 2:1 thc:cbd ratio</t>
  </si>
  <si>
    <t>more balanced CBD/THC products</t>
  </si>
  <si>
    <t>More choices</t>
  </si>
  <si>
    <t>More concentrate selection</t>
  </si>
  <si>
    <t>More edible variety</t>
  </si>
  <si>
    <t>More edibles</t>
  </si>
  <si>
    <t>More flower of any strain to cook with</t>
  </si>
  <si>
    <t>more INDICA with lower THC,i need sleep</t>
  </si>
  <si>
    <t>more indicas</t>
  </si>
  <si>
    <t xml:space="preserve">More options altogether. Usually only 2 or 3 options at a time. </t>
  </si>
  <si>
    <t>More pain relieving yet clear headed strains</t>
  </si>
  <si>
    <t>more rosin</t>
  </si>
  <si>
    <t>More vape choices</t>
  </si>
  <si>
    <t>more varety of flower,pre-rolls vapor</t>
  </si>
  <si>
    <t>More variable cannabinoid ratios</t>
  </si>
  <si>
    <t xml:space="preserve">More variety edibles </t>
  </si>
  <si>
    <t>Most</t>
  </si>
  <si>
    <t xml:space="preserve">Most </t>
  </si>
  <si>
    <t>Mr. Nice guy</t>
  </si>
  <si>
    <t xml:space="preserve">N/A I live in an illegal state. </t>
  </si>
  <si>
    <t>Never been to a dispensary</t>
  </si>
  <si>
    <t>New at this</t>
  </si>
  <si>
    <t>next new strain</t>
  </si>
  <si>
    <t>Nine</t>
  </si>
  <si>
    <t>no</t>
  </si>
  <si>
    <t>No concerns</t>
  </si>
  <si>
    <t xml:space="preserve">No dispensary </t>
  </si>
  <si>
    <t xml:space="preserve">No local dispensary </t>
  </si>
  <si>
    <t>No Over-Taxation on MEDICINE....grrrr...</t>
  </si>
  <si>
    <t>Non</t>
  </si>
  <si>
    <t>None are available in Louisiana</t>
  </si>
  <si>
    <t>None available in my state</t>
  </si>
  <si>
    <t xml:space="preserve">Nope </t>
  </si>
  <si>
    <t>not applicable</t>
  </si>
  <si>
    <t>Not applicable</t>
  </si>
  <si>
    <t xml:space="preserve">Not sure </t>
  </si>
  <si>
    <t xml:space="preserve">Not that familiar with other strains </t>
  </si>
  <si>
    <t>Nothing comes to mind</t>
  </si>
  <si>
    <t>Nothing is availible</t>
  </si>
  <si>
    <t>nothing specific</t>
  </si>
  <si>
    <t>Oil Extract Concetrates</t>
  </si>
  <si>
    <t>old school schwag</t>
  </si>
  <si>
    <t>Pennywise</t>
  </si>
  <si>
    <t>Powdered drink mix packets for water</t>
  </si>
  <si>
    <t>Prerolled</t>
  </si>
  <si>
    <t>purple Dutchberry by artizen</t>
  </si>
  <si>
    <t>Purple Haze</t>
  </si>
  <si>
    <t>Quality over name</t>
  </si>
  <si>
    <t>Reasonably priced medicine</t>
  </si>
  <si>
    <t>reasonably priced products</t>
  </si>
  <si>
    <t>Release cartridge by Fairwinds (designed for PTSD/anxiety)</t>
  </si>
  <si>
    <t>Rockstar, THC 32%, CBD 13%</t>
  </si>
  <si>
    <t>RSO</t>
  </si>
  <si>
    <t>Runts</t>
  </si>
  <si>
    <t>safe and reasonable price</t>
  </si>
  <si>
    <t xml:space="preserve">Sativa </t>
  </si>
  <si>
    <t>Sayivas</t>
  </si>
  <si>
    <t xml:space="preserve">Seeds </t>
  </si>
  <si>
    <t xml:space="preserve">Seeds and  clones </t>
  </si>
  <si>
    <t xml:space="preserve">Several </t>
  </si>
  <si>
    <t>Sfv Kush, Mendo Breathe and Durban Poison for daytime</t>
  </si>
  <si>
    <t>Sinmint Cookies</t>
  </si>
  <si>
    <t>Skunk and blue jayway</t>
  </si>
  <si>
    <t xml:space="preserve">Skywalker </t>
  </si>
  <si>
    <t>Smokable flower</t>
  </si>
  <si>
    <t>Sour diesel flower</t>
  </si>
  <si>
    <t>Sour diesel, white widow, amnesia haze</t>
  </si>
  <si>
    <t>stativa</t>
  </si>
  <si>
    <t xml:space="preserve">Still learning on a App, called weed maps </t>
  </si>
  <si>
    <t>Strain specific vape carts</t>
  </si>
  <si>
    <t>Strains are very limited where I live</t>
  </si>
  <si>
    <t>strains, including high CBD, more available strains</t>
  </si>
  <si>
    <t>Sugar free edibles</t>
  </si>
  <si>
    <t>Tahoe OG Kush   Suppositories   Patches</t>
  </si>
  <si>
    <t>terpene  rich strains</t>
  </si>
  <si>
    <t>thai stick</t>
  </si>
  <si>
    <t>The dispensary has wonderful products but they are sometimes limited or out of stock.</t>
  </si>
  <si>
    <t>The White</t>
  </si>
  <si>
    <t>There are no dispensaries I can afford, Your fault, so it's as much as I can afford when it's a deal</t>
  </si>
  <si>
    <t xml:space="preserve">to many to list </t>
  </si>
  <si>
    <t>Traditional hash &amp; bubble hash</t>
  </si>
  <si>
    <t>unk</t>
  </si>
  <si>
    <t>Unknoen</t>
  </si>
  <si>
    <t>Unsure at this time</t>
  </si>
  <si>
    <t>Vape cartridge</t>
  </si>
  <si>
    <t>vapes</t>
  </si>
  <si>
    <t>varies</t>
  </si>
  <si>
    <t xml:space="preserve">Variety of edibles </t>
  </si>
  <si>
    <t>Vietnamese Gold</t>
  </si>
  <si>
    <t>Wax</t>
  </si>
  <si>
    <t>Wax or cartridges</t>
  </si>
  <si>
    <t xml:space="preserve">Wax, Shatter, Rosen, lower costs </t>
  </si>
  <si>
    <t>Way stronger edibles, please, for the love of God</t>
  </si>
  <si>
    <t>We want Homegrows and PESTICIDE FREE PRODUCT, almost nothing in the stores is truly pesticide free</t>
  </si>
  <si>
    <t>West coast strains</t>
  </si>
  <si>
    <t>where good</t>
  </si>
  <si>
    <t>White Rhino, Girl Scout Cookies, Pineapple Express</t>
  </si>
  <si>
    <t>white widow</t>
  </si>
  <si>
    <t>white widow flower</t>
  </si>
  <si>
    <t>White Widow or Hybred of WW</t>
  </si>
  <si>
    <t>Willie's Reserve, Cheebah Chews</t>
  </si>
  <si>
    <t>What product(s) and/or strain(s) do you want that are not currently available in your local dispensaries?</t>
  </si>
  <si>
    <t>AC/DC (only for medical patients, since I use VA only, I canâ€™t get the high CBD products for medical patients, so I use 1:1, which is still too high in THC</t>
  </si>
  <si>
    <t>Ac/dc, cannatonic</t>
  </si>
  <si>
    <t>vape cartridges (massachusetts)</t>
  </si>
  <si>
    <t>Vape cartridges were recently outlawed in my state, so having to seek elsewhere.</t>
  </si>
  <si>
    <t>Q#58</t>
  </si>
  <si>
    <t>Are you concerned about your family members or loved ones knowing about your cannabis use?</t>
  </si>
  <si>
    <t>Q#59</t>
  </si>
  <si>
    <t>Not employed</t>
  </si>
  <si>
    <t>Are you concerned about your workplace knowing about your cannabis use?</t>
  </si>
  <si>
    <t>Q#60</t>
  </si>
  <si>
    <t>Are you concerned that your workplace or other agency will test you for your cannabis use?</t>
  </si>
  <si>
    <t>Q#61</t>
  </si>
  <si>
    <t>Money to purchase products</t>
  </si>
  <si>
    <t>Money required to get medical card</t>
  </si>
  <si>
    <t>Access to the right products</t>
  </si>
  <si>
    <t>Stigma</t>
  </si>
  <si>
    <t>Owning a firearm</t>
  </si>
  <si>
    <t>Workplace testing or other policies</t>
  </si>
  <si>
    <t>Place to consume cannabis</t>
  </si>
  <si>
    <t>Lack of knowledge</t>
  </si>
  <si>
    <t>Previous bad experience</t>
  </si>
  <si>
    <t>Q#62</t>
  </si>
  <si>
    <t>How much cannabis flower are you smoking or vaping per week? (i.e. grams, ounces, etc.)</t>
  </si>
  <si>
    <t>N = 410</t>
  </si>
  <si>
    <t>1/2 gram</t>
  </si>
  <si>
    <t>1/4 gram or less</t>
  </si>
  <si>
    <t>1/4 ounce (~7 grams)</t>
  </si>
  <si>
    <t>15 grams to 1 ounce (~28 grams)</t>
  </si>
  <si>
    <t>2-3 grams</t>
  </si>
  <si>
    <t>4-6 grams</t>
  </si>
  <si>
    <t>8 grams to 1/2 ounce (~14 grams)</t>
  </si>
  <si>
    <t>I don't know how much I use per week</t>
  </si>
  <si>
    <t>More than 1 ounce</t>
  </si>
  <si>
    <t>MA = 139</t>
  </si>
  <si>
    <t>Do you face any of the following barriers for you to consume cannabis (Please select all that apply)</t>
  </si>
  <si>
    <t>Q#63</t>
  </si>
  <si>
    <t>5 mg</t>
  </si>
  <si>
    <t>6-25 mg</t>
  </si>
  <si>
    <t>26-50 mg</t>
  </si>
  <si>
    <t>51-100 mg</t>
  </si>
  <si>
    <t>101-200 mg</t>
  </si>
  <si>
    <t>201- 500 mg</t>
  </si>
  <si>
    <t>501-1000 mg</t>
  </si>
  <si>
    <t>1000+ mg</t>
  </si>
  <si>
    <t>How many milligrams of cannabis do you use per week?</t>
  </si>
  <si>
    <t>N = 107</t>
  </si>
  <si>
    <t>Q#64</t>
  </si>
  <si>
    <t>N = 132</t>
  </si>
  <si>
    <t>In an average week, how often do you use salves/topicals (e.g. creams, lotions, sprays, etc.)?</t>
  </si>
  <si>
    <t>6-7 times</t>
  </si>
  <si>
    <t>7+ times</t>
  </si>
  <si>
    <t>N = 40</t>
  </si>
  <si>
    <t>Q#65</t>
  </si>
  <si>
    <t>How many milliliters (mL) of tincture are you using per week? Note: 30mL = 1oz</t>
  </si>
  <si>
    <t>N = 184</t>
  </si>
  <si>
    <t xml:space="preserve">MA = </t>
  </si>
  <si>
    <t>.25 mL or less</t>
  </si>
  <si>
    <t>.26 - 1 mL</t>
  </si>
  <si>
    <t>2 - 5 mL</t>
  </si>
  <si>
    <t>6 - 10 mL</t>
  </si>
  <si>
    <t>11 - 20 mL</t>
  </si>
  <si>
    <t>21 - 30 mL</t>
  </si>
  <si>
    <t>31 - 40 mL</t>
  </si>
  <si>
    <t>41 - 50 mL</t>
  </si>
  <si>
    <t>51 mL or more</t>
  </si>
  <si>
    <t>MA = 55</t>
  </si>
  <si>
    <t>Q#66</t>
  </si>
  <si>
    <t>Does your VA doctor or clinical care provider know about your medical cannabis use?</t>
  </si>
  <si>
    <t>N = 521</t>
  </si>
  <si>
    <t>MA = 183</t>
  </si>
  <si>
    <t>Q#67</t>
  </si>
  <si>
    <t>Which VA do you go to?</t>
  </si>
  <si>
    <t>N = 514</t>
  </si>
  <si>
    <t>prefer not to answer</t>
  </si>
  <si>
    <t>Private</t>
  </si>
  <si>
    <t>Ha ha</t>
  </si>
  <si>
    <t>Q#68</t>
  </si>
  <si>
    <t>Does your VA doctor or clinician support your cannabis use?</t>
  </si>
  <si>
    <t>Q#69</t>
  </si>
  <si>
    <t>Very dissatisfied</t>
  </si>
  <si>
    <t>Dissatisfied</t>
  </si>
  <si>
    <t>Neither satisfied nor dissatisfied</t>
  </si>
  <si>
    <t>Satisfied</t>
  </si>
  <si>
    <t>Very satisfied</t>
  </si>
  <si>
    <t>How satisfied are you with the VA in managing your health condition?</t>
  </si>
  <si>
    <t>Q#70</t>
  </si>
  <si>
    <t>Where do you get your information to make informed decisions about cannabis products? (Please select all that apply)</t>
  </si>
  <si>
    <t>Mobile app or website</t>
  </si>
  <si>
    <t>Dispensary agent</t>
  </si>
  <si>
    <t>Scientific literature</t>
  </si>
  <si>
    <t>Google search</t>
  </si>
  <si>
    <t>Clinician/healthcare provider</t>
  </si>
  <si>
    <t>Friend</t>
  </si>
  <si>
    <t>Cultivator</t>
  </si>
  <si>
    <t>Q#71</t>
  </si>
  <si>
    <t>Leafly</t>
  </si>
  <si>
    <t>Weedmaps</t>
  </si>
  <si>
    <t>Wikileaf</t>
  </si>
  <si>
    <t>The Cannabist</t>
  </si>
  <si>
    <t>Allbud</t>
  </si>
  <si>
    <t>Healer</t>
  </si>
  <si>
    <t>Medical Jane</t>
  </si>
  <si>
    <t>Eaze</t>
  </si>
  <si>
    <t>Tokr</t>
  </si>
  <si>
    <t>Which apps/websites do you use? (Please select all that apply)</t>
  </si>
  <si>
    <t>Q#72</t>
  </si>
  <si>
    <t>Which of the websites/apps is your primary source of information? (Please select one)</t>
  </si>
  <si>
    <t>Q#73</t>
  </si>
  <si>
    <t>I have not seen or heard cannabis product advertising in the last 30 days</t>
  </si>
  <si>
    <t>A few times in the past 30 days</t>
  </si>
  <si>
    <t>Several times in the past 30 days</t>
  </si>
  <si>
    <t>Nearly all of the past 30 days</t>
  </si>
  <si>
    <t>In the last 30 days, how often have you seen or heard advertising for cannabis products or stores in your community (including TV, radio, signs, billboards, newspapers, pamphlets, or street-side marketing)?</t>
  </si>
  <si>
    <t>Q#74</t>
  </si>
  <si>
    <t>What was the highest pay grade/rank achieved at the time of formal discharge?</t>
  </si>
  <si>
    <t>E4</t>
  </si>
  <si>
    <t>E5</t>
  </si>
  <si>
    <t>E-4</t>
  </si>
  <si>
    <t>E-5</t>
  </si>
  <si>
    <t>E3</t>
  </si>
  <si>
    <t>E6</t>
  </si>
  <si>
    <t>E-6</t>
  </si>
  <si>
    <t>E-3</t>
  </si>
  <si>
    <t>e4</t>
  </si>
  <si>
    <t>E7</t>
  </si>
  <si>
    <t>e-4</t>
  </si>
  <si>
    <t>e5</t>
  </si>
  <si>
    <t>E8</t>
  </si>
  <si>
    <t>E2</t>
  </si>
  <si>
    <t>e3</t>
  </si>
  <si>
    <t>E-2</t>
  </si>
  <si>
    <t>E1</t>
  </si>
  <si>
    <t>PFC</t>
  </si>
  <si>
    <t>Sgt</t>
  </si>
  <si>
    <t>E-7</t>
  </si>
  <si>
    <t>E-8</t>
  </si>
  <si>
    <t>E6/SSG</t>
  </si>
  <si>
    <t>Lance Corporal</t>
  </si>
  <si>
    <t>O4</t>
  </si>
  <si>
    <t>Sargent</t>
  </si>
  <si>
    <t>Sergeant</t>
  </si>
  <si>
    <t>SGT</t>
  </si>
  <si>
    <t>Specialist</t>
  </si>
  <si>
    <t>1LT</t>
  </si>
  <si>
    <t>Captain</t>
  </si>
  <si>
    <t>Colonel</t>
  </si>
  <si>
    <t>Corporal</t>
  </si>
  <si>
    <t>Cpl</t>
  </si>
  <si>
    <t>CW02</t>
  </si>
  <si>
    <t>e-3</t>
  </si>
  <si>
    <t>E-6/SSG</t>
  </si>
  <si>
    <t>E 4</t>
  </si>
  <si>
    <t>e2</t>
  </si>
  <si>
    <t>e6</t>
  </si>
  <si>
    <t xml:space="preserve">E7/SFC </t>
  </si>
  <si>
    <t>Lcpl</t>
  </si>
  <si>
    <t>Pretty high</t>
  </si>
  <si>
    <t>sgt</t>
  </si>
  <si>
    <t>Spc</t>
  </si>
  <si>
    <t>Spec5</t>
  </si>
  <si>
    <t>SSG/E6</t>
  </si>
  <si>
    <t xml:space="preserve">Ssgt </t>
  </si>
  <si>
    <t>TSgt</t>
  </si>
  <si>
    <t>0-4</t>
  </si>
  <si>
    <t>04/lcdr</t>
  </si>
  <si>
    <t>1SG</t>
  </si>
  <si>
    <t>5 Star General</t>
  </si>
  <si>
    <t>A1C</t>
  </si>
  <si>
    <t>AIR FORCE CADET</t>
  </si>
  <si>
    <t>AW 2nd class</t>
  </si>
  <si>
    <t>Cheif</t>
  </si>
  <si>
    <t>cpl</t>
  </si>
  <si>
    <t>CPL.</t>
  </si>
  <si>
    <t>Cw3</t>
  </si>
  <si>
    <t>CW3</t>
  </si>
  <si>
    <t>CW3 W3</t>
  </si>
  <si>
    <t>E-0</t>
  </si>
  <si>
    <t>E-1</t>
  </si>
  <si>
    <t>E-2/PFC</t>
  </si>
  <si>
    <t>e-4/mm3</t>
  </si>
  <si>
    <t>E-4/SPC</t>
  </si>
  <si>
    <t>e-5</t>
  </si>
  <si>
    <t xml:space="preserve">E-5 </t>
  </si>
  <si>
    <t>E-5 BT2</t>
  </si>
  <si>
    <t>E-5 P.</t>
  </si>
  <si>
    <t xml:space="preserve">E-5 sergeant </t>
  </si>
  <si>
    <t>E-5 SGT</t>
  </si>
  <si>
    <t>E-5/GS-11</t>
  </si>
  <si>
    <t>E-5/Sergeant</t>
  </si>
  <si>
    <t>E-5/SGT</t>
  </si>
  <si>
    <t xml:space="preserve">E-6 staff Sargent </t>
  </si>
  <si>
    <t>E-6/Technical Sergeant</t>
  </si>
  <si>
    <t>E-7 SFC</t>
  </si>
  <si>
    <t>E-8/First Sergeant</t>
  </si>
  <si>
    <t>E-9</t>
  </si>
  <si>
    <t>E 5</t>
  </si>
  <si>
    <t>E/3</t>
  </si>
  <si>
    <t>E4 spc</t>
  </si>
  <si>
    <t>E4 specialist/corporal</t>
  </si>
  <si>
    <t>E4/Specialist</t>
  </si>
  <si>
    <t>E4P</t>
  </si>
  <si>
    <t>E5/SGT</t>
  </si>
  <si>
    <t>E6/Staff Sargent</t>
  </si>
  <si>
    <t>E8/1SG</t>
  </si>
  <si>
    <t>First Sergeant/E8</t>
  </si>
  <si>
    <t>GS12/6</t>
  </si>
  <si>
    <t>L/cpl</t>
  </si>
  <si>
    <t>LCDR</t>
  </si>
  <si>
    <t>Lt</t>
  </si>
  <si>
    <t>Lt. USN</t>
  </si>
  <si>
    <t>Major</t>
  </si>
  <si>
    <t>Major O-4</t>
  </si>
  <si>
    <t>MSG</t>
  </si>
  <si>
    <t>MSG/E8</t>
  </si>
  <si>
    <t>MSgt/E-7</t>
  </si>
  <si>
    <t>N/a</t>
  </si>
  <si>
    <t>na</t>
  </si>
  <si>
    <t>Nco</t>
  </si>
  <si>
    <t>O-3</t>
  </si>
  <si>
    <t>O-4</t>
  </si>
  <si>
    <t>O-5/Lt Col</t>
  </si>
  <si>
    <t>O3</t>
  </si>
  <si>
    <t>O3-E</t>
  </si>
  <si>
    <t>O6</t>
  </si>
  <si>
    <t>O6.  Col</t>
  </si>
  <si>
    <t>Petty officer 1st class</t>
  </si>
  <si>
    <t>PFC E-3</t>
  </si>
  <si>
    <t>prefer not to say</t>
  </si>
  <si>
    <t>ROTC CADET E5</t>
  </si>
  <si>
    <t>S7</t>
  </si>
  <si>
    <t>sargeant</t>
  </si>
  <si>
    <t>Sargent-field promotion</t>
  </si>
  <si>
    <t>Seaman</t>
  </si>
  <si>
    <t xml:space="preserve">Sergeant </t>
  </si>
  <si>
    <t>Sergeant E5</t>
  </si>
  <si>
    <t>Sergeant/ E-5</t>
  </si>
  <si>
    <t>Sgt  E5</t>
  </si>
  <si>
    <t>SGT E-5</t>
  </si>
  <si>
    <t>sgt E5</t>
  </si>
  <si>
    <t>Sgt e5</t>
  </si>
  <si>
    <t>SGT E5</t>
  </si>
  <si>
    <t>Sgt.</t>
  </si>
  <si>
    <t>Sgt. E-4</t>
  </si>
  <si>
    <t>Sgt. E-5</t>
  </si>
  <si>
    <t>SGT/E5</t>
  </si>
  <si>
    <t>Sp/4</t>
  </si>
  <si>
    <t>Sp4</t>
  </si>
  <si>
    <t>spc</t>
  </si>
  <si>
    <t>Spc4, I was offered chief by Pompey and I threatened him and that fat fuck had me pickled, I gonna kill him Mike Pompeo he's got my hat too that we argued over.</t>
  </si>
  <si>
    <t>Spec-5</t>
  </si>
  <si>
    <t>Spec 5</t>
  </si>
  <si>
    <t xml:space="preserve">Specialist </t>
  </si>
  <si>
    <t>Specialist 4</t>
  </si>
  <si>
    <t>Ssg</t>
  </si>
  <si>
    <t>SSG</t>
  </si>
  <si>
    <t>SSG army</t>
  </si>
  <si>
    <t>SSG/E-6</t>
  </si>
  <si>
    <t>Ssg/E6</t>
  </si>
  <si>
    <t xml:space="preserve">SSgt </t>
  </si>
  <si>
    <t>Ssgt E5</t>
  </si>
  <si>
    <t>Staff Sergeant</t>
  </si>
  <si>
    <t xml:space="preserve">Staff sergeant </t>
  </si>
  <si>
    <t>Unkown</t>
  </si>
  <si>
    <t>Q#75</t>
  </si>
  <si>
    <t>Army</t>
  </si>
  <si>
    <t>Marines</t>
  </si>
  <si>
    <t>Navy</t>
  </si>
  <si>
    <t>Air Force</t>
  </si>
  <si>
    <t>Coast Guard</t>
  </si>
  <si>
    <t>Which branch of the armed services did you serve in? (Please select all that apply)</t>
  </si>
  <si>
    <t>Q#76</t>
  </si>
  <si>
    <t>United States</t>
  </si>
  <si>
    <t>Iraq</t>
  </si>
  <si>
    <t>Kuwait</t>
  </si>
  <si>
    <t>Afghanistan</t>
  </si>
  <si>
    <t>South Korea</t>
  </si>
  <si>
    <t>Saudi Arabia</t>
  </si>
  <si>
    <t>Philippines</t>
  </si>
  <si>
    <t>Qatar</t>
  </si>
  <si>
    <t>The United Arab Emirates</t>
  </si>
  <si>
    <t>Oman Bahrain</t>
  </si>
  <si>
    <t>Somalia</t>
  </si>
  <si>
    <t>Kosovo</t>
  </si>
  <si>
    <t>Kyrgyzstan</t>
  </si>
  <si>
    <t>Djibouti</t>
  </si>
  <si>
    <t>Jordan</t>
  </si>
  <si>
    <t>The Federal Republic of Yugoslavia (Serbia/Montenegro)</t>
  </si>
  <si>
    <t>Sinai Peninsula</t>
  </si>
  <si>
    <t>The Adriatic Sea</t>
  </si>
  <si>
    <t>Albania</t>
  </si>
  <si>
    <t>Yemen</t>
  </si>
  <si>
    <t>Syria</t>
  </si>
  <si>
    <t>Pakistan</t>
  </si>
  <si>
    <t>Tajikistan</t>
  </si>
  <si>
    <t>Lebanon</t>
  </si>
  <si>
    <t>Uzbekistan</t>
  </si>
  <si>
    <t>The Lonian Sea - north of the 39th parallel</t>
  </si>
  <si>
    <t>Q#77</t>
  </si>
  <si>
    <t>Where were you deployed/stationed? (Please select all that apply)</t>
  </si>
  <si>
    <t>War in Iraq: Operation Iraqi Freedom</t>
  </si>
  <si>
    <t>Vietnam War</t>
  </si>
  <si>
    <t>Persian Gulf War</t>
  </si>
  <si>
    <t>War in Afghanistan: Operation New Dawn</t>
  </si>
  <si>
    <t>War in Iraq: Operation New Dawn</t>
  </si>
  <si>
    <t>Korean War</t>
  </si>
  <si>
    <t>World War II</t>
  </si>
  <si>
    <t>What war(s) did you serve in? (Please select all that apply)</t>
  </si>
  <si>
    <t>N = 562</t>
  </si>
  <si>
    <t>MA = 200</t>
  </si>
  <si>
    <t>Q#78</t>
  </si>
  <si>
    <t>N = 563</t>
  </si>
  <si>
    <t>MA = 199</t>
  </si>
  <si>
    <t>Q#79</t>
  </si>
  <si>
    <t>Burn Pits</t>
  </si>
  <si>
    <t>I was not exposed to any of these</t>
  </si>
  <si>
    <t>Asbestos</t>
  </si>
  <si>
    <t>Specific Environmental Hazards</t>
  </si>
  <si>
    <t>Agent Orange</t>
  </si>
  <si>
    <t>Radiation Exposure</t>
  </si>
  <si>
    <t>Gulf war illness</t>
  </si>
  <si>
    <t>contaminated drinking water at camp Lejelune</t>
  </si>
  <si>
    <t>Gulf war illness in Afghanistan</t>
  </si>
  <si>
    <t>Contact with mustard gas or lewisite</t>
  </si>
  <si>
    <t>Children having birth defects like Spina Bifida</t>
  </si>
  <si>
    <t>Project 112/SHAD</t>
  </si>
  <si>
    <t>Were you exposed to any of the following during your service? (Please select all that apply)</t>
  </si>
  <si>
    <t>MA = 196</t>
  </si>
  <si>
    <t>N = 557</t>
  </si>
  <si>
    <t>Q#80</t>
  </si>
  <si>
    <t>Did you serve and/or live in an active combat zone?</t>
  </si>
  <si>
    <t>Q#81</t>
  </si>
  <si>
    <t>N = 295</t>
  </si>
  <si>
    <t>Did you ever go on combat patrols or have other dangerous duty?</t>
  </si>
  <si>
    <t>MA = 111</t>
  </si>
  <si>
    <t>1-3 times</t>
  </si>
  <si>
    <t>4-12 times</t>
  </si>
  <si>
    <t>13-50 times</t>
  </si>
  <si>
    <t>51+ times</t>
  </si>
  <si>
    <t>Q#82</t>
  </si>
  <si>
    <t>Never</t>
  </si>
  <si>
    <t>1-3 months</t>
  </si>
  <si>
    <t>4-6 months</t>
  </si>
  <si>
    <t>7 months or more</t>
  </si>
  <si>
    <t>N = 242</t>
  </si>
  <si>
    <t>Were you ever under enemy fire?</t>
  </si>
  <si>
    <t>MA = 91</t>
  </si>
  <si>
    <t>Q#83</t>
  </si>
  <si>
    <t>Were you ever surrounded by the enemy?</t>
  </si>
  <si>
    <t>1-2 times</t>
  </si>
  <si>
    <t>3-12 times</t>
  </si>
  <si>
    <t>13-25 times</t>
  </si>
  <si>
    <t>26+ times</t>
  </si>
  <si>
    <t>Q#84</t>
  </si>
  <si>
    <t>1-25%</t>
  </si>
  <si>
    <t>26-50%</t>
  </si>
  <si>
    <t>51-75%</t>
  </si>
  <si>
    <t>76% or more</t>
  </si>
  <si>
    <t>What percentage of the soldiers in your unit were killed (KIA), wounded or missing in action (MIA)?</t>
  </si>
  <si>
    <t>Q#85</t>
  </si>
  <si>
    <t>51 or more</t>
  </si>
  <si>
    <t>How often did you fire rounds at the enemy?</t>
  </si>
  <si>
    <t>Q#86</t>
  </si>
  <si>
    <t>How often did you see someone hit by incoming or outgoing rounds?</t>
  </si>
  <si>
    <t>Q#87</t>
  </si>
  <si>
    <t>How often were you in danger of being injured or killed (i.e. being pinned down, overrun, ambushed, near miss, etc.)?</t>
  </si>
  <si>
    <t>Q#88</t>
  </si>
  <si>
    <t>21-29</t>
  </si>
  <si>
    <t>30-39</t>
  </si>
  <si>
    <t>40-49</t>
  </si>
  <si>
    <t>50-59</t>
  </si>
  <si>
    <t>60-69</t>
  </si>
  <si>
    <t>70+</t>
  </si>
  <si>
    <t>What is your age (in years)?</t>
  </si>
  <si>
    <t>Q#89</t>
  </si>
  <si>
    <t>Male</t>
  </si>
  <si>
    <t>Female</t>
  </si>
  <si>
    <t>Prefer to self-describe</t>
  </si>
  <si>
    <t>To which gender do you most identify?</t>
  </si>
  <si>
    <t>Q#90</t>
  </si>
  <si>
    <t>Less than $10,000</t>
  </si>
  <si>
    <t>$10,000-$19,999</t>
  </si>
  <si>
    <t>$20,000-$29,999</t>
  </si>
  <si>
    <t>$30,000-$39,999</t>
  </si>
  <si>
    <t>$40,000-$49,999</t>
  </si>
  <si>
    <t>$50,000-$59,999</t>
  </si>
  <si>
    <t>$60,000-$69,000</t>
  </si>
  <si>
    <t>$70,000-$79,999</t>
  </si>
  <si>
    <t>$80,000-$89,999</t>
  </si>
  <si>
    <t>$90,000-$99,999</t>
  </si>
  <si>
    <t>$100,000-$149,999</t>
  </si>
  <si>
    <t>Over $150,000</t>
  </si>
  <si>
    <t>What is your annual household income (in US dollars)</t>
  </si>
  <si>
    <t>Q#91</t>
  </si>
  <si>
    <t>What is the highest degree or level of school you have completed? (If you're currently enrolled in school, please indicate the highest degree you have received.)</t>
  </si>
  <si>
    <t>Less than high school diploma</t>
  </si>
  <si>
    <t>High school degree or equivalent (GED)</t>
  </si>
  <si>
    <t>Vocational degree</t>
  </si>
  <si>
    <t>Some college, no degree</t>
  </si>
  <si>
    <t>Associate's degree</t>
  </si>
  <si>
    <t>Bachelor's degree</t>
  </si>
  <si>
    <t>Master's degree</t>
  </si>
  <si>
    <t>Professional degree (MD, JD, DDS, DVM)</t>
  </si>
  <si>
    <t>Doctorate (Ph.D, Ed.D, etc)</t>
  </si>
  <si>
    <t>Q#92</t>
  </si>
  <si>
    <t>Married, or in a domestic partnership</t>
  </si>
  <si>
    <t>Divorced</t>
  </si>
  <si>
    <t>Single (never married)</t>
  </si>
  <si>
    <t>Widowed</t>
  </si>
  <si>
    <t>Separated</t>
  </si>
  <si>
    <t>What is your marital status?</t>
  </si>
  <si>
    <t>Q#93</t>
  </si>
  <si>
    <t>Retired</t>
  </si>
  <si>
    <t>Unable to work</t>
  </si>
  <si>
    <t>Employed full time (40 or more hours per week)</t>
  </si>
  <si>
    <t>Unemployed and currently looking for work</t>
  </si>
  <si>
    <t>Employed part time (up to 39 hours per week)</t>
  </si>
  <si>
    <t>Student</t>
  </si>
  <si>
    <t>Self-employed</t>
  </si>
  <si>
    <t>Unemployed and not currently looking for work</t>
  </si>
  <si>
    <t>Homemaker</t>
  </si>
  <si>
    <t>What is your current employment status?</t>
  </si>
  <si>
    <t>Q#94</t>
  </si>
  <si>
    <t>Have you ever been homeless?</t>
  </si>
  <si>
    <t>Q#95</t>
  </si>
  <si>
    <t>Do you own a firearm?</t>
  </si>
  <si>
    <t>Q#96</t>
  </si>
  <si>
    <t>Which of the following best represents your ethnic heritage?</t>
  </si>
  <si>
    <t>Non-Hispanic White or Euro-American</t>
  </si>
  <si>
    <t>Latino or Hispanic American</t>
  </si>
  <si>
    <t>Black, Afro-Caribbean, or African American</t>
  </si>
  <si>
    <t>Native American or Alaskan Native</t>
  </si>
  <si>
    <t>East Asian or Asian American</t>
  </si>
  <si>
    <t>Middle Eastern or Arab American</t>
  </si>
  <si>
    <t>South Asian or Indian American</t>
  </si>
  <si>
    <t>Q#97</t>
  </si>
  <si>
    <t>Do you consider yourself to be any of the following?</t>
  </si>
  <si>
    <t>Heterosexual</t>
  </si>
  <si>
    <t>Homosexual</t>
  </si>
  <si>
    <t>Bisexual</t>
  </si>
  <si>
    <t>Q#98</t>
  </si>
  <si>
    <t>Florida</t>
  </si>
  <si>
    <t>California</t>
  </si>
  <si>
    <t>Maine</t>
  </si>
  <si>
    <t>Georgia</t>
  </si>
  <si>
    <t>Ohio</t>
  </si>
  <si>
    <t>Texas</t>
  </si>
  <si>
    <t>Arizona</t>
  </si>
  <si>
    <t>New York</t>
  </si>
  <si>
    <t>Washington</t>
  </si>
  <si>
    <t>Colorado</t>
  </si>
  <si>
    <t>Oklahoma</t>
  </si>
  <si>
    <t>Pennsylvania</t>
  </si>
  <si>
    <t>Tennessee</t>
  </si>
  <si>
    <t>Virginia</t>
  </si>
  <si>
    <t>Illinois</t>
  </si>
  <si>
    <t>New Hampshire</t>
  </si>
  <si>
    <t>New Mexico</t>
  </si>
  <si>
    <t>Maryland</t>
  </si>
  <si>
    <t>North Carolina</t>
  </si>
  <si>
    <t>Oregon</t>
  </si>
  <si>
    <t>Alaska</t>
  </si>
  <si>
    <t>Indiana</t>
  </si>
  <si>
    <t>Louisiana</t>
  </si>
  <si>
    <t>Michigan</t>
  </si>
  <si>
    <t>South Carolina</t>
  </si>
  <si>
    <t>Arkansas</t>
  </si>
  <si>
    <t>Connecticut</t>
  </si>
  <si>
    <t>Hawaii</t>
  </si>
  <si>
    <t>Nevada</t>
  </si>
  <si>
    <t>Alabama</t>
  </si>
  <si>
    <t>Montana</t>
  </si>
  <si>
    <t>Utah</t>
  </si>
  <si>
    <t>West Virginia</t>
  </si>
  <si>
    <t>Iowa</t>
  </si>
  <si>
    <t>Kansas</t>
  </si>
  <si>
    <t>Kentucky</t>
  </si>
  <si>
    <t>Minnesota</t>
  </si>
  <si>
    <t>New Jersey</t>
  </si>
  <si>
    <t>Vermont</t>
  </si>
  <si>
    <t>Delaware</t>
  </si>
  <si>
    <t>Idaho</t>
  </si>
  <si>
    <t>Mississippi</t>
  </si>
  <si>
    <t>Missouri</t>
  </si>
  <si>
    <t>Nebraska</t>
  </si>
  <si>
    <t>North Dakota</t>
  </si>
  <si>
    <t>Puerto Rico</t>
  </si>
  <si>
    <t>Rhode Island</t>
  </si>
  <si>
    <t>Wisconsin</t>
  </si>
  <si>
    <t>N = 531</t>
  </si>
  <si>
    <t>What state in the US do you currently live in?</t>
  </si>
  <si>
    <t>Q#99</t>
  </si>
  <si>
    <t>I would choose medical cannabis if it was a federally-legal treatment option.</t>
  </si>
  <si>
    <t>Strongly agree</t>
  </si>
  <si>
    <t>Agree</t>
  </si>
  <si>
    <t>Neither agree nor disagree</t>
  </si>
  <si>
    <t>Strongly disagree</t>
  </si>
  <si>
    <t>Q#100</t>
  </si>
  <si>
    <t>Do you think the VA should be trained in medical cannabis and allowed to recommend it for veterans?</t>
  </si>
  <si>
    <t>Q#101</t>
  </si>
  <si>
    <t>Do you support conducting more reasearch for medical cannabis in veteran populations?</t>
  </si>
  <si>
    <t>Q#102</t>
  </si>
  <si>
    <t>Do you believe the VA should offer free (or discounted) medical cannabis to veterans who qualify for its use?</t>
  </si>
  <si>
    <t>Do you belong to any of the following veterans support organizations? (Please select all that apply)</t>
  </si>
  <si>
    <t>Q#103</t>
  </si>
  <si>
    <t>Disabled American Veterans (DAV)</t>
  </si>
  <si>
    <t>VFW</t>
  </si>
  <si>
    <t>American Legion</t>
  </si>
  <si>
    <t>Wounded Warrior Project</t>
  </si>
  <si>
    <t>Iraq and Afghanistan Veterans of America (IAVA)</t>
  </si>
  <si>
    <t>AMVETS</t>
  </si>
  <si>
    <t>Q#104</t>
  </si>
  <si>
    <t>Would you be willing to let your anonymous results be re-shared with other researchers to use in future data analysis and publications?</t>
  </si>
  <si>
    <t>% Responses</t>
  </si>
  <si>
    <t>1  gram</t>
  </si>
  <si>
    <t>Were you exposed to workplace hazards including loud noises from firearms/factories/etc, chemicals, exposed to burn pits during war, or working hazardous environments that could impair any of your five senses and clinical health?</t>
  </si>
  <si>
    <t>Do you support conducting more research for medical cannabis in veteran populations?</t>
  </si>
  <si>
    <t>War in Afghanistan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</si>
</sst>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vertAlign val="subscript"/>
      <sz val="11"/>
      <color theme="1"/>
      <name val="Calibri"/>
      <family val="2"/>
      <scheme val="minor"/>
    </font>
    <font>
      <sz val="8"/>
      <name val="Calibri"/>
      <family val="2"/>
      <scheme val="minor"/>
    </font>
    <font>
      <sz val="9"/>
      <color theme="1"/>
      <name val="Calibri"/>
      <family val="2"/>
      <scheme val="minor"/>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0" fontId="0" fillId="0" borderId="0" xfId="0" applyNumberFormat="1"/>
    <xf numFmtId="0" fontId="0" fillId="0" borderId="0" xfId="0" applyBorder="1"/>
    <xf numFmtId="0" fontId="18" fillId="0" borderId="0" xfId="0" applyFont="1"/>
    <xf numFmtId="0" fontId="16" fillId="0" borderId="0" xfId="0" applyFont="1" applyAlignment="1">
      <alignment horizontal="center" vertical="center"/>
    </xf>
    <xf numFmtId="0" fontId="16" fillId="0" borderId="0" xfId="0" applyFont="1" applyBorder="1" applyAlignment="1">
      <alignment horizontal="center"/>
    </xf>
    <xf numFmtId="0" fontId="16" fillId="0" borderId="0" xfId="0" applyFont="1" applyAlignment="1">
      <alignment horizontal="center"/>
    </xf>
    <xf numFmtId="0" fontId="11" fillId="6" borderId="4" xfId="11"/>
    <xf numFmtId="0" fontId="16" fillId="0" borderId="0" xfId="0" applyFont="1"/>
    <xf numFmtId="0" fontId="0" fillId="0" borderId="0" xfId="0" applyAlignment="1">
      <alignment horizontal="right"/>
    </xf>
    <xf numFmtId="0" fontId="0" fillId="0" borderId="10" xfId="0" applyBorder="1"/>
    <xf numFmtId="0" fontId="16" fillId="0" borderId="0" xfId="0" applyFont="1" applyAlignment="1">
      <alignment horizontal="right"/>
    </xf>
    <xf numFmtId="0" fontId="16" fillId="0" borderId="0" xfId="0" applyFont="1" applyBorder="1" applyAlignment="1">
      <alignment horizontal="right"/>
    </xf>
    <xf numFmtId="0" fontId="0" fillId="0" borderId="0" xfId="0" applyBorder="1" applyAlignment="1">
      <alignment horizontal="right"/>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Font="1"/>
    <xf numFmtId="0" fontId="0" fillId="33" borderId="0" xfId="0" applyFill="1"/>
    <xf numFmtId="0" fontId="18" fillId="0" borderId="0" xfId="0" applyFont="1" applyBorder="1" applyAlignment="1">
      <alignment horizontal="left"/>
    </xf>
    <xf numFmtId="0" fontId="0" fillId="0" borderId="0" xfId="0" applyAlignment="1">
      <alignment horizontal="right" shrinkToFit="1"/>
    </xf>
    <xf numFmtId="0" fontId="0" fillId="0" borderId="0" xfId="0" applyAlignment="1"/>
    <xf numFmtId="0" fontId="0" fillId="0" borderId="0" xfId="0" applyFont="1" applyBorder="1" applyAlignment="1">
      <alignment shrinkToFit="1"/>
    </xf>
    <xf numFmtId="0" fontId="19" fillId="0" borderId="0" xfId="0" applyFont="1" applyBorder="1" applyAlignment="1">
      <alignment shrinkToFit="1"/>
    </xf>
    <xf numFmtId="0" fontId="0" fillId="0" borderId="0" xfId="0" applyAlignment="1">
      <alignment shrinkToFit="1"/>
    </xf>
    <xf numFmtId="0" fontId="0" fillId="0" borderId="0" xfId="0" applyBorder="1" applyAlignment="1">
      <alignment shrinkToFit="1"/>
    </xf>
    <xf numFmtId="0" fontId="0" fillId="0" borderId="0" xfId="0" applyFont="1" applyAlignment="1">
      <alignment shrinkToFit="1"/>
    </xf>
    <xf numFmtId="0" fontId="19" fillId="0" borderId="0" xfId="0" applyFont="1" applyAlignment="1">
      <alignment shrinkToFit="1"/>
    </xf>
    <xf numFmtId="0" fontId="18" fillId="0" borderId="0" xfId="0" applyFont="1" applyAlignment="1">
      <alignment shrinkToFit="1"/>
    </xf>
    <xf numFmtId="0" fontId="0" fillId="0" borderId="0" xfId="0" applyAlignment="1">
      <alignment horizontal="left" shrinkToFit="1"/>
    </xf>
    <xf numFmtId="0" fontId="22" fillId="0" borderId="0" xfId="0" applyFont="1"/>
    <xf numFmtId="0" fontId="22" fillId="0" borderId="0" xfId="0" applyFont="1" applyAlignment="1">
      <alignment shrinkToFit="1"/>
    </xf>
    <xf numFmtId="0" fontId="22" fillId="0" borderId="0" xfId="0" applyFont="1" applyAlignment="1">
      <alignment horizontal="right"/>
    </xf>
    <xf numFmtId="0" fontId="22" fillId="0" borderId="0" xfId="0" applyFont="1" applyAlignment="1">
      <alignment horizontal="left"/>
    </xf>
    <xf numFmtId="0" fontId="0" fillId="0" borderId="0" xfId="0" applyAlignment="1">
      <alignment horizontal="left"/>
    </xf>
    <xf numFmtId="0" fontId="22" fillId="0" borderId="0" xfId="0" applyFont="1" applyAlignment="1">
      <alignment horizontal="left" shrinkToFit="1"/>
    </xf>
    <xf numFmtId="0" fontId="22" fillId="0" borderId="0" xfId="0" applyFont="1" applyAlignment="1">
      <alignment horizontal="right" shrinkToFit="1"/>
    </xf>
    <xf numFmtId="0" fontId="21" fillId="0" borderId="0" xfId="0" applyFont="1" applyAlignment="1">
      <alignment horizontal="left"/>
    </xf>
    <xf numFmtId="0" fontId="21" fillId="0" borderId="0" xfId="0" applyFont="1" applyAlignment="1">
      <alignment horizontal="right"/>
    </xf>
    <xf numFmtId="0" fontId="16" fillId="0" borderId="0" xfId="0" applyFont="1" applyAlignment="1">
      <alignment horizontal="left"/>
    </xf>
    <xf numFmtId="20" fontId="22" fillId="0" borderId="0" xfId="0" applyNumberFormat="1" applyFont="1" applyAlignment="1">
      <alignment horizontal="right"/>
    </xf>
    <xf numFmtId="0" fontId="22" fillId="0" borderId="0" xfId="0" applyFont="1" applyAlignment="1"/>
    <xf numFmtId="0" fontId="23" fillId="0" borderId="0" xfId="0" applyFont="1"/>
    <xf numFmtId="0" fontId="22" fillId="0" borderId="0" xfId="0" applyFont="1" applyAlignment="1">
      <alignment horizontal="left"/>
    </xf>
    <xf numFmtId="9" fontId="0" fillId="0" borderId="0" xfId="0" applyNumberFormat="1"/>
    <xf numFmtId="0" fontId="22" fillId="0" borderId="0" xfId="0" applyFont="1" applyAlignment="1">
      <alignment horizontal="left"/>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147"/>
  <sheetViews>
    <sheetView tabSelected="1" topLeftCell="I1" zoomScale="55" zoomScaleNormal="55" zoomScaleSheetLayoutView="85" workbookViewId="0">
      <selection activeCell="M638" sqref="M638"/>
    </sheetView>
  </sheetViews>
  <sheetFormatPr defaultRowHeight="14" customHeight="1" outlineLevelRow="2" outlineLevelCol="1" x14ac:dyDescent="0.35"/>
  <cols>
    <col min="1" max="1" width="4.7265625" style="23" hidden="1" customWidth="1" outlineLevel="1"/>
    <col min="2" max="2" width="31.6328125" style="9" hidden="1" customWidth="1" outlineLevel="1"/>
    <col min="3" max="3" width="11.36328125" hidden="1" customWidth="1" outlineLevel="1"/>
    <col min="4" max="4" width="15.54296875" hidden="1" customWidth="1" outlineLevel="1"/>
    <col min="5" max="5" width="9.453125" hidden="1" customWidth="1" outlineLevel="1"/>
    <col min="6" max="6" width="5.54296875" hidden="1" customWidth="1" outlineLevel="1"/>
    <col min="7" max="7" width="7.1796875" hidden="1" customWidth="1" outlineLevel="1"/>
    <col min="8" max="8" width="6" hidden="1" customWidth="1" outlineLevel="1"/>
    <col min="9" max="9" width="10.08984375" style="17" customWidth="1" collapsed="1"/>
    <col min="10" max="10" width="4.6328125" style="23" customWidth="1" outlineLevel="1"/>
    <col min="11" max="11" width="31.36328125" style="9" customWidth="1" outlineLevel="1"/>
    <col min="12" max="12" width="12.453125" customWidth="1" outlineLevel="1"/>
    <col min="13" max="13" width="10.7265625" customWidth="1" outlineLevel="1"/>
    <col min="14" max="14" width="11.90625" customWidth="1" outlineLevel="1"/>
    <col min="15" max="15" width="13.1796875" customWidth="1" outlineLevel="1"/>
    <col min="16" max="16" width="32.1796875" customWidth="1" outlineLevel="1"/>
    <col min="17" max="19" width="8.7265625" customWidth="1" outlineLevel="1"/>
  </cols>
  <sheetData>
    <row r="1" spans="1:14" ht="14" customHeight="1" x14ac:dyDescent="0.35">
      <c r="A1" s="21" t="s">
        <v>9</v>
      </c>
      <c r="B1" s="18" t="s">
        <v>7</v>
      </c>
      <c r="C1" s="2"/>
      <c r="D1" s="2"/>
      <c r="E1" s="2"/>
      <c r="F1" s="2"/>
      <c r="G1" s="2"/>
      <c r="H1" s="2"/>
      <c r="J1" s="21" t="s">
        <v>9</v>
      </c>
      <c r="K1" s="14" t="s">
        <v>7</v>
      </c>
    </row>
    <row r="2" spans="1:14" ht="14" hidden="1" customHeight="1" outlineLevel="1" x14ac:dyDescent="0.45">
      <c r="A2" s="22" t="s">
        <v>42</v>
      </c>
      <c r="B2" s="12" t="s">
        <v>41</v>
      </c>
      <c r="C2" s="5" t="s">
        <v>38</v>
      </c>
      <c r="D2" s="5" t="s">
        <v>40</v>
      </c>
      <c r="J2" s="22" t="s">
        <v>43</v>
      </c>
      <c r="K2" s="12" t="s">
        <v>41</v>
      </c>
      <c r="L2" s="5" t="s">
        <v>39</v>
      </c>
      <c r="M2" s="5" t="s">
        <v>40</v>
      </c>
    </row>
    <row r="3" spans="1:14" ht="14" hidden="1" customHeight="1" outlineLevel="1" x14ac:dyDescent="0.45">
      <c r="A3" s="22"/>
      <c r="B3" s="31" t="s">
        <v>5</v>
      </c>
      <c r="C3">
        <v>3</v>
      </c>
      <c r="D3" s="1">
        <v>5.3E-3</v>
      </c>
      <c r="K3" s="31" t="s">
        <v>5</v>
      </c>
      <c r="L3">
        <v>1</v>
      </c>
      <c r="M3" s="1">
        <v>5.0000000000000001E-3</v>
      </c>
    </row>
    <row r="4" spans="1:14" ht="14" hidden="1" customHeight="1" outlineLevel="1" x14ac:dyDescent="0.35">
      <c r="B4" s="31" t="s">
        <v>6</v>
      </c>
      <c r="C4">
        <v>1</v>
      </c>
      <c r="D4" s="1">
        <v>1.8E-3</v>
      </c>
      <c r="K4" s="31" t="s">
        <v>6</v>
      </c>
      <c r="L4">
        <v>1</v>
      </c>
      <c r="M4" s="1">
        <v>5.0000000000000001E-3</v>
      </c>
    </row>
    <row r="5" spans="1:14" ht="14" hidden="1" customHeight="1" outlineLevel="1" x14ac:dyDescent="0.35">
      <c r="B5" s="31" t="s">
        <v>3</v>
      </c>
      <c r="C5">
        <v>83</v>
      </c>
      <c r="D5" s="1">
        <v>0.1469</v>
      </c>
      <c r="K5" s="31" t="s">
        <v>3</v>
      </c>
      <c r="L5">
        <v>25</v>
      </c>
      <c r="M5" s="1">
        <v>0.1244</v>
      </c>
    </row>
    <row r="6" spans="1:14" ht="14" hidden="1" customHeight="1" outlineLevel="1" x14ac:dyDescent="0.35">
      <c r="A6" s="24"/>
      <c r="B6" s="31" t="s">
        <v>0</v>
      </c>
      <c r="C6">
        <v>200</v>
      </c>
      <c r="D6" s="1">
        <v>0.35399999999999998</v>
      </c>
      <c r="K6" s="31" t="s">
        <v>0</v>
      </c>
      <c r="L6">
        <v>69</v>
      </c>
      <c r="M6" s="1">
        <v>0.34329999999999999</v>
      </c>
    </row>
    <row r="7" spans="1:14" ht="14" hidden="1" customHeight="1" outlineLevel="1" x14ac:dyDescent="0.35">
      <c r="A7" s="24"/>
      <c r="B7" s="31" t="s">
        <v>1</v>
      </c>
      <c r="C7">
        <v>191</v>
      </c>
      <c r="D7" s="1">
        <v>0.33810000000000001</v>
      </c>
      <c r="K7" s="31" t="s">
        <v>1</v>
      </c>
      <c r="L7">
        <v>69</v>
      </c>
      <c r="M7" s="1">
        <v>0.34329999999999999</v>
      </c>
    </row>
    <row r="8" spans="1:14" ht="14" hidden="1" customHeight="1" outlineLevel="1" x14ac:dyDescent="0.35">
      <c r="A8" s="24"/>
      <c r="B8" s="31" t="s">
        <v>2</v>
      </c>
      <c r="C8">
        <v>73</v>
      </c>
      <c r="D8" s="1">
        <v>0.12920000000000001</v>
      </c>
      <c r="K8" s="31" t="s">
        <v>2</v>
      </c>
      <c r="L8">
        <v>31</v>
      </c>
      <c r="M8" s="1">
        <v>0.1542</v>
      </c>
    </row>
    <row r="9" spans="1:14" ht="14" hidden="1" customHeight="1" outlineLevel="1" x14ac:dyDescent="0.35">
      <c r="A9" s="24"/>
      <c r="B9" s="31" t="s">
        <v>4</v>
      </c>
      <c r="C9">
        <v>14</v>
      </c>
      <c r="D9" s="1">
        <v>2.4799999999999999E-2</v>
      </c>
      <c r="K9" s="31" t="s">
        <v>4</v>
      </c>
      <c r="L9">
        <v>5</v>
      </c>
      <c r="M9" s="1">
        <v>2.4899999999999999E-2</v>
      </c>
    </row>
    <row r="10" spans="1:14" ht="14" hidden="1" customHeight="1" outlineLevel="1" x14ac:dyDescent="0.35">
      <c r="A10" s="24"/>
      <c r="B10" s="13"/>
      <c r="C10" s="7">
        <f>SUM(C3:C9)</f>
        <v>565</v>
      </c>
      <c r="D10" s="2"/>
      <c r="E10" s="2"/>
      <c r="F10" s="2"/>
      <c r="G10" s="2"/>
      <c r="H10" s="2"/>
      <c r="J10" s="24"/>
      <c r="L10" s="7">
        <f>SUM(L3:L9)</f>
        <v>201</v>
      </c>
    </row>
    <row r="11" spans="1:14" ht="14" hidden="1" customHeight="1" outlineLevel="1" x14ac:dyDescent="0.35"/>
    <row r="12" spans="1:14" ht="14" customHeight="1" collapsed="1" x14ac:dyDescent="0.35">
      <c r="A12" s="25" t="s">
        <v>10</v>
      </c>
      <c r="B12" s="14" t="s">
        <v>8</v>
      </c>
      <c r="J12" s="25" t="s">
        <v>10</v>
      </c>
      <c r="K12" s="14" t="s">
        <v>8</v>
      </c>
    </row>
    <row r="13" spans="1:14" ht="14" hidden="1" customHeight="1" outlineLevel="1" x14ac:dyDescent="0.45">
      <c r="A13" s="26" t="s">
        <v>42</v>
      </c>
      <c r="B13" s="12" t="s">
        <v>41</v>
      </c>
      <c r="C13" s="6" t="s">
        <v>38</v>
      </c>
      <c r="D13" s="6" t="s">
        <v>40</v>
      </c>
      <c r="E13" s="6" t="s">
        <v>1485</v>
      </c>
      <c r="F13" s="6"/>
      <c r="G13" s="6"/>
      <c r="H13" s="6"/>
      <c r="J13" s="26" t="s">
        <v>43</v>
      </c>
      <c r="K13" s="11" t="s">
        <v>41</v>
      </c>
      <c r="L13" s="4" t="s">
        <v>39</v>
      </c>
      <c r="M13" s="6" t="s">
        <v>40</v>
      </c>
      <c r="N13" s="6" t="s">
        <v>1485</v>
      </c>
    </row>
    <row r="14" spans="1:14" ht="14" hidden="1" customHeight="1" outlineLevel="1" x14ac:dyDescent="0.45">
      <c r="A14" s="26"/>
      <c r="B14" s="35" t="s">
        <v>12</v>
      </c>
      <c r="C14">
        <v>413</v>
      </c>
      <c r="D14" s="1">
        <v>0.12470000000000001</v>
      </c>
      <c r="E14" s="1">
        <v>0.73099999999999998</v>
      </c>
      <c r="F14" s="1"/>
      <c r="G14" s="1"/>
      <c r="H14" s="1"/>
      <c r="K14" s="35" t="s">
        <v>11</v>
      </c>
      <c r="L14">
        <v>138</v>
      </c>
      <c r="M14" s="1">
        <v>0.1195</v>
      </c>
      <c r="N14" s="1">
        <v>0.68659999999999999</v>
      </c>
    </row>
    <row r="15" spans="1:14" ht="14" hidden="1" customHeight="1" outlineLevel="1" x14ac:dyDescent="0.35">
      <c r="B15" s="35" t="s">
        <v>11</v>
      </c>
      <c r="C15">
        <v>391</v>
      </c>
      <c r="D15" s="1">
        <v>0.1181</v>
      </c>
      <c r="E15" s="1">
        <v>0.69199999999999995</v>
      </c>
      <c r="F15" s="1"/>
      <c r="G15" s="1"/>
      <c r="H15" s="1"/>
      <c r="K15" s="35" t="s">
        <v>12</v>
      </c>
      <c r="L15">
        <v>137</v>
      </c>
      <c r="M15" s="1">
        <v>0.1186</v>
      </c>
      <c r="N15" s="1">
        <v>0.68159999999999998</v>
      </c>
    </row>
    <row r="16" spans="1:14" ht="14" hidden="1" customHeight="1" outlineLevel="1" x14ac:dyDescent="0.35">
      <c r="B16" s="35" t="s">
        <v>13</v>
      </c>
      <c r="C16">
        <v>371</v>
      </c>
      <c r="D16" s="1">
        <v>0.112</v>
      </c>
      <c r="E16" s="1">
        <v>0.65659999999999996</v>
      </c>
      <c r="F16" s="1"/>
      <c r="G16" s="1"/>
      <c r="H16" s="1"/>
      <c r="K16" s="35" t="s">
        <v>13</v>
      </c>
      <c r="L16">
        <v>128</v>
      </c>
      <c r="M16" s="1">
        <v>0.1108</v>
      </c>
      <c r="N16" s="1">
        <v>0.63680000000000003</v>
      </c>
    </row>
    <row r="17" spans="2:14" ht="14" hidden="1" customHeight="1" outlineLevel="1" x14ac:dyDescent="0.35">
      <c r="B17" s="35" t="s">
        <v>14</v>
      </c>
      <c r="C17">
        <v>320</v>
      </c>
      <c r="D17" s="1">
        <v>9.6600000000000005E-2</v>
      </c>
      <c r="E17" s="1">
        <v>0.56640000000000001</v>
      </c>
      <c r="F17" s="1"/>
      <c r="G17" s="1"/>
      <c r="H17" s="1"/>
      <c r="K17" s="35" t="s">
        <v>14</v>
      </c>
      <c r="L17">
        <v>105</v>
      </c>
      <c r="M17" s="1">
        <v>9.0899999999999995E-2</v>
      </c>
      <c r="N17" s="1">
        <v>0.52239999999999998</v>
      </c>
    </row>
    <row r="18" spans="2:14" ht="14" hidden="1" customHeight="1" outlineLevel="1" x14ac:dyDescent="0.35">
      <c r="B18" s="35" t="s">
        <v>15</v>
      </c>
      <c r="C18">
        <v>236</v>
      </c>
      <c r="D18" s="1">
        <v>7.1300000000000002E-2</v>
      </c>
      <c r="E18" s="1">
        <v>0.41770000000000002</v>
      </c>
      <c r="F18" s="1"/>
      <c r="G18" s="1"/>
      <c r="H18" s="1"/>
      <c r="K18" s="35" t="s">
        <v>15</v>
      </c>
      <c r="L18">
        <v>78</v>
      </c>
      <c r="M18" s="1">
        <v>6.7500000000000004E-2</v>
      </c>
      <c r="N18" s="1">
        <v>0.3881</v>
      </c>
    </row>
    <row r="19" spans="2:14" ht="14" hidden="1" customHeight="1" outlineLevel="1" x14ac:dyDescent="0.35">
      <c r="B19" s="35" t="s">
        <v>16</v>
      </c>
      <c r="C19">
        <v>233</v>
      </c>
      <c r="D19" s="16">
        <v>7.0400000000000004E-2</v>
      </c>
      <c r="E19" s="1">
        <v>0.41239999999999999</v>
      </c>
      <c r="F19" s="1"/>
      <c r="G19" s="1"/>
      <c r="H19" s="1"/>
      <c r="K19" s="35" t="s">
        <v>16</v>
      </c>
      <c r="L19">
        <v>78</v>
      </c>
      <c r="M19" s="1">
        <v>6.7500000000000004E-2</v>
      </c>
      <c r="N19" s="1">
        <v>0.3881</v>
      </c>
    </row>
    <row r="20" spans="2:14" ht="14" hidden="1" customHeight="1" outlineLevel="1" x14ac:dyDescent="0.35">
      <c r="B20" s="35" t="s">
        <v>17</v>
      </c>
      <c r="C20">
        <v>139</v>
      </c>
      <c r="D20" s="1">
        <v>4.2000000000000003E-2</v>
      </c>
      <c r="E20" s="1">
        <v>0.246</v>
      </c>
      <c r="F20" s="1"/>
      <c r="G20" s="1"/>
      <c r="H20" s="1"/>
      <c r="K20" s="35" t="s">
        <v>17</v>
      </c>
      <c r="L20">
        <v>49</v>
      </c>
      <c r="M20" s="1">
        <v>4.24E-2</v>
      </c>
      <c r="N20" s="1">
        <v>0.24379999999999999</v>
      </c>
    </row>
    <row r="21" spans="2:14" ht="14" hidden="1" customHeight="1" outlineLevel="1" x14ac:dyDescent="0.35">
      <c r="B21" s="35" t="s">
        <v>18</v>
      </c>
      <c r="C21">
        <v>136</v>
      </c>
      <c r="D21" s="1">
        <v>4.1099999999999998E-2</v>
      </c>
      <c r="E21" s="1">
        <v>0.2407</v>
      </c>
      <c r="F21" s="1"/>
      <c r="G21" s="1"/>
      <c r="H21" s="1"/>
      <c r="K21" s="35" t="s">
        <v>18</v>
      </c>
      <c r="L21">
        <v>47</v>
      </c>
      <c r="M21" s="1">
        <v>4.07E-2</v>
      </c>
      <c r="N21" s="1">
        <v>0.23380000000000001</v>
      </c>
    </row>
    <row r="22" spans="2:14" ht="14" hidden="1" customHeight="1" outlineLevel="1" x14ac:dyDescent="0.35">
      <c r="B22" s="35" t="s">
        <v>19</v>
      </c>
      <c r="C22">
        <v>136</v>
      </c>
      <c r="D22" s="1">
        <v>4.1099999999999998E-2</v>
      </c>
      <c r="E22" s="1">
        <v>0.2407</v>
      </c>
      <c r="F22" s="1"/>
      <c r="G22" s="1"/>
      <c r="H22" s="1"/>
      <c r="K22" s="35" t="s">
        <v>19</v>
      </c>
      <c r="L22">
        <v>47</v>
      </c>
      <c r="M22" s="1">
        <v>4.07E-2</v>
      </c>
      <c r="N22" s="1">
        <v>0.23380000000000001</v>
      </c>
    </row>
    <row r="23" spans="2:14" ht="14" hidden="1" customHeight="1" outlineLevel="1" x14ac:dyDescent="0.35">
      <c r="B23" s="35" t="s">
        <v>24</v>
      </c>
      <c r="C23">
        <v>112</v>
      </c>
      <c r="D23" s="1">
        <v>3.3799999999999997E-2</v>
      </c>
      <c r="E23" s="1">
        <v>0.19819999999999999</v>
      </c>
      <c r="F23" s="1"/>
      <c r="G23" s="1"/>
      <c r="H23" s="1"/>
      <c r="K23" s="35" t="s">
        <v>20</v>
      </c>
      <c r="L23">
        <v>41</v>
      </c>
      <c r="M23" s="1">
        <v>3.5499999999999997E-2</v>
      </c>
      <c r="N23" s="1">
        <v>0.20399999999999999</v>
      </c>
    </row>
    <row r="24" spans="2:14" ht="14" hidden="1" customHeight="1" outlineLevel="1" x14ac:dyDescent="0.35">
      <c r="B24" s="35" t="s">
        <v>21</v>
      </c>
      <c r="C24">
        <v>107</v>
      </c>
      <c r="D24" s="1">
        <v>3.2300000000000002E-2</v>
      </c>
      <c r="E24" s="1">
        <v>0.18940000000000001</v>
      </c>
      <c r="F24" s="1"/>
      <c r="G24" s="1"/>
      <c r="H24" s="1"/>
      <c r="K24" s="35" t="s">
        <v>21</v>
      </c>
      <c r="L24">
        <v>37</v>
      </c>
      <c r="M24" s="1">
        <v>3.2000000000000001E-2</v>
      </c>
      <c r="N24" s="1">
        <v>0.18410000000000001</v>
      </c>
    </row>
    <row r="25" spans="2:14" ht="14" hidden="1" customHeight="1" outlineLevel="1" x14ac:dyDescent="0.35">
      <c r="B25" s="35" t="s">
        <v>20</v>
      </c>
      <c r="C25">
        <v>100</v>
      </c>
      <c r="D25" s="1">
        <v>3.0200000000000001E-2</v>
      </c>
      <c r="E25" s="1">
        <v>0.17699999999999999</v>
      </c>
      <c r="F25" s="1"/>
      <c r="G25" s="1"/>
      <c r="H25" s="1"/>
      <c r="K25" s="35" t="s">
        <v>22</v>
      </c>
      <c r="L25">
        <v>34</v>
      </c>
      <c r="M25" s="1">
        <v>2.9399999999999999E-2</v>
      </c>
      <c r="N25" s="1">
        <v>0.16919999999999999</v>
      </c>
    </row>
    <row r="26" spans="2:14" ht="14" hidden="1" customHeight="1" outlineLevel="1" x14ac:dyDescent="0.35">
      <c r="B26" s="35" t="s">
        <v>23</v>
      </c>
      <c r="C26">
        <v>88</v>
      </c>
      <c r="D26" s="1">
        <v>2.6599999999999999E-2</v>
      </c>
      <c r="E26" s="1">
        <v>0.15579999999999999</v>
      </c>
      <c r="F26" s="1"/>
      <c r="G26" s="1"/>
      <c r="H26" s="1"/>
      <c r="K26" s="35" t="s">
        <v>23</v>
      </c>
      <c r="L26">
        <v>34</v>
      </c>
      <c r="M26" s="1">
        <v>2.9399999999999999E-2</v>
      </c>
      <c r="N26" s="1">
        <v>0.16919999999999999</v>
      </c>
    </row>
    <row r="27" spans="2:14" ht="14" hidden="1" customHeight="1" outlineLevel="1" x14ac:dyDescent="0.35">
      <c r="B27" s="35" t="s">
        <v>22</v>
      </c>
      <c r="C27">
        <v>76</v>
      </c>
      <c r="D27" s="1">
        <v>2.29E-2</v>
      </c>
      <c r="E27" s="1">
        <v>0.13450000000000001</v>
      </c>
      <c r="F27" s="1"/>
      <c r="G27" s="1"/>
      <c r="H27" s="1"/>
      <c r="K27" s="35" t="s">
        <v>24</v>
      </c>
      <c r="L27">
        <v>33</v>
      </c>
      <c r="M27" s="1">
        <v>2.86E-2</v>
      </c>
      <c r="N27" s="1">
        <v>0.16420000000000001</v>
      </c>
    </row>
    <row r="28" spans="2:14" ht="14" hidden="1" customHeight="1" outlineLevel="1" x14ac:dyDescent="0.35">
      <c r="B28" s="35" t="s">
        <v>27</v>
      </c>
      <c r="C28">
        <v>72</v>
      </c>
      <c r="D28" s="1">
        <v>2.1700000000000001E-2</v>
      </c>
      <c r="E28" s="1">
        <v>0.12740000000000001</v>
      </c>
      <c r="F28" s="1"/>
      <c r="G28" s="1"/>
      <c r="H28" s="1"/>
      <c r="K28" s="35" t="s">
        <v>25</v>
      </c>
      <c r="L28">
        <v>33</v>
      </c>
      <c r="M28" s="1">
        <v>2.86E-2</v>
      </c>
      <c r="N28" s="1">
        <v>0.16420000000000001</v>
      </c>
    </row>
    <row r="29" spans="2:14" ht="14" hidden="1" customHeight="1" outlineLevel="1" x14ac:dyDescent="0.35">
      <c r="B29" s="35" t="s">
        <v>25</v>
      </c>
      <c r="C29">
        <v>72</v>
      </c>
      <c r="D29" s="1">
        <v>2.1700000000000001E-2</v>
      </c>
      <c r="E29" s="1">
        <v>0.12740000000000001</v>
      </c>
      <c r="F29" s="1"/>
      <c r="G29" s="1"/>
      <c r="H29" s="1"/>
      <c r="K29" s="35" t="s">
        <v>26</v>
      </c>
      <c r="L29">
        <v>27</v>
      </c>
      <c r="M29" s="1">
        <v>2.3400000000000001E-2</v>
      </c>
      <c r="N29" s="1">
        <v>0.1343</v>
      </c>
    </row>
    <row r="30" spans="2:14" ht="14" hidden="1" customHeight="1" outlineLevel="1" x14ac:dyDescent="0.35">
      <c r="B30" s="35" t="s">
        <v>29</v>
      </c>
      <c r="C30">
        <v>54</v>
      </c>
      <c r="D30" s="1">
        <v>1.6299999999999999E-2</v>
      </c>
      <c r="E30" s="1">
        <v>9.5600000000000004E-2</v>
      </c>
      <c r="F30" s="1"/>
      <c r="G30" s="1"/>
      <c r="H30" s="1"/>
      <c r="K30" s="35" t="s">
        <v>27</v>
      </c>
      <c r="L30">
        <v>23</v>
      </c>
      <c r="M30" s="1">
        <v>1.9900000000000001E-2</v>
      </c>
      <c r="N30" s="1">
        <v>0.1144</v>
      </c>
    </row>
    <row r="31" spans="2:14" ht="14" hidden="1" customHeight="1" outlineLevel="1" x14ac:dyDescent="0.35">
      <c r="B31" s="35" t="s">
        <v>26</v>
      </c>
      <c r="C31">
        <v>53</v>
      </c>
      <c r="D31" s="1">
        <v>1.6E-2</v>
      </c>
      <c r="E31" s="1">
        <v>9.3799999999999994E-2</v>
      </c>
      <c r="F31" s="1"/>
      <c r="G31" s="1"/>
      <c r="H31" s="1"/>
      <c r="K31" s="35" t="s">
        <v>28</v>
      </c>
      <c r="L31">
        <v>19</v>
      </c>
      <c r="M31" s="1">
        <v>1.6500000000000001E-2</v>
      </c>
      <c r="N31" s="1">
        <v>9.4500000000000001E-2</v>
      </c>
    </row>
    <row r="32" spans="2:14" ht="14" hidden="1" customHeight="1" outlineLevel="1" x14ac:dyDescent="0.35">
      <c r="B32" s="35" t="s">
        <v>28</v>
      </c>
      <c r="C32">
        <v>52</v>
      </c>
      <c r="D32" s="1">
        <v>1.5699999999999999E-2</v>
      </c>
      <c r="E32" s="1">
        <v>9.1999999999999998E-2</v>
      </c>
      <c r="F32" s="1"/>
      <c r="G32" s="1"/>
      <c r="H32" s="1"/>
      <c r="K32" s="35" t="s">
        <v>29</v>
      </c>
      <c r="L32">
        <v>19</v>
      </c>
      <c r="M32" s="1">
        <v>1.6500000000000001E-2</v>
      </c>
      <c r="N32" s="1">
        <v>9.4500000000000001E-2</v>
      </c>
    </row>
    <row r="33" spans="1:14" ht="14" hidden="1" customHeight="1" outlineLevel="1" x14ac:dyDescent="0.35">
      <c r="B33" s="35" t="s">
        <v>32</v>
      </c>
      <c r="C33">
        <v>44</v>
      </c>
      <c r="D33" s="1">
        <v>1.3299999999999999E-2</v>
      </c>
      <c r="E33" s="1">
        <v>7.7899999999999997E-2</v>
      </c>
      <c r="F33" s="1"/>
      <c r="G33" s="1"/>
      <c r="H33" s="1"/>
      <c r="K33" s="35" t="s">
        <v>30</v>
      </c>
      <c r="L33">
        <v>15</v>
      </c>
      <c r="M33" s="1">
        <v>1.2999999999999999E-2</v>
      </c>
      <c r="N33" s="1">
        <v>7.46E-2</v>
      </c>
    </row>
    <row r="34" spans="1:14" ht="14" hidden="1" customHeight="1" outlineLevel="1" x14ac:dyDescent="0.35">
      <c r="B34" s="35" t="s">
        <v>30</v>
      </c>
      <c r="C34">
        <v>43</v>
      </c>
      <c r="D34" s="1">
        <v>1.2999999999999999E-2</v>
      </c>
      <c r="E34" s="1">
        <v>7.6100000000000001E-2</v>
      </c>
      <c r="F34" s="1"/>
      <c r="G34" s="1"/>
      <c r="H34" s="1"/>
      <c r="K34" s="35" t="s">
        <v>31</v>
      </c>
      <c r="L34">
        <v>14</v>
      </c>
      <c r="M34" s="1">
        <v>1.21E-2</v>
      </c>
      <c r="N34" s="1">
        <v>6.9699999999999998E-2</v>
      </c>
    </row>
    <row r="35" spans="1:14" ht="14" hidden="1" customHeight="1" outlineLevel="1" x14ac:dyDescent="0.35">
      <c r="B35" s="35" t="s">
        <v>31</v>
      </c>
      <c r="C35">
        <v>41</v>
      </c>
      <c r="D35" s="1">
        <v>1.24E-2</v>
      </c>
      <c r="E35" s="1">
        <v>7.2599999999999998E-2</v>
      </c>
      <c r="F35" s="1"/>
      <c r="G35" s="1"/>
      <c r="H35" s="1"/>
      <c r="K35" s="35" t="s">
        <v>32</v>
      </c>
      <c r="L35">
        <v>12</v>
      </c>
      <c r="M35" s="1">
        <v>1.04E-2</v>
      </c>
      <c r="N35" s="1">
        <v>5.9700000000000003E-2</v>
      </c>
    </row>
    <row r="36" spans="1:14" ht="14" hidden="1" customHeight="1" outlineLevel="1" x14ac:dyDescent="0.35">
      <c r="B36" s="35" t="s">
        <v>36</v>
      </c>
      <c r="C36">
        <v>8</v>
      </c>
      <c r="D36" s="1">
        <v>2.3999999999999998E-3</v>
      </c>
      <c r="E36" s="1">
        <v>1.4200000000000001E-2</v>
      </c>
      <c r="F36" s="1"/>
      <c r="G36" s="1"/>
      <c r="H36" s="1"/>
      <c r="K36" s="35" t="s">
        <v>33</v>
      </c>
      <c r="L36">
        <v>3</v>
      </c>
      <c r="M36" s="1">
        <v>2.5999999999999999E-3</v>
      </c>
      <c r="N36" s="1">
        <v>1.49E-2</v>
      </c>
    </row>
    <row r="37" spans="1:14" ht="14" hidden="1" customHeight="1" outlineLevel="1" x14ac:dyDescent="0.35">
      <c r="B37" s="35" t="s">
        <v>34</v>
      </c>
      <c r="C37">
        <v>7</v>
      </c>
      <c r="D37" s="1">
        <v>2.0999999999999999E-3</v>
      </c>
      <c r="E37" s="1">
        <v>1.24E-2</v>
      </c>
      <c r="F37" s="1"/>
      <c r="G37" s="1"/>
      <c r="H37" s="1"/>
      <c r="K37" s="35" t="s">
        <v>34</v>
      </c>
      <c r="L37">
        <v>2</v>
      </c>
      <c r="M37" s="1">
        <v>1.6999999999999999E-3</v>
      </c>
      <c r="N37" s="1">
        <v>0.01</v>
      </c>
    </row>
    <row r="38" spans="1:14" ht="14" hidden="1" customHeight="1" outlineLevel="1" x14ac:dyDescent="0.35">
      <c r="B38" s="35" t="s">
        <v>33</v>
      </c>
      <c r="C38">
        <v>5</v>
      </c>
      <c r="D38" s="1">
        <v>1.5E-3</v>
      </c>
      <c r="E38" s="1">
        <v>8.8000000000000005E-3</v>
      </c>
      <c r="F38" s="1"/>
      <c r="G38" s="1"/>
      <c r="H38" s="1"/>
      <c r="K38" s="35" t="s">
        <v>35</v>
      </c>
      <c r="L38">
        <v>1</v>
      </c>
      <c r="M38" s="1">
        <v>8.9999999999999998E-4</v>
      </c>
      <c r="N38" s="1">
        <v>5.0000000000000001E-3</v>
      </c>
    </row>
    <row r="39" spans="1:14" ht="14" hidden="1" customHeight="1" outlineLevel="1" x14ac:dyDescent="0.35">
      <c r="B39" s="35" t="s">
        <v>37</v>
      </c>
      <c r="C39">
        <v>2</v>
      </c>
      <c r="D39" s="1">
        <v>5.9999999999999995E-4</v>
      </c>
      <c r="E39" s="1">
        <v>3.5000000000000001E-3</v>
      </c>
      <c r="F39" s="1"/>
      <c r="G39" s="1"/>
      <c r="H39" s="1"/>
      <c r="K39" s="35" t="s">
        <v>36</v>
      </c>
      <c r="L39">
        <v>1</v>
      </c>
      <c r="M39" s="1">
        <v>8.9999999999999998E-4</v>
      </c>
      <c r="N39" s="1">
        <v>5.0000000000000001E-3</v>
      </c>
    </row>
    <row r="40" spans="1:14" ht="14" hidden="1" customHeight="1" outlineLevel="1" x14ac:dyDescent="0.35">
      <c r="B40" s="35" t="s">
        <v>35</v>
      </c>
      <c r="C40">
        <v>1</v>
      </c>
      <c r="D40" s="1">
        <v>2.9999999999999997E-4</v>
      </c>
      <c r="E40" s="1">
        <v>1.8E-3</v>
      </c>
      <c r="F40" s="1"/>
      <c r="G40" s="1"/>
      <c r="H40" s="1"/>
      <c r="K40" s="19"/>
      <c r="L40" s="7">
        <f>SUM(L14:L39)</f>
        <v>1155</v>
      </c>
    </row>
    <row r="41" spans="1:14" ht="14" hidden="1" customHeight="1" outlineLevel="1" x14ac:dyDescent="0.35">
      <c r="C41" s="7">
        <f>SUM(C14:C40)</f>
        <v>3312</v>
      </c>
    </row>
    <row r="42" spans="1:14" ht="14" customHeight="1" collapsed="1" x14ac:dyDescent="0.35">
      <c r="A42" s="25" t="s">
        <v>44</v>
      </c>
      <c r="B42" s="14" t="s">
        <v>46</v>
      </c>
      <c r="C42" s="5"/>
      <c r="D42" s="6"/>
      <c r="E42" s="6"/>
      <c r="F42" s="6"/>
      <c r="G42" s="6"/>
      <c r="H42" s="6"/>
      <c r="J42" s="25" t="s">
        <v>44</v>
      </c>
      <c r="K42" s="14" t="s">
        <v>46</v>
      </c>
    </row>
    <row r="43" spans="1:14" ht="14" hidden="1" customHeight="1" outlineLevel="1" x14ac:dyDescent="0.45">
      <c r="A43" s="26" t="s">
        <v>42</v>
      </c>
      <c r="B43" s="12" t="s">
        <v>41</v>
      </c>
      <c r="C43" s="6" t="s">
        <v>38</v>
      </c>
      <c r="D43" s="6" t="s">
        <v>40</v>
      </c>
      <c r="E43" s="6"/>
      <c r="F43" s="6"/>
      <c r="G43" s="6"/>
      <c r="H43" s="6"/>
      <c r="J43" s="26" t="s">
        <v>43</v>
      </c>
      <c r="K43" s="11" t="s">
        <v>41</v>
      </c>
      <c r="L43" s="4" t="s">
        <v>39</v>
      </c>
      <c r="M43" s="6" t="s">
        <v>40</v>
      </c>
      <c r="N43" s="6"/>
    </row>
    <row r="44" spans="1:14" ht="14" hidden="1" customHeight="1" outlineLevel="1" x14ac:dyDescent="0.35">
      <c r="B44" s="35" t="s">
        <v>12</v>
      </c>
      <c r="C44">
        <v>217</v>
      </c>
      <c r="D44" s="1">
        <v>0.3841</v>
      </c>
      <c r="K44" s="35" t="s">
        <v>12</v>
      </c>
      <c r="L44">
        <v>75</v>
      </c>
      <c r="M44" s="1">
        <v>0.37309999999999999</v>
      </c>
    </row>
    <row r="45" spans="1:14" ht="14" hidden="1" customHeight="1" outlineLevel="1" x14ac:dyDescent="0.45">
      <c r="A45" s="26"/>
      <c r="B45" s="35" t="s">
        <v>14</v>
      </c>
      <c r="C45">
        <v>144</v>
      </c>
      <c r="D45" s="1">
        <v>0.25490000000000002</v>
      </c>
      <c r="E45" s="6"/>
      <c r="F45" s="6"/>
      <c r="G45" s="6"/>
      <c r="H45" s="6"/>
      <c r="J45" s="26"/>
      <c r="K45" s="35" t="s">
        <v>14</v>
      </c>
      <c r="L45">
        <v>49</v>
      </c>
      <c r="M45" s="1">
        <v>0.24379999999999999</v>
      </c>
      <c r="N45" s="6"/>
    </row>
    <row r="46" spans="1:14" ht="14" hidden="1" customHeight="1" outlineLevel="1" x14ac:dyDescent="0.35">
      <c r="B46" s="35" t="s">
        <v>11</v>
      </c>
      <c r="C46">
        <v>51</v>
      </c>
      <c r="D46" s="1">
        <v>9.0300000000000005E-2</v>
      </c>
      <c r="K46" s="35" t="s">
        <v>11</v>
      </c>
      <c r="L46">
        <v>20</v>
      </c>
      <c r="M46" s="1">
        <v>9.9500000000000005E-2</v>
      </c>
    </row>
    <row r="47" spans="1:14" ht="14" hidden="1" customHeight="1" outlineLevel="1" x14ac:dyDescent="0.35">
      <c r="B47" s="35" t="s">
        <v>13</v>
      </c>
      <c r="C47">
        <v>34</v>
      </c>
      <c r="D47" s="1">
        <v>6.0199999999999997E-2</v>
      </c>
      <c r="K47" s="35" t="s">
        <v>13</v>
      </c>
      <c r="L47">
        <v>11</v>
      </c>
      <c r="M47" s="1">
        <v>5.4699999999999999E-2</v>
      </c>
    </row>
    <row r="48" spans="1:14" ht="14" hidden="1" customHeight="1" outlineLevel="1" x14ac:dyDescent="0.35">
      <c r="B48" s="35" t="s">
        <v>16</v>
      </c>
      <c r="C48">
        <v>19</v>
      </c>
      <c r="D48" s="1">
        <v>3.3599999999999998E-2</v>
      </c>
      <c r="K48" s="35" t="s">
        <v>26</v>
      </c>
      <c r="L48">
        <v>9</v>
      </c>
      <c r="M48" s="1">
        <v>4.48E-2</v>
      </c>
    </row>
    <row r="49" spans="2:13" ht="14" hidden="1" customHeight="1" outlineLevel="1" x14ac:dyDescent="0.35">
      <c r="B49" s="35" t="s">
        <v>26</v>
      </c>
      <c r="C49">
        <v>17</v>
      </c>
      <c r="D49" s="1">
        <v>3.0099999999999998E-2</v>
      </c>
      <c r="K49" s="35" t="s">
        <v>16</v>
      </c>
      <c r="L49">
        <v>8</v>
      </c>
      <c r="M49" s="1">
        <v>3.9800000000000002E-2</v>
      </c>
    </row>
    <row r="50" spans="2:13" ht="14" hidden="1" customHeight="1" outlineLevel="1" x14ac:dyDescent="0.35">
      <c r="B50" s="35" t="s">
        <v>15</v>
      </c>
      <c r="C50">
        <v>15</v>
      </c>
      <c r="D50" s="1">
        <v>2.6499999999999999E-2</v>
      </c>
      <c r="K50" s="35" t="s">
        <v>15</v>
      </c>
      <c r="L50">
        <v>5</v>
      </c>
      <c r="M50" s="1">
        <v>2.4899999999999999E-2</v>
      </c>
    </row>
    <row r="51" spans="2:13" ht="14" hidden="1" customHeight="1" outlineLevel="1" x14ac:dyDescent="0.35">
      <c r="B51" s="35" t="s">
        <v>30</v>
      </c>
      <c r="C51">
        <v>11</v>
      </c>
      <c r="D51" s="1">
        <v>1.95E-2</v>
      </c>
      <c r="K51" s="35" t="s">
        <v>30</v>
      </c>
      <c r="L51">
        <v>5</v>
      </c>
      <c r="M51" s="1">
        <v>2.4899999999999999E-2</v>
      </c>
    </row>
    <row r="52" spans="2:13" ht="14" hidden="1" customHeight="1" outlineLevel="1" x14ac:dyDescent="0.35">
      <c r="B52" s="35" t="s">
        <v>28</v>
      </c>
      <c r="C52">
        <v>8</v>
      </c>
      <c r="D52" s="1">
        <v>1.4200000000000001E-2</v>
      </c>
      <c r="K52" s="35" t="s">
        <v>28</v>
      </c>
      <c r="L52">
        <v>4</v>
      </c>
      <c r="M52" s="1">
        <v>1.9900000000000001E-2</v>
      </c>
    </row>
    <row r="53" spans="2:13" ht="14" hidden="1" customHeight="1" outlineLevel="1" x14ac:dyDescent="0.35">
      <c r="B53" s="35" t="s">
        <v>27</v>
      </c>
      <c r="C53">
        <v>7</v>
      </c>
      <c r="D53" s="1">
        <v>1.24E-2</v>
      </c>
      <c r="K53" s="35" t="s">
        <v>25</v>
      </c>
      <c r="L53">
        <v>3</v>
      </c>
      <c r="M53" s="1">
        <v>1.49E-2</v>
      </c>
    </row>
    <row r="54" spans="2:13" ht="14" hidden="1" customHeight="1" outlineLevel="1" x14ac:dyDescent="0.35">
      <c r="B54" s="35" t="s">
        <v>19</v>
      </c>
      <c r="C54">
        <v>7</v>
      </c>
      <c r="D54" s="1">
        <v>1.24E-2</v>
      </c>
      <c r="K54" s="35" t="s">
        <v>27</v>
      </c>
      <c r="L54">
        <v>2</v>
      </c>
      <c r="M54" s="1">
        <v>0.01</v>
      </c>
    </row>
    <row r="55" spans="2:13" ht="14" hidden="1" customHeight="1" outlineLevel="1" x14ac:dyDescent="0.35">
      <c r="B55" s="35" t="s">
        <v>32</v>
      </c>
      <c r="C55">
        <v>6</v>
      </c>
      <c r="D55" s="1">
        <v>1.06E-2</v>
      </c>
      <c r="K55" s="35" t="s">
        <v>32</v>
      </c>
      <c r="L55">
        <v>2</v>
      </c>
      <c r="M55" s="1">
        <v>0.01</v>
      </c>
    </row>
    <row r="56" spans="2:13" ht="14" hidden="1" customHeight="1" outlineLevel="1" x14ac:dyDescent="0.35">
      <c r="B56" s="35" t="s">
        <v>23</v>
      </c>
      <c r="C56">
        <v>6</v>
      </c>
      <c r="D56" s="1">
        <v>1.06E-2</v>
      </c>
      <c r="K56" s="35" t="s">
        <v>17</v>
      </c>
      <c r="L56">
        <v>2</v>
      </c>
      <c r="M56" s="1">
        <v>0.01</v>
      </c>
    </row>
    <row r="57" spans="2:13" ht="14" hidden="1" customHeight="1" outlineLevel="1" x14ac:dyDescent="0.35">
      <c r="B57" s="35" t="s">
        <v>17</v>
      </c>
      <c r="C57">
        <v>4</v>
      </c>
      <c r="D57" s="1">
        <v>7.1000000000000004E-3</v>
      </c>
      <c r="K57" s="35" t="s">
        <v>23</v>
      </c>
      <c r="L57">
        <v>2</v>
      </c>
      <c r="M57" s="1">
        <v>0.01</v>
      </c>
    </row>
    <row r="58" spans="2:13" ht="14" hidden="1" customHeight="1" outlineLevel="1" x14ac:dyDescent="0.35">
      <c r="B58" s="35" t="s">
        <v>34</v>
      </c>
      <c r="C58">
        <v>4</v>
      </c>
      <c r="D58" s="1">
        <v>7.1000000000000004E-3</v>
      </c>
      <c r="K58" s="35" t="s">
        <v>19</v>
      </c>
      <c r="L58">
        <v>1</v>
      </c>
      <c r="M58" s="1">
        <v>5.0000000000000001E-3</v>
      </c>
    </row>
    <row r="59" spans="2:13" ht="14" hidden="1" customHeight="1" outlineLevel="1" x14ac:dyDescent="0.35">
      <c r="B59" s="35" t="s">
        <v>21</v>
      </c>
      <c r="C59">
        <v>4</v>
      </c>
      <c r="D59" s="1">
        <v>7.1000000000000004E-3</v>
      </c>
      <c r="K59" s="35" t="s">
        <v>34</v>
      </c>
      <c r="L59">
        <v>1</v>
      </c>
      <c r="M59" s="1">
        <v>5.0000000000000001E-3</v>
      </c>
    </row>
    <row r="60" spans="2:13" ht="14" hidden="1" customHeight="1" outlineLevel="1" x14ac:dyDescent="0.35">
      <c r="B60" s="35" t="s">
        <v>25</v>
      </c>
      <c r="C60">
        <v>3</v>
      </c>
      <c r="D60" s="1">
        <v>5.3E-3</v>
      </c>
      <c r="K60" s="35" t="s">
        <v>21</v>
      </c>
      <c r="L60">
        <v>1</v>
      </c>
      <c r="M60" s="1">
        <v>5.0000000000000001E-3</v>
      </c>
    </row>
    <row r="61" spans="2:13" ht="14" hidden="1" customHeight="1" outlineLevel="1" x14ac:dyDescent="0.35">
      <c r="B61" s="35" t="s">
        <v>22</v>
      </c>
      <c r="C61">
        <v>2</v>
      </c>
      <c r="D61" s="1">
        <v>3.5000000000000001E-3</v>
      </c>
      <c r="K61" s="35" t="s">
        <v>20</v>
      </c>
      <c r="L61">
        <v>1</v>
      </c>
      <c r="M61" s="1">
        <v>5.0000000000000001E-3</v>
      </c>
    </row>
    <row r="62" spans="2:13" ht="14" hidden="1" customHeight="1" outlineLevel="1" x14ac:dyDescent="0.35">
      <c r="B62" s="35" t="s">
        <v>29</v>
      </c>
      <c r="C62">
        <v>2</v>
      </c>
      <c r="D62" s="1">
        <v>3.5000000000000001E-3</v>
      </c>
      <c r="L62" s="7">
        <f>SUM(L44:L61)</f>
        <v>201</v>
      </c>
    </row>
    <row r="63" spans="2:13" ht="14" hidden="1" customHeight="1" outlineLevel="1" x14ac:dyDescent="0.35">
      <c r="B63" s="35" t="s">
        <v>20</v>
      </c>
      <c r="C63">
        <v>2</v>
      </c>
      <c r="D63" s="1">
        <v>3.5000000000000001E-3</v>
      </c>
    </row>
    <row r="64" spans="2:13" ht="14" hidden="1" customHeight="1" outlineLevel="1" x14ac:dyDescent="0.35">
      <c r="B64" s="35" t="s">
        <v>18</v>
      </c>
      <c r="C64">
        <v>1</v>
      </c>
      <c r="D64" s="1">
        <v>1.8E-3</v>
      </c>
    </row>
    <row r="65" spans="1:14" ht="14" hidden="1" customHeight="1" outlineLevel="1" x14ac:dyDescent="0.35">
      <c r="B65" s="35" t="s">
        <v>36</v>
      </c>
      <c r="C65">
        <v>1</v>
      </c>
      <c r="D65" s="1">
        <v>1.8E-3</v>
      </c>
    </row>
    <row r="66" spans="1:14" ht="14" hidden="1" customHeight="1" outlineLevel="1" x14ac:dyDescent="0.35">
      <c r="C66" s="7">
        <f>SUM(C44:C65)</f>
        <v>565</v>
      </c>
    </row>
    <row r="67" spans="1:14" ht="14" customHeight="1" collapsed="1" x14ac:dyDescent="0.35">
      <c r="A67" s="25" t="s">
        <v>45</v>
      </c>
      <c r="B67" s="14" t="s">
        <v>66</v>
      </c>
      <c r="J67" s="25" t="s">
        <v>45</v>
      </c>
      <c r="K67" s="14" t="s">
        <v>66</v>
      </c>
    </row>
    <row r="68" spans="1:14" ht="14" hidden="1" customHeight="1" outlineLevel="1" x14ac:dyDescent="0.45">
      <c r="A68" s="26" t="s">
        <v>42</v>
      </c>
      <c r="B68" s="12" t="s">
        <v>41</v>
      </c>
      <c r="C68" s="6" t="s">
        <v>38</v>
      </c>
      <c r="D68" s="6" t="s">
        <v>40</v>
      </c>
      <c r="E68" s="6" t="s">
        <v>1485</v>
      </c>
      <c r="F68" s="6"/>
      <c r="G68" s="6"/>
      <c r="H68" s="6"/>
      <c r="J68" s="26" t="s">
        <v>43</v>
      </c>
      <c r="K68" s="11" t="s">
        <v>41</v>
      </c>
      <c r="L68" s="4" t="s">
        <v>39</v>
      </c>
      <c r="M68" s="6" t="s">
        <v>40</v>
      </c>
      <c r="N68" s="8" t="s">
        <v>1485</v>
      </c>
    </row>
    <row r="69" spans="1:14" ht="14" hidden="1" customHeight="1" outlineLevel="1" x14ac:dyDescent="0.35">
      <c r="B69" s="31" t="s">
        <v>47</v>
      </c>
      <c r="C69">
        <v>386</v>
      </c>
      <c r="D69" s="1">
        <v>0.13769999999999999</v>
      </c>
      <c r="E69" s="1">
        <v>0.68320000000000003</v>
      </c>
      <c r="F69" s="1"/>
      <c r="G69" s="1"/>
      <c r="H69" s="1"/>
      <c r="K69" s="31" t="s">
        <v>47</v>
      </c>
      <c r="L69">
        <v>124</v>
      </c>
      <c r="M69" s="1">
        <v>0.14369999999999999</v>
      </c>
      <c r="N69" s="1">
        <v>0.6169</v>
      </c>
    </row>
    <row r="70" spans="1:14" ht="14" hidden="1" customHeight="1" outlineLevel="1" x14ac:dyDescent="0.35">
      <c r="B70" s="31" t="s">
        <v>48</v>
      </c>
      <c r="C70">
        <v>382</v>
      </c>
      <c r="D70" s="1">
        <v>0.1363</v>
      </c>
      <c r="E70" s="1">
        <v>0.67610000000000003</v>
      </c>
      <c r="F70" s="1"/>
      <c r="G70" s="1"/>
      <c r="H70" s="1"/>
      <c r="K70" s="31" t="s">
        <v>48</v>
      </c>
      <c r="L70">
        <v>122</v>
      </c>
      <c r="M70" s="1">
        <v>0.1414</v>
      </c>
      <c r="N70" s="1">
        <v>0.60699999999999998</v>
      </c>
    </row>
    <row r="71" spans="1:14" ht="14" hidden="1" customHeight="1" outlineLevel="1" x14ac:dyDescent="0.35">
      <c r="B71" s="31" t="s">
        <v>49</v>
      </c>
      <c r="C71">
        <v>361</v>
      </c>
      <c r="D71" s="1">
        <v>0.1288</v>
      </c>
      <c r="E71" s="1">
        <v>0.63890000000000002</v>
      </c>
      <c r="F71" s="1"/>
      <c r="G71" s="1"/>
      <c r="H71" s="1"/>
      <c r="K71" s="31" t="s">
        <v>49</v>
      </c>
      <c r="L71">
        <v>114</v>
      </c>
      <c r="M71" s="1">
        <v>0.1321</v>
      </c>
      <c r="N71" s="1">
        <v>0.56720000000000004</v>
      </c>
    </row>
    <row r="72" spans="1:14" ht="14" hidden="1" customHeight="1" outlineLevel="1" x14ac:dyDescent="0.35">
      <c r="B72" s="31" t="s">
        <v>50</v>
      </c>
      <c r="C72">
        <v>320</v>
      </c>
      <c r="D72" s="1">
        <v>0.1142</v>
      </c>
      <c r="E72" s="1">
        <v>0.56640000000000001</v>
      </c>
      <c r="F72" s="1"/>
      <c r="G72" s="1"/>
      <c r="H72" s="1"/>
      <c r="K72" s="31" t="s">
        <v>50</v>
      </c>
      <c r="L72">
        <v>101</v>
      </c>
      <c r="M72" s="1">
        <v>0.11700000000000001</v>
      </c>
      <c r="N72" s="1">
        <v>0.50249999999999995</v>
      </c>
    </row>
    <row r="73" spans="1:14" ht="14" hidden="1" customHeight="1" outlineLevel="1" x14ac:dyDescent="0.35">
      <c r="B73" s="31" t="s">
        <v>52</v>
      </c>
      <c r="C73">
        <v>211</v>
      </c>
      <c r="D73" s="1">
        <v>7.5300000000000006E-2</v>
      </c>
      <c r="E73" s="1">
        <v>0.3735</v>
      </c>
      <c r="F73" s="1"/>
      <c r="G73" s="1"/>
      <c r="H73" s="1"/>
      <c r="K73" s="31" t="s">
        <v>51</v>
      </c>
      <c r="L73">
        <v>66</v>
      </c>
      <c r="M73" s="1">
        <v>7.6499999999999999E-2</v>
      </c>
      <c r="N73" s="1">
        <v>0.32840000000000003</v>
      </c>
    </row>
    <row r="74" spans="1:14" ht="14" hidden="1" customHeight="1" outlineLevel="1" x14ac:dyDescent="0.35">
      <c r="B74" s="31" t="s">
        <v>51</v>
      </c>
      <c r="C74">
        <v>187</v>
      </c>
      <c r="D74" s="1">
        <v>6.6699999999999995E-2</v>
      </c>
      <c r="E74" s="1">
        <v>0.33100000000000002</v>
      </c>
      <c r="F74" s="1"/>
      <c r="G74" s="1"/>
      <c r="H74" s="1"/>
      <c r="K74" s="31" t="s">
        <v>52</v>
      </c>
      <c r="L74">
        <v>62</v>
      </c>
      <c r="M74" s="1">
        <v>7.1800000000000003E-2</v>
      </c>
      <c r="N74" s="1">
        <v>0.3085</v>
      </c>
    </row>
    <row r="75" spans="1:14" ht="14" hidden="1" customHeight="1" outlineLevel="1" x14ac:dyDescent="0.35">
      <c r="B75" s="31" t="s">
        <v>53</v>
      </c>
      <c r="C75">
        <v>182</v>
      </c>
      <c r="D75" s="1">
        <v>6.4899999999999999E-2</v>
      </c>
      <c r="E75" s="1">
        <v>0.3221</v>
      </c>
      <c r="F75" s="1"/>
      <c r="G75" s="1"/>
      <c r="H75" s="1"/>
      <c r="K75" s="31" t="s">
        <v>53</v>
      </c>
      <c r="L75">
        <v>54</v>
      </c>
      <c r="M75" s="1">
        <v>6.2600000000000003E-2</v>
      </c>
      <c r="N75" s="1">
        <v>0.26869999999999999</v>
      </c>
    </row>
    <row r="76" spans="1:14" ht="14" hidden="1" customHeight="1" outlineLevel="1" x14ac:dyDescent="0.35">
      <c r="B76" s="31" t="s">
        <v>54</v>
      </c>
      <c r="C76">
        <v>180</v>
      </c>
      <c r="D76" s="1">
        <v>6.4199999999999993E-2</v>
      </c>
      <c r="E76" s="1">
        <v>0.31859999999999999</v>
      </c>
      <c r="F76" s="1"/>
      <c r="G76" s="1"/>
      <c r="H76" s="1"/>
      <c r="K76" s="31" t="s">
        <v>54</v>
      </c>
      <c r="L76">
        <v>50</v>
      </c>
      <c r="M76" s="1">
        <v>5.79E-2</v>
      </c>
      <c r="N76" s="1">
        <v>0.24879999999999999</v>
      </c>
    </row>
    <row r="77" spans="1:14" ht="14" hidden="1" customHeight="1" outlineLevel="1" x14ac:dyDescent="0.35">
      <c r="B77" s="31" t="s">
        <v>55</v>
      </c>
      <c r="C77">
        <v>171</v>
      </c>
      <c r="D77" s="1">
        <v>6.0999999999999999E-2</v>
      </c>
      <c r="E77" s="1">
        <v>0.30270000000000002</v>
      </c>
      <c r="F77" s="1"/>
      <c r="G77" s="1"/>
      <c r="H77" s="1"/>
      <c r="K77" s="31" t="s">
        <v>55</v>
      </c>
      <c r="L77">
        <v>49</v>
      </c>
      <c r="M77" s="1">
        <v>5.6800000000000003E-2</v>
      </c>
      <c r="N77" s="1">
        <v>0.24379999999999999</v>
      </c>
    </row>
    <row r="78" spans="1:14" ht="14" hidden="1" customHeight="1" outlineLevel="1" x14ac:dyDescent="0.35">
      <c r="B78" s="31" t="s">
        <v>56</v>
      </c>
      <c r="C78">
        <v>128</v>
      </c>
      <c r="D78" s="1">
        <v>4.5699999999999998E-2</v>
      </c>
      <c r="E78" s="1">
        <v>0.22650000000000001</v>
      </c>
      <c r="F78" s="1"/>
      <c r="G78" s="1"/>
      <c r="H78" s="1"/>
      <c r="K78" s="31" t="s">
        <v>56</v>
      </c>
      <c r="L78">
        <v>35</v>
      </c>
      <c r="M78" s="1">
        <v>4.0599999999999997E-2</v>
      </c>
      <c r="N78" s="1">
        <v>0.1741</v>
      </c>
    </row>
    <row r="79" spans="1:14" ht="14" hidden="1" customHeight="1" outlineLevel="1" x14ac:dyDescent="0.35">
      <c r="B79" s="31" t="s">
        <v>57</v>
      </c>
      <c r="C79">
        <v>77</v>
      </c>
      <c r="D79" s="1">
        <v>2.75E-2</v>
      </c>
      <c r="E79" s="1">
        <v>0.1363</v>
      </c>
      <c r="F79" s="1"/>
      <c r="G79" s="1"/>
      <c r="H79" s="1"/>
      <c r="K79" s="31" t="s">
        <v>57</v>
      </c>
      <c r="L79">
        <v>22</v>
      </c>
      <c r="M79" s="1">
        <v>2.5499999999999998E-2</v>
      </c>
      <c r="N79" s="1">
        <v>0.1095</v>
      </c>
    </row>
    <row r="80" spans="1:14" ht="14" hidden="1" customHeight="1" outlineLevel="1" x14ac:dyDescent="0.35">
      <c r="B80" s="31" t="s">
        <v>58</v>
      </c>
      <c r="C80">
        <v>63</v>
      </c>
      <c r="D80" s="1">
        <v>2.2499999999999999E-2</v>
      </c>
      <c r="E80" s="1">
        <v>0.1115</v>
      </c>
      <c r="F80" s="1"/>
      <c r="G80" s="1"/>
      <c r="H80" s="1"/>
      <c r="K80" s="31" t="s">
        <v>58</v>
      </c>
      <c r="L80">
        <v>19</v>
      </c>
      <c r="M80" s="1">
        <v>2.1999999999999999E-2</v>
      </c>
      <c r="N80" s="1">
        <v>9.4500000000000001E-2</v>
      </c>
    </row>
    <row r="81" spans="1:14" ht="14" hidden="1" customHeight="1" outlineLevel="1" x14ac:dyDescent="0.35">
      <c r="B81" s="31" t="s">
        <v>60</v>
      </c>
      <c r="C81">
        <v>46</v>
      </c>
      <c r="D81" s="1">
        <v>1.6400000000000001E-2</v>
      </c>
      <c r="E81" s="1">
        <v>8.14E-2</v>
      </c>
      <c r="F81" s="1"/>
      <c r="G81" s="1"/>
      <c r="H81" s="1"/>
      <c r="K81" s="31" t="s">
        <v>24</v>
      </c>
      <c r="L81">
        <v>13</v>
      </c>
      <c r="M81" s="1">
        <v>1.5100000000000001E-2</v>
      </c>
      <c r="N81" s="1">
        <v>6.4699999999999994E-2</v>
      </c>
    </row>
    <row r="82" spans="1:14" ht="14" hidden="1" customHeight="1" outlineLevel="1" x14ac:dyDescent="0.35">
      <c r="B82" s="31" t="s">
        <v>59</v>
      </c>
      <c r="C82">
        <v>35</v>
      </c>
      <c r="D82" s="1">
        <v>1.2500000000000001E-2</v>
      </c>
      <c r="E82" s="1">
        <v>6.1899999999999997E-2</v>
      </c>
      <c r="F82" s="1"/>
      <c r="G82" s="1"/>
      <c r="H82" s="1"/>
      <c r="K82" s="31" t="s">
        <v>59</v>
      </c>
      <c r="L82">
        <v>12</v>
      </c>
      <c r="M82" s="1">
        <v>1.3899999999999999E-2</v>
      </c>
      <c r="N82" s="1">
        <v>5.9700000000000003E-2</v>
      </c>
    </row>
    <row r="83" spans="1:14" ht="14" hidden="1" customHeight="1" outlineLevel="1" x14ac:dyDescent="0.35">
      <c r="B83" s="31" t="s">
        <v>24</v>
      </c>
      <c r="C83">
        <v>32</v>
      </c>
      <c r="D83" s="1">
        <v>1.14E-2</v>
      </c>
      <c r="E83" s="1">
        <v>5.6599999999999998E-2</v>
      </c>
      <c r="F83" s="1"/>
      <c r="G83" s="1"/>
      <c r="H83" s="1"/>
      <c r="K83" s="31" t="s">
        <v>60</v>
      </c>
      <c r="L83">
        <v>11</v>
      </c>
      <c r="M83" s="1">
        <v>1.2699999999999999E-2</v>
      </c>
      <c r="N83" s="1">
        <v>5.4699999999999999E-2</v>
      </c>
    </row>
    <row r="84" spans="1:14" ht="14" hidden="1" customHeight="1" outlineLevel="1" x14ac:dyDescent="0.35">
      <c r="B84" s="31" t="s">
        <v>62</v>
      </c>
      <c r="C84">
        <v>23</v>
      </c>
      <c r="D84" s="1">
        <v>8.2000000000000007E-3</v>
      </c>
      <c r="E84" s="1">
        <v>4.07E-2</v>
      </c>
      <c r="F84" s="1"/>
      <c r="G84" s="1"/>
      <c r="H84" s="1"/>
      <c r="K84" s="31" t="s">
        <v>61</v>
      </c>
      <c r="L84">
        <v>5</v>
      </c>
      <c r="M84" s="1">
        <v>5.7999999999999996E-3</v>
      </c>
      <c r="N84" s="1">
        <v>2.4899999999999999E-2</v>
      </c>
    </row>
    <row r="85" spans="1:14" ht="14" hidden="1" customHeight="1" outlineLevel="1" x14ac:dyDescent="0.35">
      <c r="B85" s="31" t="s">
        <v>61</v>
      </c>
      <c r="C85">
        <v>11</v>
      </c>
      <c r="D85" s="1">
        <v>3.8999999999999998E-3</v>
      </c>
      <c r="E85" s="1">
        <v>1.95E-2</v>
      </c>
      <c r="F85" s="1"/>
      <c r="G85" s="1"/>
      <c r="H85" s="1"/>
      <c r="K85" s="31" t="s">
        <v>62</v>
      </c>
      <c r="L85">
        <v>2</v>
      </c>
      <c r="M85" s="1">
        <v>2.3E-3</v>
      </c>
      <c r="N85" s="1">
        <v>0.01</v>
      </c>
    </row>
    <row r="86" spans="1:14" ht="14" hidden="1" customHeight="1" outlineLevel="1" x14ac:dyDescent="0.35">
      <c r="B86" s="31" t="s">
        <v>63</v>
      </c>
      <c r="C86">
        <v>8</v>
      </c>
      <c r="D86" s="1">
        <v>2.8999999999999998E-3</v>
      </c>
      <c r="E86" s="1">
        <v>1.4200000000000001E-2</v>
      </c>
      <c r="F86" s="1"/>
      <c r="G86" s="1"/>
      <c r="H86" s="1"/>
      <c r="K86" s="31" t="s">
        <v>63</v>
      </c>
      <c r="L86">
        <v>2</v>
      </c>
      <c r="M86" s="1">
        <v>2.3E-3</v>
      </c>
      <c r="N86" s="1">
        <v>0.01</v>
      </c>
    </row>
    <row r="87" spans="1:14" ht="14" hidden="1" customHeight="1" outlineLevel="1" x14ac:dyDescent="0.35">
      <c r="C87" s="7">
        <f>SUM(C69:C86)</f>
        <v>2803</v>
      </c>
      <c r="L87" s="7">
        <f>SUM(L69:L86)</f>
        <v>863</v>
      </c>
    </row>
    <row r="88" spans="1:14" ht="14" customHeight="1" collapsed="1" x14ac:dyDescent="0.35">
      <c r="A88" s="25" t="s">
        <v>64</v>
      </c>
      <c r="B88" s="14" t="s">
        <v>65</v>
      </c>
      <c r="J88" s="25" t="s">
        <v>64</v>
      </c>
      <c r="K88" s="14" t="s">
        <v>65</v>
      </c>
    </row>
    <row r="89" spans="1:14" ht="14" hidden="1" customHeight="1" outlineLevel="1" x14ac:dyDescent="0.45">
      <c r="A89" s="26" t="s">
        <v>67</v>
      </c>
      <c r="B89" s="12" t="s">
        <v>41</v>
      </c>
      <c r="C89" s="6" t="s">
        <v>38</v>
      </c>
      <c r="D89" s="6" t="s">
        <v>40</v>
      </c>
      <c r="E89" s="6"/>
      <c r="F89" s="6"/>
      <c r="G89" s="6"/>
      <c r="H89" s="6"/>
      <c r="J89" s="26" t="s">
        <v>68</v>
      </c>
      <c r="K89" s="11" t="s">
        <v>41</v>
      </c>
      <c r="L89" s="4" t="s">
        <v>39</v>
      </c>
      <c r="M89" s="6" t="s">
        <v>40</v>
      </c>
    </row>
    <row r="90" spans="1:14" ht="14" hidden="1" customHeight="1" outlineLevel="1" x14ac:dyDescent="0.35">
      <c r="B90" s="9">
        <v>10</v>
      </c>
      <c r="C90">
        <v>8</v>
      </c>
      <c r="D90" s="1">
        <v>3.6900000000000002E-2</v>
      </c>
      <c r="K90" s="9">
        <v>10</v>
      </c>
      <c r="L90">
        <v>2</v>
      </c>
      <c r="M90" s="1">
        <v>2.6700000000000002E-2</v>
      </c>
    </row>
    <row r="91" spans="1:14" ht="14" hidden="1" customHeight="1" outlineLevel="1" x14ac:dyDescent="0.35">
      <c r="B91" s="9">
        <v>9</v>
      </c>
      <c r="C91">
        <v>9</v>
      </c>
      <c r="D91" s="1">
        <v>4.1500000000000002E-2</v>
      </c>
      <c r="K91" s="9">
        <v>9</v>
      </c>
      <c r="L91">
        <v>4</v>
      </c>
      <c r="M91" s="1">
        <v>5.33E-2</v>
      </c>
    </row>
    <row r="92" spans="1:14" ht="14" hidden="1" customHeight="1" outlineLevel="1" x14ac:dyDescent="0.35">
      <c r="B92" s="9">
        <v>8</v>
      </c>
      <c r="C92">
        <v>32</v>
      </c>
      <c r="D92" s="1">
        <v>0.14749999999999999</v>
      </c>
      <c r="K92" s="9">
        <v>8</v>
      </c>
      <c r="L92">
        <v>10</v>
      </c>
      <c r="M92" s="1">
        <v>0.1333</v>
      </c>
    </row>
    <row r="93" spans="1:14" ht="14" hidden="1" customHeight="1" outlineLevel="1" x14ac:dyDescent="0.35">
      <c r="B93" s="9">
        <v>7</v>
      </c>
      <c r="C93">
        <v>41</v>
      </c>
      <c r="D93" s="1">
        <v>0.18890000000000001</v>
      </c>
      <c r="K93" s="9">
        <v>7</v>
      </c>
      <c r="L93">
        <v>13</v>
      </c>
      <c r="M93" s="1">
        <v>0.17330000000000001</v>
      </c>
    </row>
    <row r="94" spans="1:14" ht="14" hidden="1" customHeight="1" outlineLevel="1" x14ac:dyDescent="0.35">
      <c r="B94" s="9">
        <v>6</v>
      </c>
      <c r="C94">
        <v>40</v>
      </c>
      <c r="D94" s="1">
        <v>0.18429999999999999</v>
      </c>
      <c r="K94" s="9">
        <v>6</v>
      </c>
      <c r="L94">
        <v>17</v>
      </c>
      <c r="M94" s="1">
        <v>0.22670000000000001</v>
      </c>
    </row>
    <row r="95" spans="1:14" ht="14" hidden="1" customHeight="1" outlineLevel="1" x14ac:dyDescent="0.35">
      <c r="B95" s="9">
        <v>5</v>
      </c>
      <c r="C95">
        <v>28</v>
      </c>
      <c r="D95" s="1">
        <v>0.129</v>
      </c>
      <c r="K95" s="9">
        <v>5</v>
      </c>
      <c r="L95">
        <v>10</v>
      </c>
      <c r="M95" s="1">
        <v>0.1333</v>
      </c>
    </row>
    <row r="96" spans="1:14" ht="14" hidden="1" customHeight="1" outlineLevel="1" x14ac:dyDescent="0.35">
      <c r="B96" s="9">
        <v>4</v>
      </c>
      <c r="C96">
        <v>18</v>
      </c>
      <c r="D96" s="1">
        <v>8.2900000000000001E-2</v>
      </c>
      <c r="K96" s="9">
        <v>4</v>
      </c>
      <c r="L96">
        <v>9</v>
      </c>
      <c r="M96" s="1">
        <v>0.12</v>
      </c>
    </row>
    <row r="97" spans="1:14" ht="14" hidden="1" customHeight="1" outlineLevel="1" x14ac:dyDescent="0.35">
      <c r="B97" s="9">
        <v>3</v>
      </c>
      <c r="C97">
        <v>22</v>
      </c>
      <c r="D97" s="1">
        <v>0.1014</v>
      </c>
      <c r="K97" s="9">
        <v>3</v>
      </c>
      <c r="L97">
        <v>6</v>
      </c>
      <c r="M97" s="1">
        <v>0.08</v>
      </c>
    </row>
    <row r="98" spans="1:14" ht="14" hidden="1" customHeight="1" outlineLevel="1" x14ac:dyDescent="0.35">
      <c r="B98" s="9">
        <v>2</v>
      </c>
      <c r="C98">
        <v>13</v>
      </c>
      <c r="D98" s="1">
        <v>5.9900000000000002E-2</v>
      </c>
      <c r="K98" s="9">
        <v>2</v>
      </c>
      <c r="L98">
        <v>3</v>
      </c>
      <c r="M98" s="1">
        <v>0.04</v>
      </c>
    </row>
    <row r="99" spans="1:14" ht="14" hidden="1" customHeight="1" outlineLevel="1" x14ac:dyDescent="0.35">
      <c r="B99" s="9">
        <v>1</v>
      </c>
      <c r="C99">
        <v>5</v>
      </c>
      <c r="D99" s="1">
        <v>2.3E-2</v>
      </c>
      <c r="K99" s="9">
        <v>0</v>
      </c>
      <c r="L99">
        <v>1</v>
      </c>
      <c r="M99" s="1">
        <v>1.3299999999999999E-2</v>
      </c>
    </row>
    <row r="100" spans="1:14" ht="14" hidden="1" customHeight="1" outlineLevel="1" x14ac:dyDescent="0.35">
      <c r="B100" s="9">
        <v>0</v>
      </c>
      <c r="C100">
        <v>1</v>
      </c>
      <c r="D100" s="1">
        <v>4.5999999999999999E-3</v>
      </c>
      <c r="L100" s="7">
        <f>SUM(L90:L99)</f>
        <v>75</v>
      </c>
    </row>
    <row r="101" spans="1:14" ht="14" hidden="1" customHeight="1" outlineLevel="1" x14ac:dyDescent="0.35">
      <c r="C101" s="7">
        <f>SUM(C90:C100)</f>
        <v>217</v>
      </c>
    </row>
    <row r="102" spans="1:14" ht="14" customHeight="1" collapsed="1" x14ac:dyDescent="0.35">
      <c r="A102" s="25" t="s">
        <v>69</v>
      </c>
      <c r="B102" s="14" t="s">
        <v>70</v>
      </c>
      <c r="J102" s="25" t="s">
        <v>69</v>
      </c>
      <c r="K102" s="14" t="s">
        <v>70</v>
      </c>
    </row>
    <row r="103" spans="1:14" ht="14" hidden="1" customHeight="1" outlineLevel="1" x14ac:dyDescent="0.45">
      <c r="A103" s="26" t="s">
        <v>67</v>
      </c>
      <c r="B103" s="12" t="s">
        <v>41</v>
      </c>
      <c r="C103" s="6" t="s">
        <v>38</v>
      </c>
      <c r="D103" s="6" t="s">
        <v>40</v>
      </c>
      <c r="E103" s="6"/>
      <c r="F103" s="6"/>
      <c r="G103" s="6"/>
      <c r="H103" s="6"/>
      <c r="J103" s="26" t="s">
        <v>68</v>
      </c>
      <c r="K103" s="11" t="s">
        <v>41</v>
      </c>
      <c r="L103" s="4" t="s">
        <v>39</v>
      </c>
      <c r="M103" s="6" t="s">
        <v>40</v>
      </c>
      <c r="N103" s="6"/>
    </row>
    <row r="104" spans="1:14" ht="14" hidden="1" customHeight="1" outlineLevel="1" x14ac:dyDescent="0.35">
      <c r="B104" s="9">
        <v>10</v>
      </c>
      <c r="C104">
        <v>5</v>
      </c>
      <c r="D104" s="1">
        <v>2.3E-2</v>
      </c>
      <c r="K104" s="9">
        <v>10</v>
      </c>
      <c r="L104">
        <v>1</v>
      </c>
      <c r="M104" s="1">
        <v>1.3333332999999999E-2</v>
      </c>
    </row>
    <row r="105" spans="1:14" ht="14" hidden="1" customHeight="1" outlineLevel="1" x14ac:dyDescent="0.35">
      <c r="B105" s="9">
        <v>9</v>
      </c>
      <c r="C105">
        <v>9</v>
      </c>
      <c r="D105" s="1">
        <v>4.1500000000000002E-2</v>
      </c>
      <c r="K105" s="9">
        <v>9</v>
      </c>
      <c r="L105">
        <v>4</v>
      </c>
      <c r="M105" s="1">
        <v>5.3333332999999997E-2</v>
      </c>
    </row>
    <row r="106" spans="1:14" ht="14" hidden="1" customHeight="1" outlineLevel="1" x14ac:dyDescent="0.35">
      <c r="B106" s="9">
        <v>8</v>
      </c>
      <c r="C106">
        <v>28</v>
      </c>
      <c r="D106" s="1">
        <v>0.129</v>
      </c>
      <c r="K106" s="9">
        <v>8</v>
      </c>
      <c r="L106">
        <v>6</v>
      </c>
      <c r="M106" s="1">
        <v>0.08</v>
      </c>
    </row>
    <row r="107" spans="1:14" ht="14" hidden="1" customHeight="1" outlineLevel="1" x14ac:dyDescent="0.35">
      <c r="B107" s="9">
        <v>7</v>
      </c>
      <c r="C107">
        <v>39</v>
      </c>
      <c r="D107" s="1">
        <v>0.1797</v>
      </c>
      <c r="K107" s="9">
        <v>7</v>
      </c>
      <c r="L107">
        <v>16</v>
      </c>
      <c r="M107" s="1">
        <v>0.21333333300000001</v>
      </c>
    </row>
    <row r="108" spans="1:14" ht="14" hidden="1" customHeight="1" outlineLevel="1" x14ac:dyDescent="0.35">
      <c r="B108" s="9">
        <v>6</v>
      </c>
      <c r="C108">
        <v>35</v>
      </c>
      <c r="D108" s="1">
        <v>0.1613</v>
      </c>
      <c r="K108" s="9">
        <v>6</v>
      </c>
      <c r="L108">
        <v>14</v>
      </c>
      <c r="M108" s="1">
        <v>0.18666666700000001</v>
      </c>
    </row>
    <row r="109" spans="1:14" ht="14" hidden="1" customHeight="1" outlineLevel="1" x14ac:dyDescent="0.35">
      <c r="B109" s="9">
        <v>5</v>
      </c>
      <c r="C109">
        <v>45</v>
      </c>
      <c r="D109" s="1">
        <v>0.2074</v>
      </c>
      <c r="K109" s="9">
        <v>5</v>
      </c>
      <c r="L109">
        <v>13</v>
      </c>
      <c r="M109" s="1">
        <v>0.17333333300000001</v>
      </c>
    </row>
    <row r="110" spans="1:14" ht="14" hidden="1" customHeight="1" outlineLevel="1" x14ac:dyDescent="0.35">
      <c r="B110" s="9">
        <v>4</v>
      </c>
      <c r="C110">
        <v>28</v>
      </c>
      <c r="D110" s="1">
        <v>0.129</v>
      </c>
      <c r="K110" s="9">
        <v>4</v>
      </c>
      <c r="L110">
        <v>13</v>
      </c>
      <c r="M110" s="1">
        <v>0.17333333300000001</v>
      </c>
    </row>
    <row r="111" spans="1:14" ht="14" hidden="1" customHeight="1" outlineLevel="1" x14ac:dyDescent="0.35">
      <c r="B111" s="9">
        <v>3</v>
      </c>
      <c r="C111">
        <v>21</v>
      </c>
      <c r="D111" s="1">
        <v>9.6799999999999997E-2</v>
      </c>
      <c r="K111" s="9">
        <v>3</v>
      </c>
      <c r="L111">
        <v>6</v>
      </c>
      <c r="M111" s="1">
        <v>0.08</v>
      </c>
    </row>
    <row r="112" spans="1:14" ht="14" hidden="1" customHeight="1" outlineLevel="1" x14ac:dyDescent="0.35">
      <c r="B112" s="9">
        <v>2</v>
      </c>
      <c r="C112">
        <v>4</v>
      </c>
      <c r="D112" s="1">
        <v>1.84E-2</v>
      </c>
      <c r="K112" s="9">
        <v>2</v>
      </c>
      <c r="L112">
        <v>1</v>
      </c>
      <c r="M112" s="1">
        <v>1.3333332999999999E-2</v>
      </c>
    </row>
    <row r="113" spans="1:13" ht="14" hidden="1" customHeight="1" outlineLevel="1" x14ac:dyDescent="0.35">
      <c r="B113" s="9">
        <v>1</v>
      </c>
      <c r="C113">
        <v>2</v>
      </c>
      <c r="D113" s="1">
        <v>9.1999999999999998E-3</v>
      </c>
      <c r="K113" s="9">
        <v>1</v>
      </c>
      <c r="L113">
        <v>1</v>
      </c>
      <c r="M113" s="1">
        <v>1.3333332999999999E-2</v>
      </c>
    </row>
    <row r="114" spans="1:13" ht="14" hidden="1" customHeight="1" outlineLevel="1" x14ac:dyDescent="0.35">
      <c r="B114" s="9">
        <v>0</v>
      </c>
      <c r="C114">
        <v>1</v>
      </c>
      <c r="D114" s="1">
        <v>4.5999999999999999E-3</v>
      </c>
      <c r="L114" s="7">
        <f>SUM(L104:L113)</f>
        <v>75</v>
      </c>
    </row>
    <row r="115" spans="1:13" ht="14" hidden="1" customHeight="1" outlineLevel="1" x14ac:dyDescent="0.35">
      <c r="C115" s="7">
        <f>SUM(C104:C114)</f>
        <v>217</v>
      </c>
    </row>
    <row r="116" spans="1:13" ht="14" customHeight="1" collapsed="1" x14ac:dyDescent="0.35">
      <c r="A116" s="25" t="s">
        <v>71</v>
      </c>
      <c r="B116" s="14" t="s">
        <v>72</v>
      </c>
      <c r="J116" s="25" t="s">
        <v>71</v>
      </c>
      <c r="K116" s="14" t="s">
        <v>72</v>
      </c>
    </row>
    <row r="117" spans="1:13" ht="14" hidden="1" customHeight="1" outlineLevel="1" x14ac:dyDescent="0.45">
      <c r="A117" s="26" t="s">
        <v>67</v>
      </c>
      <c r="B117" s="12" t="s">
        <v>41</v>
      </c>
      <c r="C117" s="6" t="s">
        <v>38</v>
      </c>
      <c r="D117" s="6" t="s">
        <v>40</v>
      </c>
      <c r="E117" s="6"/>
      <c r="F117" s="6"/>
      <c r="G117" s="6"/>
      <c r="H117" s="6"/>
      <c r="J117" s="26" t="s">
        <v>68</v>
      </c>
      <c r="K117" s="11" t="s">
        <v>41</v>
      </c>
      <c r="L117" s="4" t="s">
        <v>39</v>
      </c>
      <c r="M117" s="6" t="s">
        <v>40</v>
      </c>
    </row>
    <row r="118" spans="1:13" ht="14" hidden="1" customHeight="1" outlineLevel="1" x14ac:dyDescent="0.35">
      <c r="B118" s="9">
        <v>10</v>
      </c>
      <c r="C118">
        <v>1</v>
      </c>
      <c r="D118" s="1">
        <v>4.5999999999999999E-3</v>
      </c>
      <c r="K118" s="9">
        <v>9</v>
      </c>
      <c r="L118">
        <v>1</v>
      </c>
      <c r="M118" s="1">
        <v>1.3299999999999999E-2</v>
      </c>
    </row>
    <row r="119" spans="1:13" ht="14" hidden="1" customHeight="1" outlineLevel="1" x14ac:dyDescent="0.35">
      <c r="B119" s="9">
        <v>9</v>
      </c>
      <c r="C119">
        <v>4</v>
      </c>
      <c r="D119" s="1">
        <v>1.84E-2</v>
      </c>
      <c r="K119" s="9">
        <v>8</v>
      </c>
      <c r="L119">
        <v>1</v>
      </c>
      <c r="M119" s="1">
        <v>1.3299999999999999E-2</v>
      </c>
    </row>
    <row r="120" spans="1:13" ht="14" hidden="1" customHeight="1" outlineLevel="1" x14ac:dyDescent="0.35">
      <c r="B120" s="9">
        <v>8</v>
      </c>
      <c r="C120">
        <v>3</v>
      </c>
      <c r="D120" s="1">
        <v>1.38E-2</v>
      </c>
      <c r="K120" s="9">
        <v>7</v>
      </c>
      <c r="L120">
        <v>1</v>
      </c>
      <c r="M120" s="1">
        <v>1.3299999999999999E-2</v>
      </c>
    </row>
    <row r="121" spans="1:13" ht="14" hidden="1" customHeight="1" outlineLevel="1" x14ac:dyDescent="0.35">
      <c r="B121" s="9">
        <v>7</v>
      </c>
      <c r="C121">
        <v>5</v>
      </c>
      <c r="D121" s="1">
        <v>2.3E-2</v>
      </c>
      <c r="K121" s="9">
        <v>6</v>
      </c>
      <c r="L121">
        <v>2</v>
      </c>
      <c r="M121" s="1">
        <v>2.6700000000000002E-2</v>
      </c>
    </row>
    <row r="122" spans="1:13" ht="14" hidden="1" customHeight="1" outlineLevel="1" x14ac:dyDescent="0.35">
      <c r="B122" s="9">
        <v>6</v>
      </c>
      <c r="C122">
        <v>13</v>
      </c>
      <c r="D122" s="1">
        <v>5.9900000000000002E-2</v>
      </c>
      <c r="K122" s="9">
        <v>5</v>
      </c>
      <c r="L122">
        <v>19</v>
      </c>
      <c r="M122" s="1">
        <v>0.25330000000000003</v>
      </c>
    </row>
    <row r="123" spans="1:13" ht="14" hidden="1" customHeight="1" outlineLevel="1" x14ac:dyDescent="0.35">
      <c r="B123" s="9">
        <v>5</v>
      </c>
      <c r="C123">
        <v>37</v>
      </c>
      <c r="D123" s="1">
        <v>0.17050000000000001</v>
      </c>
      <c r="K123" s="9">
        <v>4</v>
      </c>
      <c r="L123">
        <v>16</v>
      </c>
      <c r="M123" s="1">
        <v>0.21329999999999999</v>
      </c>
    </row>
    <row r="124" spans="1:13" ht="14" hidden="1" customHeight="1" outlineLevel="1" x14ac:dyDescent="0.35">
      <c r="B124" s="9">
        <v>4</v>
      </c>
      <c r="C124">
        <v>39</v>
      </c>
      <c r="D124" s="1">
        <v>0.1797</v>
      </c>
      <c r="K124" s="9">
        <v>3</v>
      </c>
      <c r="L124">
        <v>9</v>
      </c>
      <c r="M124" s="1">
        <v>0.12</v>
      </c>
    </row>
    <row r="125" spans="1:13" ht="14" hidden="1" customHeight="1" outlineLevel="1" x14ac:dyDescent="0.35">
      <c r="B125" s="9">
        <v>3</v>
      </c>
      <c r="C125">
        <v>37</v>
      </c>
      <c r="D125" s="1">
        <v>0.17050000000000001</v>
      </c>
      <c r="K125" s="9">
        <v>2</v>
      </c>
      <c r="L125">
        <v>12</v>
      </c>
      <c r="M125" s="1">
        <v>0.16</v>
      </c>
    </row>
    <row r="126" spans="1:13" ht="14" hidden="1" customHeight="1" outlineLevel="1" x14ac:dyDescent="0.35">
      <c r="B126" s="9">
        <v>2</v>
      </c>
      <c r="C126">
        <v>34</v>
      </c>
      <c r="D126" s="1">
        <v>0.15670000000000001</v>
      </c>
      <c r="K126" s="9">
        <v>1</v>
      </c>
      <c r="L126">
        <v>9</v>
      </c>
      <c r="M126" s="1">
        <v>0.12</v>
      </c>
    </row>
    <row r="127" spans="1:13" ht="14" hidden="1" customHeight="1" outlineLevel="1" x14ac:dyDescent="0.35">
      <c r="B127" s="9">
        <v>1</v>
      </c>
      <c r="C127">
        <v>30</v>
      </c>
      <c r="D127" s="1">
        <v>0.13819999999999999</v>
      </c>
      <c r="K127" s="9">
        <v>0</v>
      </c>
      <c r="L127">
        <v>5</v>
      </c>
      <c r="M127" s="1">
        <v>6.6699999999999995E-2</v>
      </c>
    </row>
    <row r="128" spans="1:13" ht="14" hidden="1" customHeight="1" outlineLevel="1" x14ac:dyDescent="0.35">
      <c r="B128" s="9">
        <v>0</v>
      </c>
      <c r="C128">
        <v>14</v>
      </c>
      <c r="D128" s="1">
        <v>6.4500000000000002E-2</v>
      </c>
      <c r="L128" s="7">
        <f>SUM(L118:L127)</f>
        <v>75</v>
      </c>
    </row>
    <row r="129" spans="1:13" ht="14" hidden="1" customHeight="1" outlineLevel="1" x14ac:dyDescent="0.35">
      <c r="C129" s="7">
        <f>SUM(C118:C128)</f>
        <v>217</v>
      </c>
    </row>
    <row r="130" spans="1:13" ht="14" customHeight="1" collapsed="1" x14ac:dyDescent="0.35">
      <c r="A130" s="25" t="s">
        <v>73</v>
      </c>
      <c r="B130" s="14" t="s">
        <v>74</v>
      </c>
      <c r="J130" s="25" t="s">
        <v>73</v>
      </c>
      <c r="K130" s="14" t="s">
        <v>74</v>
      </c>
    </row>
    <row r="131" spans="1:13" ht="14" hidden="1" customHeight="1" outlineLevel="1" x14ac:dyDescent="0.45">
      <c r="A131" s="26" t="s">
        <v>67</v>
      </c>
      <c r="B131" s="12" t="s">
        <v>41</v>
      </c>
      <c r="C131" s="6" t="s">
        <v>38</v>
      </c>
      <c r="D131" s="6" t="s">
        <v>40</v>
      </c>
      <c r="E131" s="6"/>
      <c r="F131" s="6"/>
      <c r="G131" s="6"/>
      <c r="H131" s="6"/>
      <c r="J131" s="26" t="s">
        <v>68</v>
      </c>
      <c r="K131" s="11" t="s">
        <v>41</v>
      </c>
      <c r="L131" s="4" t="s">
        <v>39</v>
      </c>
      <c r="M131" s="6" t="s">
        <v>40</v>
      </c>
    </row>
    <row r="132" spans="1:13" ht="14" hidden="1" customHeight="1" outlineLevel="1" x14ac:dyDescent="0.35">
      <c r="B132" s="9">
        <v>10</v>
      </c>
      <c r="C132">
        <v>80</v>
      </c>
      <c r="D132" s="1">
        <v>0.36870000000000003</v>
      </c>
      <c r="K132" s="9">
        <v>10</v>
      </c>
      <c r="L132">
        <v>24</v>
      </c>
      <c r="M132" s="1">
        <v>0.32</v>
      </c>
    </row>
    <row r="133" spans="1:13" ht="14" hidden="1" customHeight="1" outlineLevel="1" x14ac:dyDescent="0.35">
      <c r="B133" s="9">
        <v>9</v>
      </c>
      <c r="C133">
        <v>60</v>
      </c>
      <c r="D133" s="1">
        <v>0.27650000000000002</v>
      </c>
      <c r="K133" s="9">
        <v>9</v>
      </c>
      <c r="L133">
        <v>23</v>
      </c>
      <c r="M133" s="1">
        <v>0.30669999999999997</v>
      </c>
    </row>
    <row r="134" spans="1:13" ht="14" hidden="1" customHeight="1" outlineLevel="1" x14ac:dyDescent="0.35">
      <c r="B134" s="9">
        <v>8</v>
      </c>
      <c r="C134">
        <v>37</v>
      </c>
      <c r="D134" s="1">
        <v>0.17050000000000001</v>
      </c>
      <c r="K134" s="9">
        <v>7</v>
      </c>
      <c r="L134">
        <v>13</v>
      </c>
      <c r="M134" s="1">
        <v>0.17330000000000001</v>
      </c>
    </row>
    <row r="135" spans="1:13" ht="14" hidden="1" customHeight="1" outlineLevel="1" x14ac:dyDescent="0.35">
      <c r="B135" s="9">
        <v>7</v>
      </c>
      <c r="C135">
        <v>26</v>
      </c>
      <c r="D135" s="1">
        <v>0.1198</v>
      </c>
      <c r="K135" s="9">
        <v>8</v>
      </c>
      <c r="L135">
        <v>10</v>
      </c>
      <c r="M135" s="1">
        <v>0.1333</v>
      </c>
    </row>
    <row r="136" spans="1:13" ht="14" hidden="1" customHeight="1" outlineLevel="1" x14ac:dyDescent="0.35">
      <c r="B136" s="9">
        <v>6</v>
      </c>
      <c r="C136">
        <v>9</v>
      </c>
      <c r="D136" s="1">
        <v>4.1500000000000002E-2</v>
      </c>
      <c r="K136" s="9">
        <v>6</v>
      </c>
      <c r="L136">
        <v>3</v>
      </c>
      <c r="M136" s="1">
        <v>0.04</v>
      </c>
    </row>
    <row r="137" spans="1:13" ht="14" hidden="1" customHeight="1" outlineLevel="1" x14ac:dyDescent="0.35">
      <c r="B137" s="9">
        <v>5</v>
      </c>
      <c r="C137">
        <v>3</v>
      </c>
      <c r="D137" s="1">
        <v>1.38E-2</v>
      </c>
      <c r="K137" s="9">
        <v>4</v>
      </c>
      <c r="L137">
        <v>1</v>
      </c>
      <c r="M137" s="1">
        <v>1.3299999999999999E-2</v>
      </c>
    </row>
    <row r="138" spans="1:13" ht="14" hidden="1" customHeight="1" outlineLevel="1" x14ac:dyDescent="0.35">
      <c r="B138" s="9">
        <v>4</v>
      </c>
      <c r="C138">
        <v>2</v>
      </c>
      <c r="D138" s="1">
        <v>9.1999999999999998E-3</v>
      </c>
      <c r="K138" s="9">
        <v>5</v>
      </c>
      <c r="L138">
        <v>1</v>
      </c>
      <c r="M138" s="1">
        <v>1.3299999999999999E-2</v>
      </c>
    </row>
    <row r="139" spans="1:13" ht="14" hidden="1" customHeight="1" outlineLevel="1" x14ac:dyDescent="0.35">
      <c r="C139" s="7">
        <f>SUM(C132:C138)</f>
        <v>217</v>
      </c>
      <c r="L139">
        <f>SUM(L132:L138)</f>
        <v>75</v>
      </c>
    </row>
    <row r="140" spans="1:13" ht="14" customHeight="1" collapsed="1" x14ac:dyDescent="0.35">
      <c r="A140" s="25" t="s">
        <v>75</v>
      </c>
      <c r="B140" s="14" t="s">
        <v>76</v>
      </c>
      <c r="J140" s="25" t="s">
        <v>75</v>
      </c>
      <c r="K140" s="14" t="s">
        <v>76</v>
      </c>
    </row>
    <row r="141" spans="1:13" ht="14" hidden="1" customHeight="1" outlineLevel="1" x14ac:dyDescent="0.45">
      <c r="A141" s="26" t="s">
        <v>67</v>
      </c>
      <c r="B141" s="12" t="s">
        <v>41</v>
      </c>
      <c r="C141" s="6" t="s">
        <v>38</v>
      </c>
      <c r="D141" s="6" t="s">
        <v>40</v>
      </c>
      <c r="E141" s="6"/>
      <c r="F141" s="6"/>
      <c r="G141" s="6"/>
      <c r="H141" s="6"/>
      <c r="J141" s="26" t="s">
        <v>68</v>
      </c>
      <c r="K141" s="11" t="s">
        <v>41</v>
      </c>
      <c r="L141" s="4" t="s">
        <v>39</v>
      </c>
      <c r="M141" s="6" t="s">
        <v>40</v>
      </c>
    </row>
    <row r="142" spans="1:13" ht="14" hidden="1" customHeight="1" outlineLevel="1" x14ac:dyDescent="0.35">
      <c r="B142" s="9">
        <v>9</v>
      </c>
      <c r="C142">
        <v>1</v>
      </c>
      <c r="D142" s="1">
        <v>4.5999999999999999E-3</v>
      </c>
      <c r="K142" s="9">
        <v>7</v>
      </c>
      <c r="L142">
        <v>1</v>
      </c>
      <c r="M142" s="1">
        <v>1.3299999999999999E-2</v>
      </c>
    </row>
    <row r="143" spans="1:13" ht="14" hidden="1" customHeight="1" outlineLevel="1" x14ac:dyDescent="0.35">
      <c r="B143" s="9">
        <v>8</v>
      </c>
      <c r="C143">
        <v>2</v>
      </c>
      <c r="D143" s="1">
        <v>9.1999999999999998E-3</v>
      </c>
      <c r="K143" s="9">
        <v>6</v>
      </c>
      <c r="L143">
        <v>4</v>
      </c>
      <c r="M143" s="1">
        <v>5.33E-2</v>
      </c>
    </row>
    <row r="144" spans="1:13" ht="14" hidden="1" customHeight="1" outlineLevel="1" x14ac:dyDescent="0.35">
      <c r="B144" s="9">
        <v>7</v>
      </c>
      <c r="C144">
        <v>4</v>
      </c>
      <c r="D144" s="1">
        <v>1.84E-2</v>
      </c>
      <c r="K144" s="9">
        <v>5</v>
      </c>
      <c r="L144">
        <v>13</v>
      </c>
      <c r="M144" s="1">
        <v>0.17330000000000001</v>
      </c>
    </row>
    <row r="145" spans="1:14" ht="14" hidden="1" customHeight="1" outlineLevel="1" x14ac:dyDescent="0.35">
      <c r="B145" s="9">
        <v>6</v>
      </c>
      <c r="C145">
        <v>9</v>
      </c>
      <c r="D145" s="1">
        <v>4.1500000000000002E-2</v>
      </c>
      <c r="K145" s="9">
        <v>4</v>
      </c>
      <c r="L145">
        <v>11</v>
      </c>
      <c r="M145" s="1">
        <v>0.1467</v>
      </c>
    </row>
    <row r="146" spans="1:14" ht="14" hidden="1" customHeight="1" outlineLevel="1" x14ac:dyDescent="0.35">
      <c r="B146" s="9">
        <v>5</v>
      </c>
      <c r="C146">
        <v>30</v>
      </c>
      <c r="D146" s="1">
        <v>0.13819999999999999</v>
      </c>
      <c r="K146" s="9">
        <v>3</v>
      </c>
      <c r="L146">
        <v>19</v>
      </c>
      <c r="M146" s="1">
        <v>0.25330000000000003</v>
      </c>
    </row>
    <row r="147" spans="1:14" ht="14" hidden="1" customHeight="1" outlineLevel="1" x14ac:dyDescent="0.35">
      <c r="B147" s="9">
        <v>4</v>
      </c>
      <c r="C147">
        <v>23</v>
      </c>
      <c r="D147" s="1">
        <v>0.106</v>
      </c>
      <c r="K147" s="9">
        <v>2</v>
      </c>
      <c r="L147">
        <v>23</v>
      </c>
      <c r="M147" s="1">
        <v>0.30669999999999997</v>
      </c>
    </row>
    <row r="148" spans="1:14" ht="14" hidden="1" customHeight="1" outlineLevel="1" x14ac:dyDescent="0.35">
      <c r="B148" s="9">
        <v>3</v>
      </c>
      <c r="C148">
        <v>52</v>
      </c>
      <c r="D148" s="1">
        <v>0.23960000000000001</v>
      </c>
      <c r="K148" s="9">
        <v>1</v>
      </c>
      <c r="L148">
        <v>2</v>
      </c>
      <c r="M148" s="1">
        <v>2.6700000000000002E-2</v>
      </c>
    </row>
    <row r="149" spans="1:14" ht="14" hidden="1" customHeight="1" outlineLevel="1" x14ac:dyDescent="0.35">
      <c r="B149" s="9">
        <v>2</v>
      </c>
      <c r="C149">
        <v>71</v>
      </c>
      <c r="D149" s="1">
        <v>0.32719999999999999</v>
      </c>
      <c r="K149" s="9">
        <v>0</v>
      </c>
      <c r="L149" s="10">
        <v>2</v>
      </c>
      <c r="M149" s="1">
        <v>2.6700000000000002E-2</v>
      </c>
    </row>
    <row r="150" spans="1:14" ht="14" hidden="1" customHeight="1" outlineLevel="1" x14ac:dyDescent="0.35">
      <c r="B150" s="9">
        <v>1</v>
      </c>
      <c r="C150">
        <v>18</v>
      </c>
      <c r="D150" s="1">
        <v>8.2900000000000001E-2</v>
      </c>
      <c r="L150" s="7">
        <f>SUM(L142:L149)</f>
        <v>75</v>
      </c>
    </row>
    <row r="151" spans="1:14" ht="14" hidden="1" customHeight="1" outlineLevel="1" x14ac:dyDescent="0.35">
      <c r="B151" s="9">
        <v>0</v>
      </c>
      <c r="C151">
        <v>7</v>
      </c>
      <c r="D151" s="1">
        <v>3.2300000000000002E-2</v>
      </c>
    </row>
    <row r="152" spans="1:14" ht="14" hidden="1" customHeight="1" outlineLevel="1" x14ac:dyDescent="0.35">
      <c r="C152" s="7">
        <f>SUM(C142:C151)</f>
        <v>217</v>
      </c>
    </row>
    <row r="153" spans="1:14" ht="14" customHeight="1" collapsed="1" x14ac:dyDescent="0.35">
      <c r="A153" s="25" t="s">
        <v>77</v>
      </c>
      <c r="B153" s="14" t="s">
        <v>78</v>
      </c>
      <c r="J153" s="25" t="s">
        <v>77</v>
      </c>
      <c r="K153" s="14" t="s">
        <v>78</v>
      </c>
    </row>
    <row r="154" spans="1:14" ht="14" hidden="1" customHeight="1" outlineLevel="1" x14ac:dyDescent="0.45">
      <c r="A154" s="26" t="s">
        <v>67</v>
      </c>
      <c r="B154" s="12" t="s">
        <v>41</v>
      </c>
      <c r="C154" s="6" t="s">
        <v>38</v>
      </c>
      <c r="D154" s="6" t="s">
        <v>40</v>
      </c>
      <c r="E154" s="38" t="s">
        <v>1485</v>
      </c>
      <c r="F154" s="6"/>
      <c r="G154" s="6"/>
      <c r="H154" s="6"/>
      <c r="J154" s="26" t="s">
        <v>68</v>
      </c>
      <c r="K154" s="11" t="s">
        <v>41</v>
      </c>
      <c r="L154" s="4" t="s">
        <v>39</v>
      </c>
      <c r="M154" s="6" t="s">
        <v>40</v>
      </c>
      <c r="N154" s="38" t="s">
        <v>1485</v>
      </c>
    </row>
    <row r="155" spans="1:14" ht="14" hidden="1" customHeight="1" outlineLevel="1" x14ac:dyDescent="0.35">
      <c r="B155" s="31" t="s">
        <v>79</v>
      </c>
      <c r="C155">
        <v>168</v>
      </c>
      <c r="D155" s="1">
        <v>0.1124</v>
      </c>
      <c r="E155" s="1">
        <v>0.7742</v>
      </c>
      <c r="F155" s="1"/>
      <c r="G155" s="1"/>
      <c r="H155" s="1"/>
      <c r="K155" s="31" t="s">
        <v>79</v>
      </c>
      <c r="L155">
        <v>58</v>
      </c>
      <c r="M155" s="1">
        <v>0.1139</v>
      </c>
      <c r="N155" s="1">
        <v>0.77329999999999999</v>
      </c>
    </row>
    <row r="156" spans="1:14" ht="14" hidden="1" customHeight="1" outlineLevel="1" x14ac:dyDescent="0.35">
      <c r="B156" s="31" t="s">
        <v>80</v>
      </c>
      <c r="C156">
        <v>120</v>
      </c>
      <c r="D156" s="1">
        <v>8.0299999999999996E-2</v>
      </c>
      <c r="E156" s="1">
        <v>0.55300000000000005</v>
      </c>
      <c r="F156" s="1"/>
      <c r="G156" s="1"/>
      <c r="H156" s="1"/>
      <c r="K156" s="31" t="s">
        <v>80</v>
      </c>
      <c r="L156">
        <v>42</v>
      </c>
      <c r="M156" s="1">
        <v>8.2500000000000004E-2</v>
      </c>
      <c r="N156" s="1">
        <v>0.56000000000000005</v>
      </c>
    </row>
    <row r="157" spans="1:14" ht="14" hidden="1" customHeight="1" outlineLevel="1" x14ac:dyDescent="0.35">
      <c r="B157" s="31" t="s">
        <v>81</v>
      </c>
      <c r="C157">
        <v>108</v>
      </c>
      <c r="D157" s="1">
        <v>7.2300000000000003E-2</v>
      </c>
      <c r="E157" s="1">
        <v>0.49769999999999998</v>
      </c>
      <c r="F157" s="1"/>
      <c r="G157" s="1"/>
      <c r="H157" s="1"/>
      <c r="K157" s="31" t="s">
        <v>85</v>
      </c>
      <c r="L157">
        <v>38</v>
      </c>
      <c r="M157" s="1">
        <v>7.4700000000000003E-2</v>
      </c>
      <c r="N157" s="1">
        <v>0.50670000000000004</v>
      </c>
    </row>
    <row r="158" spans="1:14" ht="14" hidden="1" customHeight="1" outlineLevel="1" x14ac:dyDescent="0.35">
      <c r="B158" s="31" t="s">
        <v>82</v>
      </c>
      <c r="C158">
        <v>107</v>
      </c>
      <c r="D158" s="1">
        <v>7.1599999999999997E-2</v>
      </c>
      <c r="E158" s="1">
        <v>0.49309999999999998</v>
      </c>
      <c r="F158" s="1"/>
      <c r="G158" s="1"/>
      <c r="H158" s="1"/>
      <c r="K158" s="31" t="s">
        <v>84</v>
      </c>
      <c r="L158">
        <v>37</v>
      </c>
      <c r="M158" s="1">
        <v>7.2700000000000001E-2</v>
      </c>
      <c r="N158" s="1">
        <v>0.49330000000000002</v>
      </c>
    </row>
    <row r="159" spans="1:14" ht="14" hidden="1" customHeight="1" outlineLevel="1" x14ac:dyDescent="0.35">
      <c r="B159" s="31" t="s">
        <v>83</v>
      </c>
      <c r="C159">
        <v>100</v>
      </c>
      <c r="D159" s="1">
        <v>6.6900000000000001E-2</v>
      </c>
      <c r="E159" s="1">
        <v>0.46079999999999999</v>
      </c>
      <c r="F159" s="1"/>
      <c r="G159" s="1"/>
      <c r="H159" s="1"/>
      <c r="K159" s="31" t="s">
        <v>81</v>
      </c>
      <c r="L159">
        <v>35</v>
      </c>
      <c r="M159" s="1">
        <v>6.88E-2</v>
      </c>
      <c r="N159" s="1">
        <v>0.4667</v>
      </c>
    </row>
    <row r="160" spans="1:14" ht="14" hidden="1" customHeight="1" outlineLevel="1" x14ac:dyDescent="0.35">
      <c r="B160" s="31" t="s">
        <v>84</v>
      </c>
      <c r="C160">
        <v>98</v>
      </c>
      <c r="D160" s="1">
        <v>6.5600000000000006E-2</v>
      </c>
      <c r="E160" s="1">
        <v>0.4516</v>
      </c>
      <c r="F160" s="1"/>
      <c r="G160" s="1"/>
      <c r="H160" s="1"/>
      <c r="K160" s="31" t="s">
        <v>82</v>
      </c>
      <c r="L160">
        <v>33</v>
      </c>
      <c r="M160" s="1">
        <v>6.4799999999999996E-2</v>
      </c>
      <c r="N160" s="1">
        <v>0.44</v>
      </c>
    </row>
    <row r="161" spans="2:14" ht="14" hidden="1" customHeight="1" outlineLevel="1" x14ac:dyDescent="0.35">
      <c r="B161" s="31" t="s">
        <v>85</v>
      </c>
      <c r="C161">
        <v>96</v>
      </c>
      <c r="D161" s="1">
        <v>6.4299999999999996E-2</v>
      </c>
      <c r="E161" s="1">
        <v>0.44240000000000002</v>
      </c>
      <c r="F161" s="1"/>
      <c r="G161" s="1"/>
      <c r="H161" s="1"/>
      <c r="K161" s="31" t="s">
        <v>83</v>
      </c>
      <c r="L161">
        <v>31</v>
      </c>
      <c r="M161" s="1">
        <v>6.0900000000000003E-2</v>
      </c>
      <c r="N161" s="1">
        <v>0.4133</v>
      </c>
    </row>
    <row r="162" spans="2:14" ht="14" hidden="1" customHeight="1" outlineLevel="1" x14ac:dyDescent="0.35">
      <c r="B162" s="31" t="s">
        <v>86</v>
      </c>
      <c r="C162">
        <v>80</v>
      </c>
      <c r="D162" s="1">
        <v>5.3499999999999999E-2</v>
      </c>
      <c r="E162" s="1">
        <v>0.36870000000000003</v>
      </c>
      <c r="F162" s="1"/>
      <c r="G162" s="1"/>
      <c r="H162" s="1"/>
      <c r="K162" s="31" t="s">
        <v>88</v>
      </c>
      <c r="L162">
        <v>28</v>
      </c>
      <c r="M162" s="1">
        <v>5.5E-2</v>
      </c>
      <c r="N162" s="1">
        <v>0.37330000000000002</v>
      </c>
    </row>
    <row r="163" spans="2:14" ht="14" hidden="1" customHeight="1" outlineLevel="1" x14ac:dyDescent="0.35">
      <c r="B163" s="31" t="s">
        <v>87</v>
      </c>
      <c r="C163">
        <v>75</v>
      </c>
      <c r="D163" s="1">
        <v>5.0200000000000002E-2</v>
      </c>
      <c r="E163" s="1">
        <v>0.34560000000000002</v>
      </c>
      <c r="F163" s="1"/>
      <c r="G163" s="1"/>
      <c r="H163" s="1"/>
      <c r="K163" s="31" t="s">
        <v>87</v>
      </c>
      <c r="L163">
        <v>27</v>
      </c>
      <c r="M163" s="1">
        <v>5.2999999999999999E-2</v>
      </c>
      <c r="N163" s="1">
        <v>0.36</v>
      </c>
    </row>
    <row r="164" spans="2:14" ht="14" hidden="1" customHeight="1" outlineLevel="1" x14ac:dyDescent="0.35">
      <c r="B164" s="31" t="s">
        <v>88</v>
      </c>
      <c r="C164">
        <v>73</v>
      </c>
      <c r="D164" s="1">
        <v>4.8899999999999999E-2</v>
      </c>
      <c r="E164" s="1">
        <v>0.33639999999999998</v>
      </c>
      <c r="F164" s="1"/>
      <c r="G164" s="1"/>
      <c r="H164" s="1"/>
      <c r="K164" s="31" t="s">
        <v>91</v>
      </c>
      <c r="L164">
        <v>26</v>
      </c>
      <c r="M164" s="1">
        <v>5.11E-2</v>
      </c>
      <c r="N164" s="1">
        <v>0.34670000000000001</v>
      </c>
    </row>
    <row r="165" spans="2:14" ht="14" hidden="1" customHeight="1" outlineLevel="1" x14ac:dyDescent="0.35">
      <c r="B165" s="31" t="s">
        <v>89</v>
      </c>
      <c r="C165">
        <v>68</v>
      </c>
      <c r="D165" s="1">
        <v>4.5499999999999999E-2</v>
      </c>
      <c r="E165" s="1">
        <v>0.31340000000000001</v>
      </c>
      <c r="F165" s="1"/>
      <c r="G165" s="1"/>
      <c r="H165" s="1"/>
      <c r="K165" s="31" t="s">
        <v>86</v>
      </c>
      <c r="L165">
        <v>23</v>
      </c>
      <c r="M165" s="1">
        <v>4.5199999999999997E-2</v>
      </c>
      <c r="N165" s="1">
        <v>0.30669999999999997</v>
      </c>
    </row>
    <row r="166" spans="2:14" ht="14" hidden="1" customHeight="1" outlineLevel="1" x14ac:dyDescent="0.35">
      <c r="B166" s="31" t="s">
        <v>90</v>
      </c>
      <c r="C166">
        <v>67</v>
      </c>
      <c r="D166" s="1">
        <v>4.48E-2</v>
      </c>
      <c r="E166" s="1">
        <v>0.30880000000000002</v>
      </c>
      <c r="F166" s="1"/>
      <c r="G166" s="1"/>
      <c r="H166" s="1"/>
      <c r="K166" s="31" t="s">
        <v>89</v>
      </c>
      <c r="L166">
        <v>22</v>
      </c>
      <c r="M166" s="1">
        <v>4.3200000000000002E-2</v>
      </c>
      <c r="N166" s="1">
        <v>0.29330000000000001</v>
      </c>
    </row>
    <row r="167" spans="2:14" ht="14" hidden="1" customHeight="1" outlineLevel="1" x14ac:dyDescent="0.35">
      <c r="B167" s="31" t="s">
        <v>91</v>
      </c>
      <c r="C167">
        <v>62</v>
      </c>
      <c r="D167" s="1">
        <v>4.1500000000000002E-2</v>
      </c>
      <c r="E167" s="1">
        <v>0.28570000000000001</v>
      </c>
      <c r="F167" s="1"/>
      <c r="G167" s="1"/>
      <c r="H167" s="1"/>
      <c r="K167" s="31" t="s">
        <v>90</v>
      </c>
      <c r="L167">
        <v>20</v>
      </c>
      <c r="M167" s="1">
        <v>3.9300000000000002E-2</v>
      </c>
      <c r="N167" s="1">
        <v>0.26669999999999999</v>
      </c>
    </row>
    <row r="168" spans="2:14" ht="14" hidden="1" customHeight="1" outlineLevel="1" x14ac:dyDescent="0.35">
      <c r="B168" s="31" t="s">
        <v>92</v>
      </c>
      <c r="C168">
        <v>57</v>
      </c>
      <c r="D168" s="1">
        <v>3.8199999999999998E-2</v>
      </c>
      <c r="E168" s="1">
        <v>0.26269999999999999</v>
      </c>
      <c r="F168" s="1"/>
      <c r="G168" s="1"/>
      <c r="H168" s="1"/>
      <c r="K168" s="31" t="s">
        <v>92</v>
      </c>
      <c r="L168">
        <v>19</v>
      </c>
      <c r="M168" s="1">
        <v>3.73E-2</v>
      </c>
      <c r="N168" s="1">
        <v>0.25330000000000003</v>
      </c>
    </row>
    <row r="169" spans="2:14" ht="14" hidden="1" customHeight="1" outlineLevel="1" x14ac:dyDescent="0.35">
      <c r="B169" s="31" t="s">
        <v>93</v>
      </c>
      <c r="C169">
        <v>38</v>
      </c>
      <c r="D169" s="1">
        <v>2.5399999999999999E-2</v>
      </c>
      <c r="E169" s="1">
        <v>0.17510000000000001</v>
      </c>
      <c r="F169" s="1"/>
      <c r="G169" s="1"/>
      <c r="H169" s="1"/>
      <c r="K169" s="31" t="s">
        <v>93</v>
      </c>
      <c r="L169">
        <v>17</v>
      </c>
      <c r="M169" s="1">
        <v>3.3399999999999999E-2</v>
      </c>
      <c r="N169" s="1">
        <v>0.22670000000000001</v>
      </c>
    </row>
    <row r="170" spans="2:14" ht="14" hidden="1" customHeight="1" outlineLevel="1" x14ac:dyDescent="0.35">
      <c r="B170" s="31" t="s">
        <v>94</v>
      </c>
      <c r="C170">
        <v>35</v>
      </c>
      <c r="D170" s="1">
        <v>2.3400000000000001E-2</v>
      </c>
      <c r="E170" s="1">
        <v>0.1613</v>
      </c>
      <c r="F170" s="1"/>
      <c r="G170" s="1"/>
      <c r="H170" s="1"/>
      <c r="K170" s="31" t="s">
        <v>95</v>
      </c>
      <c r="L170">
        <v>11</v>
      </c>
      <c r="M170" s="1">
        <v>2.1600000000000001E-2</v>
      </c>
      <c r="N170" s="1">
        <v>0.1467</v>
      </c>
    </row>
    <row r="171" spans="2:14" ht="14" hidden="1" customHeight="1" outlineLevel="1" x14ac:dyDescent="0.35">
      <c r="B171" s="31" t="s">
        <v>95</v>
      </c>
      <c r="C171">
        <v>34</v>
      </c>
      <c r="D171" s="1">
        <v>2.2800000000000001E-2</v>
      </c>
      <c r="E171" s="1">
        <v>0.15670000000000001</v>
      </c>
      <c r="F171" s="1"/>
      <c r="G171" s="1"/>
      <c r="H171" s="1"/>
      <c r="K171" s="31" t="s">
        <v>94</v>
      </c>
      <c r="L171">
        <v>10</v>
      </c>
      <c r="M171" s="1">
        <v>1.9599999999999999E-2</v>
      </c>
      <c r="N171" s="1">
        <v>0.1333</v>
      </c>
    </row>
    <row r="172" spans="2:14" ht="14" hidden="1" customHeight="1" outlineLevel="1" x14ac:dyDescent="0.35">
      <c r="B172" s="31" t="s">
        <v>96</v>
      </c>
      <c r="C172">
        <v>26</v>
      </c>
      <c r="D172" s="1">
        <v>1.7399999999999999E-2</v>
      </c>
      <c r="E172" s="1">
        <v>0.1198</v>
      </c>
      <c r="F172" s="1"/>
      <c r="G172" s="1"/>
      <c r="H172" s="1"/>
      <c r="K172" s="31" t="s">
        <v>98</v>
      </c>
      <c r="L172">
        <v>7</v>
      </c>
      <c r="M172" s="1">
        <v>1.38E-2</v>
      </c>
      <c r="N172" s="1">
        <v>9.3299999999999994E-2</v>
      </c>
    </row>
    <row r="173" spans="2:14" ht="14" hidden="1" customHeight="1" outlineLevel="1" x14ac:dyDescent="0.35">
      <c r="B173" s="31" t="s">
        <v>97</v>
      </c>
      <c r="C173">
        <v>24</v>
      </c>
      <c r="D173" s="1">
        <v>1.61E-2</v>
      </c>
      <c r="E173" s="1">
        <v>0.1106</v>
      </c>
      <c r="F173" s="1"/>
      <c r="G173" s="1"/>
      <c r="H173" s="1"/>
      <c r="K173" s="31" t="s">
        <v>97</v>
      </c>
      <c r="L173">
        <v>7</v>
      </c>
      <c r="M173" s="1">
        <v>1.38E-2</v>
      </c>
      <c r="N173" s="1">
        <v>9.3299999999999994E-2</v>
      </c>
    </row>
    <row r="174" spans="2:14" ht="14" hidden="1" customHeight="1" outlineLevel="1" x14ac:dyDescent="0.35">
      <c r="B174" s="31" t="s">
        <v>98</v>
      </c>
      <c r="C174">
        <v>20</v>
      </c>
      <c r="D174" s="1">
        <v>1.34E-2</v>
      </c>
      <c r="E174" s="1">
        <v>9.2200000000000004E-2</v>
      </c>
      <c r="F174" s="1"/>
      <c r="G174" s="1"/>
      <c r="H174" s="1"/>
      <c r="K174" s="31" t="s">
        <v>96</v>
      </c>
      <c r="L174">
        <v>6</v>
      </c>
      <c r="M174" s="1">
        <v>1.18E-2</v>
      </c>
      <c r="N174" s="1">
        <v>0.08</v>
      </c>
    </row>
    <row r="175" spans="2:14" ht="14" hidden="1" customHeight="1" outlineLevel="1" x14ac:dyDescent="0.35">
      <c r="B175" s="31" t="s">
        <v>24</v>
      </c>
      <c r="C175">
        <v>16</v>
      </c>
      <c r="D175" s="1">
        <v>1.0699999999999999E-2</v>
      </c>
      <c r="E175" s="1">
        <v>7.3700000000000002E-2</v>
      </c>
      <c r="F175" s="1"/>
      <c r="G175" s="1"/>
      <c r="H175" s="1"/>
      <c r="K175" s="31" t="s">
        <v>24</v>
      </c>
      <c r="L175">
        <v>5</v>
      </c>
      <c r="M175" s="1">
        <v>9.7999999999999997E-3</v>
      </c>
      <c r="N175" s="1">
        <v>6.6699999999999995E-2</v>
      </c>
    </row>
    <row r="176" spans="2:14" ht="14" hidden="1" customHeight="1" outlineLevel="1" x14ac:dyDescent="0.35">
      <c r="B176" s="31" t="s">
        <v>99</v>
      </c>
      <c r="C176">
        <v>10</v>
      </c>
      <c r="D176" s="1">
        <v>6.7000000000000002E-3</v>
      </c>
      <c r="E176" s="1">
        <v>4.6100000000000002E-2</v>
      </c>
      <c r="F176" s="1"/>
      <c r="G176" s="1"/>
      <c r="H176" s="1"/>
      <c r="K176" s="31" t="s">
        <v>99</v>
      </c>
      <c r="L176">
        <v>3</v>
      </c>
      <c r="M176" s="1">
        <v>5.8999999999999999E-3</v>
      </c>
      <c r="N176" s="1">
        <v>0.04</v>
      </c>
    </row>
    <row r="177" spans="1:14" ht="14" hidden="1" customHeight="1" outlineLevel="1" x14ac:dyDescent="0.35">
      <c r="B177" s="31" t="s">
        <v>100</v>
      </c>
      <c r="C177">
        <v>6</v>
      </c>
      <c r="D177" s="1">
        <v>4.0000000000000001E-3</v>
      </c>
      <c r="E177" s="1">
        <v>2.76E-2</v>
      </c>
      <c r="F177" s="1"/>
      <c r="G177" s="1"/>
      <c r="H177" s="1"/>
      <c r="K177" s="31" t="s">
        <v>101</v>
      </c>
      <c r="L177">
        <v>3</v>
      </c>
      <c r="M177" s="1">
        <v>5.8999999999999999E-3</v>
      </c>
      <c r="N177" s="1">
        <v>0.04</v>
      </c>
    </row>
    <row r="178" spans="1:14" ht="14" hidden="1" customHeight="1" outlineLevel="1" x14ac:dyDescent="0.35">
      <c r="B178" s="31" t="s">
        <v>101</v>
      </c>
      <c r="C178">
        <v>6</v>
      </c>
      <c r="D178" s="1">
        <v>4.0000000000000001E-3</v>
      </c>
      <c r="E178" s="1">
        <v>2.76E-2</v>
      </c>
      <c r="F178" s="1"/>
      <c r="G178" s="1"/>
      <c r="H178" s="1"/>
      <c r="K178" s="31" t="s">
        <v>100</v>
      </c>
      <c r="L178">
        <v>1</v>
      </c>
      <c r="M178" s="1">
        <v>2E-3</v>
      </c>
      <c r="N178" s="1">
        <v>1.3299999999999999E-2</v>
      </c>
    </row>
    <row r="179" spans="1:14" ht="14" hidden="1" customHeight="1" outlineLevel="1" x14ac:dyDescent="0.35">
      <c r="C179" s="7">
        <f>SUM(C155:C178)</f>
        <v>1494</v>
      </c>
      <c r="L179" s="7">
        <f>SUM(L155:L178)</f>
        <v>509</v>
      </c>
    </row>
    <row r="180" spans="1:14" ht="14" customHeight="1" collapsed="1" x14ac:dyDescent="0.35">
      <c r="A180" s="25" t="s">
        <v>102</v>
      </c>
      <c r="B180" s="14" t="s">
        <v>103</v>
      </c>
      <c r="J180" s="25" t="s">
        <v>102</v>
      </c>
      <c r="K180" s="14" t="s">
        <v>103</v>
      </c>
    </row>
    <row r="181" spans="1:14" ht="14" hidden="1" customHeight="1" outlineLevel="1" x14ac:dyDescent="0.45">
      <c r="A181" s="26" t="s">
        <v>67</v>
      </c>
      <c r="B181" s="12" t="s">
        <v>41</v>
      </c>
      <c r="C181" s="6" t="s">
        <v>38</v>
      </c>
      <c r="D181" s="6" t="s">
        <v>40</v>
      </c>
      <c r="E181" s="6" t="s">
        <v>1485</v>
      </c>
      <c r="F181" s="6"/>
      <c r="G181" s="6"/>
      <c r="H181" s="6"/>
      <c r="J181" s="26" t="s">
        <v>68</v>
      </c>
      <c r="K181" s="11" t="s">
        <v>41</v>
      </c>
      <c r="L181" s="4" t="s">
        <v>39</v>
      </c>
      <c r="M181" s="6" t="s">
        <v>40</v>
      </c>
      <c r="N181" s="6" t="s">
        <v>1485</v>
      </c>
    </row>
    <row r="182" spans="1:14" ht="14" hidden="1" customHeight="1" outlineLevel="1" x14ac:dyDescent="0.35">
      <c r="B182" s="31" t="s">
        <v>104</v>
      </c>
      <c r="C182">
        <v>190</v>
      </c>
      <c r="D182" s="1">
        <v>9.3799999999999994E-2</v>
      </c>
      <c r="E182" s="1">
        <v>0.87560000000000004</v>
      </c>
      <c r="F182" s="1"/>
      <c r="G182" s="1"/>
      <c r="H182" s="1"/>
      <c r="K182" s="31" t="s">
        <v>104</v>
      </c>
      <c r="L182">
        <v>66</v>
      </c>
      <c r="M182" s="1">
        <v>0.10150000000000001</v>
      </c>
      <c r="N182" s="1">
        <v>0.88</v>
      </c>
    </row>
    <row r="183" spans="1:14" ht="14" hidden="1" customHeight="1" outlineLevel="1" x14ac:dyDescent="0.35">
      <c r="B183" s="31" t="s">
        <v>105</v>
      </c>
      <c r="C183">
        <v>187</v>
      </c>
      <c r="D183" s="1">
        <v>9.2299999999999993E-2</v>
      </c>
      <c r="E183" s="1">
        <v>0.86180000000000001</v>
      </c>
      <c r="F183" s="1"/>
      <c r="G183" s="1"/>
      <c r="H183" s="1"/>
      <c r="K183" s="31" t="s">
        <v>105</v>
      </c>
      <c r="L183">
        <v>62</v>
      </c>
      <c r="M183" s="1">
        <v>9.5399999999999999E-2</v>
      </c>
      <c r="N183" s="1">
        <v>0.82669999999999999</v>
      </c>
    </row>
    <row r="184" spans="1:14" ht="14" hidden="1" customHeight="1" outlineLevel="1" x14ac:dyDescent="0.35">
      <c r="B184" s="31" t="s">
        <v>106</v>
      </c>
      <c r="C184">
        <v>168</v>
      </c>
      <c r="D184" s="1">
        <v>8.3000000000000004E-2</v>
      </c>
      <c r="E184" s="1">
        <v>0.7742</v>
      </c>
      <c r="F184" s="1"/>
      <c r="G184" s="1"/>
      <c r="H184" s="1"/>
      <c r="K184" s="31" t="s">
        <v>106</v>
      </c>
      <c r="L184">
        <v>58</v>
      </c>
      <c r="M184" s="1">
        <v>8.9200000000000002E-2</v>
      </c>
      <c r="N184" s="1">
        <v>0.77329999999999999</v>
      </c>
    </row>
    <row r="185" spans="1:14" ht="14" hidden="1" customHeight="1" outlineLevel="1" x14ac:dyDescent="0.35">
      <c r="B185" s="31" t="s">
        <v>107</v>
      </c>
      <c r="C185">
        <v>163</v>
      </c>
      <c r="D185" s="1">
        <v>8.0500000000000002E-2</v>
      </c>
      <c r="E185" s="1">
        <v>0.75119999999999998</v>
      </c>
      <c r="F185" s="1"/>
      <c r="G185" s="1"/>
      <c r="H185" s="1"/>
      <c r="K185" s="31" t="s">
        <v>107</v>
      </c>
      <c r="L185">
        <v>55</v>
      </c>
      <c r="M185" s="1">
        <v>8.4599999999999995E-2</v>
      </c>
      <c r="N185" s="1">
        <v>0.73329999999999995</v>
      </c>
    </row>
    <row r="186" spans="1:14" ht="14" hidden="1" customHeight="1" outlineLevel="1" x14ac:dyDescent="0.35">
      <c r="B186" s="31" t="s">
        <v>108</v>
      </c>
      <c r="C186">
        <v>157</v>
      </c>
      <c r="D186" s="1">
        <v>7.7499999999999999E-2</v>
      </c>
      <c r="E186" s="1">
        <v>0.72350000000000003</v>
      </c>
      <c r="F186" s="1"/>
      <c r="G186" s="1"/>
      <c r="H186" s="1"/>
      <c r="K186" s="31" t="s">
        <v>108</v>
      </c>
      <c r="L186">
        <v>52</v>
      </c>
      <c r="M186" s="1">
        <v>0.08</v>
      </c>
      <c r="N186" s="1">
        <v>0.69330000000000003</v>
      </c>
    </row>
    <row r="187" spans="1:14" ht="14" hidden="1" customHeight="1" outlineLevel="1" x14ac:dyDescent="0.35">
      <c r="B187" s="31" t="s">
        <v>109</v>
      </c>
      <c r="C187">
        <v>148</v>
      </c>
      <c r="D187" s="1">
        <v>7.3099999999999998E-2</v>
      </c>
      <c r="E187" s="1">
        <v>0.68200000000000005</v>
      </c>
      <c r="F187" s="1"/>
      <c r="G187" s="1"/>
      <c r="H187" s="1"/>
      <c r="K187" s="31" t="s">
        <v>109</v>
      </c>
      <c r="L187">
        <v>46</v>
      </c>
      <c r="M187" s="1">
        <v>7.0800000000000002E-2</v>
      </c>
      <c r="N187" s="1">
        <v>0.61329999999999996</v>
      </c>
    </row>
    <row r="188" spans="1:14" ht="14" hidden="1" customHeight="1" outlineLevel="1" x14ac:dyDescent="0.35">
      <c r="B188" s="31" t="s">
        <v>110</v>
      </c>
      <c r="C188">
        <v>138</v>
      </c>
      <c r="D188" s="1">
        <v>6.8099999999999994E-2</v>
      </c>
      <c r="E188" s="1">
        <v>0.63590000000000002</v>
      </c>
      <c r="F188" s="1"/>
      <c r="G188" s="1"/>
      <c r="H188" s="1"/>
      <c r="K188" s="31" t="s">
        <v>13</v>
      </c>
      <c r="L188">
        <v>43</v>
      </c>
      <c r="M188" s="1">
        <v>6.6199999999999995E-2</v>
      </c>
      <c r="N188" s="1">
        <v>0.57330000000000003</v>
      </c>
    </row>
    <row r="189" spans="1:14" ht="14" hidden="1" customHeight="1" outlineLevel="1" x14ac:dyDescent="0.35">
      <c r="B189" s="31" t="s">
        <v>13</v>
      </c>
      <c r="C189">
        <v>137</v>
      </c>
      <c r="D189" s="1">
        <v>6.7699999999999996E-2</v>
      </c>
      <c r="E189" s="1">
        <v>0.63129999999999997</v>
      </c>
      <c r="F189" s="1"/>
      <c r="G189" s="1"/>
      <c r="H189" s="1"/>
      <c r="K189" s="31" t="s">
        <v>110</v>
      </c>
      <c r="L189">
        <v>43</v>
      </c>
      <c r="M189" s="1">
        <v>6.6199999999999995E-2</v>
      </c>
      <c r="N189" s="1">
        <v>0.57330000000000003</v>
      </c>
    </row>
    <row r="190" spans="1:14" ht="14" hidden="1" customHeight="1" outlineLevel="1" x14ac:dyDescent="0.35">
      <c r="B190" s="31" t="s">
        <v>111</v>
      </c>
      <c r="C190">
        <v>116</v>
      </c>
      <c r="D190" s="1">
        <v>5.7299999999999997E-2</v>
      </c>
      <c r="E190" s="1">
        <v>0.53459999999999996</v>
      </c>
      <c r="F190" s="1"/>
      <c r="G190" s="1"/>
      <c r="H190" s="1"/>
      <c r="K190" s="31" t="s">
        <v>112</v>
      </c>
      <c r="L190">
        <v>40</v>
      </c>
      <c r="M190" s="1">
        <v>6.1499999999999999E-2</v>
      </c>
      <c r="N190" s="1">
        <v>0.5333</v>
      </c>
    </row>
    <row r="191" spans="1:14" ht="14" hidden="1" customHeight="1" outlineLevel="1" x14ac:dyDescent="0.35">
      <c r="B191" s="31" t="s">
        <v>112</v>
      </c>
      <c r="C191">
        <v>116</v>
      </c>
      <c r="D191" s="1">
        <v>5.7299999999999997E-2</v>
      </c>
      <c r="E191" s="1">
        <v>0.53459999999999996</v>
      </c>
      <c r="F191" s="1"/>
      <c r="G191" s="1"/>
      <c r="H191" s="1"/>
      <c r="K191" s="31" t="s">
        <v>113</v>
      </c>
      <c r="L191">
        <v>36</v>
      </c>
      <c r="M191" s="1">
        <v>5.5399999999999998E-2</v>
      </c>
      <c r="N191" s="1">
        <v>0.48</v>
      </c>
    </row>
    <row r="192" spans="1:14" ht="14" hidden="1" customHeight="1" outlineLevel="1" x14ac:dyDescent="0.35">
      <c r="B192" s="31" t="s">
        <v>11</v>
      </c>
      <c r="C192">
        <v>110</v>
      </c>
      <c r="D192" s="1">
        <v>5.4300000000000001E-2</v>
      </c>
      <c r="E192" s="1">
        <v>0.50690000000000002</v>
      </c>
      <c r="F192" s="1"/>
      <c r="G192" s="1"/>
      <c r="H192" s="1"/>
      <c r="K192" s="31" t="s">
        <v>111</v>
      </c>
      <c r="L192">
        <v>31</v>
      </c>
      <c r="M192" s="1">
        <v>4.7699999999999999E-2</v>
      </c>
      <c r="N192" s="1">
        <v>0.4133</v>
      </c>
    </row>
    <row r="193" spans="1:16" ht="14" hidden="1" customHeight="1" outlineLevel="1" x14ac:dyDescent="0.35">
      <c r="B193" s="31" t="s">
        <v>113</v>
      </c>
      <c r="C193">
        <v>106</v>
      </c>
      <c r="D193" s="1">
        <v>5.2299999999999999E-2</v>
      </c>
      <c r="E193" s="1">
        <v>0.48849999999999999</v>
      </c>
      <c r="F193" s="1"/>
      <c r="G193" s="1"/>
      <c r="H193" s="1"/>
      <c r="K193" s="31" t="s">
        <v>114</v>
      </c>
      <c r="L193">
        <v>29</v>
      </c>
      <c r="M193" s="1">
        <v>4.4600000000000001E-2</v>
      </c>
      <c r="N193" s="1">
        <v>0.38669999999999999</v>
      </c>
    </row>
    <row r="194" spans="1:16" ht="14" hidden="1" customHeight="1" outlineLevel="1" x14ac:dyDescent="0.35">
      <c r="B194" s="31" t="s">
        <v>114</v>
      </c>
      <c r="C194">
        <v>97</v>
      </c>
      <c r="D194" s="1">
        <v>4.7899999999999998E-2</v>
      </c>
      <c r="E194" s="1">
        <v>0.44700000000000001</v>
      </c>
      <c r="F194" s="1"/>
      <c r="G194" s="1"/>
      <c r="H194" s="1"/>
      <c r="K194" s="31" t="s">
        <v>11</v>
      </c>
      <c r="L194">
        <v>28</v>
      </c>
      <c r="M194" s="1">
        <v>4.3099999999999999E-2</v>
      </c>
      <c r="N194" s="1">
        <v>0.37330000000000002</v>
      </c>
    </row>
    <row r="195" spans="1:16" ht="14" hidden="1" customHeight="1" outlineLevel="1" x14ac:dyDescent="0.35">
      <c r="B195" s="31" t="s">
        <v>115</v>
      </c>
      <c r="C195">
        <v>73</v>
      </c>
      <c r="D195" s="1">
        <v>3.5999999999999997E-2</v>
      </c>
      <c r="E195" s="1">
        <v>0.33639999999999998</v>
      </c>
      <c r="F195" s="1"/>
      <c r="G195" s="1"/>
      <c r="H195" s="1"/>
      <c r="K195" s="31" t="s">
        <v>116</v>
      </c>
      <c r="L195">
        <v>22</v>
      </c>
      <c r="M195" s="1">
        <v>3.3799999999999997E-2</v>
      </c>
      <c r="N195" s="1">
        <v>0.29330000000000001</v>
      </c>
    </row>
    <row r="196" spans="1:16" ht="14" hidden="1" customHeight="1" outlineLevel="1" x14ac:dyDescent="0.35">
      <c r="B196" s="31" t="s">
        <v>116</v>
      </c>
      <c r="C196">
        <v>67</v>
      </c>
      <c r="D196" s="1">
        <v>3.3099999999999997E-2</v>
      </c>
      <c r="E196" s="1">
        <v>0.30880000000000002</v>
      </c>
      <c r="F196" s="1"/>
      <c r="G196" s="1"/>
      <c r="H196" s="1"/>
      <c r="K196" s="31" t="s">
        <v>115</v>
      </c>
      <c r="L196">
        <v>21</v>
      </c>
      <c r="M196" s="1">
        <v>3.2300000000000002E-2</v>
      </c>
      <c r="N196" s="1">
        <v>0.28000000000000003</v>
      </c>
    </row>
    <row r="197" spans="1:16" ht="14" hidden="1" customHeight="1" outlineLevel="1" x14ac:dyDescent="0.35">
      <c r="B197" s="31" t="s">
        <v>117</v>
      </c>
      <c r="C197">
        <v>52</v>
      </c>
      <c r="D197" s="1">
        <v>2.5700000000000001E-2</v>
      </c>
      <c r="E197" s="1">
        <v>0.23960000000000001</v>
      </c>
      <c r="F197" s="1"/>
      <c r="G197" s="1"/>
      <c r="H197" s="1"/>
      <c r="K197" s="31" t="s">
        <v>117</v>
      </c>
      <c r="L197">
        <v>18</v>
      </c>
      <c r="M197" s="1">
        <v>2.7699999999999999E-2</v>
      </c>
      <c r="N197" s="1">
        <v>0.24</v>
      </c>
    </row>
    <row r="198" spans="1:16" ht="14" hidden="1" customHeight="1" outlineLevel="1" x14ac:dyDescent="0.35">
      <c r="C198" s="7">
        <f>SUM(C182:C197)</f>
        <v>2025</v>
      </c>
      <c r="L198" s="7">
        <f>SUM(L182:L197)</f>
        <v>650</v>
      </c>
    </row>
    <row r="199" spans="1:16" ht="14" customHeight="1" collapsed="1" x14ac:dyDescent="0.35">
      <c r="A199" s="25" t="s">
        <v>118</v>
      </c>
      <c r="B199" s="14" t="s">
        <v>119</v>
      </c>
      <c r="J199" s="25" t="s">
        <v>118</v>
      </c>
      <c r="K199" s="14" t="s">
        <v>119</v>
      </c>
    </row>
    <row r="200" spans="1:16" ht="14" hidden="1" customHeight="1" outlineLevel="1" x14ac:dyDescent="0.45">
      <c r="A200" s="26" t="s">
        <v>120</v>
      </c>
      <c r="B200"/>
      <c r="C200" s="34" t="s">
        <v>130</v>
      </c>
      <c r="D200" s="34" t="s">
        <v>131</v>
      </c>
      <c r="E200" s="32" t="s">
        <v>128</v>
      </c>
      <c r="F200" s="44" t="s">
        <v>129</v>
      </c>
      <c r="G200" s="45"/>
      <c r="H200" s="45"/>
      <c r="J200" s="26" t="s">
        <v>132</v>
      </c>
      <c r="K200"/>
      <c r="L200" s="34" t="s">
        <v>130</v>
      </c>
      <c r="M200" s="34" t="s">
        <v>131</v>
      </c>
      <c r="N200" s="32" t="s">
        <v>128</v>
      </c>
      <c r="O200" s="35" t="s">
        <v>129</v>
      </c>
    </row>
    <row r="201" spans="1:16" ht="14" hidden="1" customHeight="1" outlineLevel="1" x14ac:dyDescent="0.35">
      <c r="B201" s="34" t="s">
        <v>121</v>
      </c>
      <c r="C201" s="9">
        <v>2</v>
      </c>
      <c r="D201">
        <v>5</v>
      </c>
      <c r="E201">
        <v>15</v>
      </c>
      <c r="F201">
        <v>29</v>
      </c>
      <c r="G201" s="7">
        <f t="shared" ref="G201:G207" si="0">SUM(C201:F201)</f>
        <v>51</v>
      </c>
      <c r="K201" s="34" t="s">
        <v>121</v>
      </c>
      <c r="L201" s="9">
        <v>0</v>
      </c>
      <c r="M201">
        <v>2</v>
      </c>
      <c r="N201">
        <v>8</v>
      </c>
      <c r="O201">
        <v>10</v>
      </c>
      <c r="P201" s="7">
        <f t="shared" ref="P201:P207" si="1">SUM(L201:O201)</f>
        <v>20</v>
      </c>
    </row>
    <row r="202" spans="1:16" ht="14" hidden="1" customHeight="1" outlineLevel="1" x14ac:dyDescent="0.35">
      <c r="B202" s="34" t="s">
        <v>122</v>
      </c>
      <c r="C202" s="9">
        <v>3</v>
      </c>
      <c r="D202">
        <v>11</v>
      </c>
      <c r="E202">
        <v>17</v>
      </c>
      <c r="F202">
        <v>20</v>
      </c>
      <c r="G202" s="7">
        <f t="shared" si="0"/>
        <v>51</v>
      </c>
      <c r="K202" s="34" t="s">
        <v>122</v>
      </c>
      <c r="L202" s="9">
        <v>1</v>
      </c>
      <c r="M202">
        <v>8</v>
      </c>
      <c r="N202">
        <v>6</v>
      </c>
      <c r="O202">
        <v>5</v>
      </c>
      <c r="P202" s="7">
        <f t="shared" si="1"/>
        <v>20</v>
      </c>
    </row>
    <row r="203" spans="1:16" ht="14" hidden="1" customHeight="1" outlineLevel="1" x14ac:dyDescent="0.35">
      <c r="B203" s="34" t="s">
        <v>123</v>
      </c>
      <c r="C203" s="9">
        <v>2</v>
      </c>
      <c r="D203">
        <v>6</v>
      </c>
      <c r="E203">
        <v>17</v>
      </c>
      <c r="F203">
        <v>25</v>
      </c>
      <c r="G203" s="7">
        <f t="shared" si="0"/>
        <v>50</v>
      </c>
      <c r="K203" s="34" t="s">
        <v>123</v>
      </c>
      <c r="L203" s="9">
        <v>1</v>
      </c>
      <c r="M203">
        <v>3</v>
      </c>
      <c r="N203">
        <v>10</v>
      </c>
      <c r="O203">
        <v>5</v>
      </c>
      <c r="P203" s="7">
        <f t="shared" si="1"/>
        <v>19</v>
      </c>
    </row>
    <row r="204" spans="1:16" ht="14" hidden="1" customHeight="1" outlineLevel="1" x14ac:dyDescent="0.35">
      <c r="B204" s="34" t="s">
        <v>124</v>
      </c>
      <c r="C204" s="9">
        <v>1</v>
      </c>
      <c r="D204">
        <v>9</v>
      </c>
      <c r="E204">
        <v>16</v>
      </c>
      <c r="F204">
        <v>25</v>
      </c>
      <c r="G204" s="7">
        <f t="shared" si="0"/>
        <v>51</v>
      </c>
      <c r="K204" s="34" t="s">
        <v>124</v>
      </c>
      <c r="L204" s="9">
        <v>0</v>
      </c>
      <c r="M204">
        <v>3</v>
      </c>
      <c r="N204">
        <v>8</v>
      </c>
      <c r="O204">
        <v>9</v>
      </c>
      <c r="P204" s="7">
        <f t="shared" si="1"/>
        <v>20</v>
      </c>
    </row>
    <row r="205" spans="1:16" ht="14" hidden="1" customHeight="1" outlineLevel="1" x14ac:dyDescent="0.35">
      <c r="B205" s="34" t="s">
        <v>125</v>
      </c>
      <c r="C205" s="9">
        <v>5</v>
      </c>
      <c r="D205">
        <v>13</v>
      </c>
      <c r="E205">
        <v>17</v>
      </c>
      <c r="F205">
        <v>16</v>
      </c>
      <c r="G205" s="7">
        <f t="shared" si="0"/>
        <v>51</v>
      </c>
      <c r="K205" s="34" t="s">
        <v>125</v>
      </c>
      <c r="L205" s="9">
        <v>1</v>
      </c>
      <c r="M205">
        <v>7</v>
      </c>
      <c r="N205">
        <v>7</v>
      </c>
      <c r="O205">
        <v>5</v>
      </c>
      <c r="P205" s="7">
        <f t="shared" si="1"/>
        <v>20</v>
      </c>
    </row>
    <row r="206" spans="1:16" ht="14" hidden="1" customHeight="1" outlineLevel="1" x14ac:dyDescent="0.35">
      <c r="B206" s="34" t="s">
        <v>126</v>
      </c>
      <c r="C206" s="9">
        <v>1</v>
      </c>
      <c r="D206">
        <v>10</v>
      </c>
      <c r="E206">
        <v>15</v>
      </c>
      <c r="F206">
        <v>25</v>
      </c>
      <c r="G206" s="7">
        <f t="shared" si="0"/>
        <v>51</v>
      </c>
      <c r="K206" s="34" t="s">
        <v>126</v>
      </c>
      <c r="L206" s="9">
        <v>1</v>
      </c>
      <c r="M206">
        <v>5</v>
      </c>
      <c r="N206">
        <v>6</v>
      </c>
      <c r="O206">
        <v>8</v>
      </c>
      <c r="P206" s="7">
        <f t="shared" si="1"/>
        <v>20</v>
      </c>
    </row>
    <row r="207" spans="1:16" ht="14" hidden="1" customHeight="1" outlineLevel="1" x14ac:dyDescent="0.35">
      <c r="B207" s="34" t="s">
        <v>127</v>
      </c>
      <c r="C207" s="9">
        <v>8</v>
      </c>
      <c r="D207">
        <v>11</v>
      </c>
      <c r="E207">
        <v>14</v>
      </c>
      <c r="F207">
        <v>18</v>
      </c>
      <c r="G207" s="7">
        <f t="shared" si="0"/>
        <v>51</v>
      </c>
      <c r="K207" s="34" t="s">
        <v>127</v>
      </c>
      <c r="L207" s="9">
        <v>4</v>
      </c>
      <c r="M207">
        <v>6</v>
      </c>
      <c r="N207">
        <v>6</v>
      </c>
      <c r="O207">
        <v>4</v>
      </c>
      <c r="P207" s="7">
        <f t="shared" si="1"/>
        <v>20</v>
      </c>
    </row>
    <row r="208" spans="1:16" ht="14" hidden="1" customHeight="1" outlineLevel="1" x14ac:dyDescent="0.35">
      <c r="K208"/>
    </row>
    <row r="209" spans="1:20" ht="14" customHeight="1" collapsed="1" x14ac:dyDescent="0.35">
      <c r="A209" s="25" t="s">
        <v>133</v>
      </c>
      <c r="B209" s="14" t="s">
        <v>134</v>
      </c>
      <c r="J209" s="25" t="s">
        <v>133</v>
      </c>
      <c r="K209" s="14" t="s">
        <v>134</v>
      </c>
    </row>
    <row r="210" spans="1:20" ht="14" hidden="1" customHeight="1" outlineLevel="1" x14ac:dyDescent="0.45">
      <c r="A210" s="26" t="s">
        <v>120</v>
      </c>
      <c r="B210" s="12" t="s">
        <v>41</v>
      </c>
      <c r="C210" s="6" t="s">
        <v>38</v>
      </c>
      <c r="D210" s="6" t="s">
        <v>40</v>
      </c>
      <c r="E210" s="6"/>
      <c r="F210" s="6"/>
      <c r="G210" s="6"/>
      <c r="H210" s="6"/>
      <c r="J210" s="26" t="s">
        <v>132</v>
      </c>
      <c r="K210" s="11" t="s">
        <v>41</v>
      </c>
      <c r="L210" s="4" t="s">
        <v>39</v>
      </c>
      <c r="M210" s="6" t="s">
        <v>40</v>
      </c>
      <c r="N210" s="6"/>
    </row>
    <row r="211" spans="1:20" ht="14" hidden="1" customHeight="1" outlineLevel="1" x14ac:dyDescent="0.35">
      <c r="B211" s="31" t="s">
        <v>138</v>
      </c>
      <c r="C211">
        <v>2</v>
      </c>
      <c r="D211" s="1">
        <f>C211/C$215</f>
        <v>3.9215686274509803E-2</v>
      </c>
      <c r="K211" s="31" t="s">
        <v>136</v>
      </c>
      <c r="L211">
        <v>10</v>
      </c>
      <c r="M211" s="1">
        <f>L211/L$214</f>
        <v>0.5</v>
      </c>
    </row>
    <row r="212" spans="1:20" ht="14" hidden="1" customHeight="1" outlineLevel="1" x14ac:dyDescent="0.35">
      <c r="B212" s="31" t="s">
        <v>136</v>
      </c>
      <c r="C212">
        <v>18</v>
      </c>
      <c r="D212" s="1">
        <f t="shared" ref="D212:D214" si="2">C212/C$215</f>
        <v>0.35294117647058826</v>
      </c>
      <c r="K212" s="31" t="s">
        <v>137</v>
      </c>
      <c r="L212">
        <v>4</v>
      </c>
      <c r="M212" s="1">
        <f>L212/L$214</f>
        <v>0.2</v>
      </c>
    </row>
    <row r="213" spans="1:20" ht="14" hidden="1" customHeight="1" outlineLevel="1" x14ac:dyDescent="0.35">
      <c r="B213" s="31" t="s">
        <v>137</v>
      </c>
      <c r="C213">
        <v>18</v>
      </c>
      <c r="D213" s="1">
        <f t="shared" si="2"/>
        <v>0.35294117647058826</v>
      </c>
      <c r="K213" s="31" t="s">
        <v>135</v>
      </c>
      <c r="L213">
        <v>6</v>
      </c>
      <c r="M213" s="1">
        <f>L213/L$214</f>
        <v>0.3</v>
      </c>
    </row>
    <row r="214" spans="1:20" ht="14" hidden="1" customHeight="1" outlineLevel="1" x14ac:dyDescent="0.35">
      <c r="B214" s="31" t="s">
        <v>135</v>
      </c>
      <c r="C214">
        <v>13</v>
      </c>
      <c r="D214" s="1">
        <f t="shared" si="2"/>
        <v>0.25490196078431371</v>
      </c>
      <c r="L214" s="7">
        <f>SUM(L211:L213)</f>
        <v>20</v>
      </c>
    </row>
    <row r="215" spans="1:20" ht="14" hidden="1" customHeight="1" outlineLevel="1" x14ac:dyDescent="0.35">
      <c r="C215" s="7">
        <f>SUM(C211:C214)</f>
        <v>51</v>
      </c>
    </row>
    <row r="216" spans="1:20" ht="14" customHeight="1" collapsed="1" x14ac:dyDescent="0.35">
      <c r="A216" s="25" t="s">
        <v>139</v>
      </c>
      <c r="B216" s="14" t="s">
        <v>119</v>
      </c>
      <c r="J216" s="25" t="s">
        <v>139</v>
      </c>
      <c r="K216" s="14" t="s">
        <v>119</v>
      </c>
    </row>
    <row r="217" spans="1:20" ht="14" hidden="1" customHeight="1" outlineLevel="1" x14ac:dyDescent="0.45">
      <c r="A217" s="26" t="s">
        <v>146</v>
      </c>
      <c r="B217"/>
      <c r="J217" s="26" t="s">
        <v>150</v>
      </c>
      <c r="K217"/>
      <c r="L217" s="34" t="s">
        <v>130</v>
      </c>
      <c r="M217" s="34" t="s">
        <v>131</v>
      </c>
      <c r="N217" s="32" t="s">
        <v>128</v>
      </c>
      <c r="O217" s="34" t="s">
        <v>129</v>
      </c>
    </row>
    <row r="218" spans="1:20" ht="14" hidden="1" customHeight="1" outlineLevel="1" x14ac:dyDescent="0.35">
      <c r="B218"/>
      <c r="C218" s="34" t="s">
        <v>130</v>
      </c>
      <c r="D218" s="34" t="s">
        <v>131</v>
      </c>
      <c r="E218" s="32" t="s">
        <v>128</v>
      </c>
      <c r="F218" s="44" t="s">
        <v>129</v>
      </c>
      <c r="G218" s="45"/>
      <c r="H218" s="45"/>
      <c r="K218" s="34" t="s">
        <v>140</v>
      </c>
      <c r="L218" s="9">
        <v>1</v>
      </c>
      <c r="M218">
        <v>6</v>
      </c>
      <c r="N218">
        <v>2</v>
      </c>
      <c r="O218">
        <v>2</v>
      </c>
      <c r="P218" s="7">
        <f t="shared" ref="P218:P226" si="3">SUM(L218:O218)</f>
        <v>11</v>
      </c>
    </row>
    <row r="219" spans="1:20" ht="14" hidden="1" customHeight="1" outlineLevel="1" x14ac:dyDescent="0.35">
      <c r="B219" s="30" t="s">
        <v>140</v>
      </c>
      <c r="C219" s="9">
        <v>5</v>
      </c>
      <c r="D219">
        <v>15</v>
      </c>
      <c r="E219">
        <v>6</v>
      </c>
      <c r="F219">
        <v>8</v>
      </c>
      <c r="G219" s="7">
        <f t="shared" ref="G219:G227" si="4">SUM(C219:F219)</f>
        <v>34</v>
      </c>
      <c r="K219" s="34" t="s">
        <v>141</v>
      </c>
      <c r="L219" s="9">
        <v>0</v>
      </c>
      <c r="M219">
        <v>5</v>
      </c>
      <c r="N219">
        <v>5</v>
      </c>
      <c r="O219">
        <v>1</v>
      </c>
      <c r="P219" s="7">
        <f t="shared" si="3"/>
        <v>11</v>
      </c>
    </row>
    <row r="220" spans="1:20" ht="14" hidden="1" customHeight="1" outlineLevel="1" x14ac:dyDescent="0.35">
      <c r="B220" s="30" t="s">
        <v>141</v>
      </c>
      <c r="C220" s="9">
        <v>3</v>
      </c>
      <c r="D220">
        <v>16</v>
      </c>
      <c r="E220">
        <v>9</v>
      </c>
      <c r="F220">
        <v>6</v>
      </c>
      <c r="G220" s="7">
        <f t="shared" si="4"/>
        <v>34</v>
      </c>
      <c r="K220" s="34" t="s">
        <v>142</v>
      </c>
      <c r="L220" s="9">
        <v>3</v>
      </c>
      <c r="M220">
        <v>1</v>
      </c>
      <c r="N220">
        <v>4</v>
      </c>
      <c r="O220">
        <v>3</v>
      </c>
      <c r="P220" s="7">
        <f t="shared" si="3"/>
        <v>11</v>
      </c>
    </row>
    <row r="221" spans="1:20" ht="14" hidden="1" customHeight="1" outlineLevel="1" x14ac:dyDescent="0.35">
      <c r="B221" s="30" t="s">
        <v>142</v>
      </c>
      <c r="C221" s="9">
        <v>9</v>
      </c>
      <c r="D221">
        <v>5</v>
      </c>
      <c r="E221">
        <v>8</v>
      </c>
      <c r="F221">
        <v>12</v>
      </c>
      <c r="G221" s="7">
        <f t="shared" si="4"/>
        <v>34</v>
      </c>
      <c r="K221" s="34" t="s">
        <v>143</v>
      </c>
      <c r="L221" s="9">
        <v>0</v>
      </c>
      <c r="M221">
        <v>4</v>
      </c>
      <c r="N221">
        <v>4</v>
      </c>
      <c r="O221">
        <v>3</v>
      </c>
      <c r="P221" s="7">
        <f t="shared" si="3"/>
        <v>11</v>
      </c>
    </row>
    <row r="222" spans="1:20" ht="14" hidden="1" customHeight="1" outlineLevel="1" x14ac:dyDescent="0.35">
      <c r="B222" s="30" t="s">
        <v>143</v>
      </c>
      <c r="C222" s="9">
        <v>3</v>
      </c>
      <c r="D222">
        <v>10</v>
      </c>
      <c r="E222">
        <v>10</v>
      </c>
      <c r="F222">
        <v>10</v>
      </c>
      <c r="G222" s="7">
        <f t="shared" si="4"/>
        <v>33</v>
      </c>
      <c r="K222" s="32" t="s">
        <v>144</v>
      </c>
      <c r="L222" s="9">
        <v>2</v>
      </c>
      <c r="M222">
        <v>4</v>
      </c>
      <c r="N222">
        <v>4</v>
      </c>
      <c r="O222">
        <v>1</v>
      </c>
      <c r="P222" s="7">
        <f t="shared" si="3"/>
        <v>11</v>
      </c>
    </row>
    <row r="223" spans="1:20" ht="14" hidden="1" customHeight="1" outlineLevel="1" x14ac:dyDescent="0.35">
      <c r="B223" s="30" t="s">
        <v>144</v>
      </c>
      <c r="C223" s="9">
        <v>7</v>
      </c>
      <c r="D223">
        <v>11</v>
      </c>
      <c r="E223">
        <v>7</v>
      </c>
      <c r="F223">
        <v>9</v>
      </c>
      <c r="G223" s="7">
        <f t="shared" si="4"/>
        <v>34</v>
      </c>
      <c r="K223" s="32" t="s">
        <v>145</v>
      </c>
      <c r="L223" s="9">
        <v>1</v>
      </c>
      <c r="M223">
        <v>4</v>
      </c>
      <c r="N223">
        <v>1</v>
      </c>
      <c r="O223">
        <v>5</v>
      </c>
      <c r="P223" s="7">
        <f t="shared" si="3"/>
        <v>11</v>
      </c>
      <c r="R223" s="20"/>
      <c r="S223" s="20"/>
      <c r="T223" s="20"/>
    </row>
    <row r="224" spans="1:20" ht="14" hidden="1" customHeight="1" outlineLevel="1" x14ac:dyDescent="0.35">
      <c r="B224" s="29" t="s">
        <v>145</v>
      </c>
      <c r="C224" s="9">
        <v>6</v>
      </c>
      <c r="D224">
        <v>7</v>
      </c>
      <c r="E224">
        <v>9</v>
      </c>
      <c r="F224">
        <v>12</v>
      </c>
      <c r="G224" s="7">
        <f t="shared" si="4"/>
        <v>34</v>
      </c>
      <c r="K224" s="32" t="s">
        <v>147</v>
      </c>
      <c r="L224" s="9">
        <v>2</v>
      </c>
      <c r="M224">
        <v>2</v>
      </c>
      <c r="N224">
        <v>4</v>
      </c>
      <c r="O224">
        <v>3</v>
      </c>
      <c r="P224" s="7">
        <f t="shared" si="3"/>
        <v>11</v>
      </c>
    </row>
    <row r="225" spans="1:17" ht="14" hidden="1" customHeight="1" outlineLevel="1" x14ac:dyDescent="0.35">
      <c r="B225" s="29" t="s">
        <v>147</v>
      </c>
      <c r="C225" s="9">
        <v>7</v>
      </c>
      <c r="D225">
        <v>10</v>
      </c>
      <c r="E225">
        <v>7</v>
      </c>
      <c r="F225">
        <v>10</v>
      </c>
      <c r="G225" s="7">
        <f t="shared" si="4"/>
        <v>34</v>
      </c>
      <c r="K225" s="32" t="s">
        <v>148</v>
      </c>
      <c r="L225" s="9">
        <v>5</v>
      </c>
      <c r="M225">
        <v>3</v>
      </c>
      <c r="N225">
        <v>2</v>
      </c>
      <c r="O225">
        <v>1</v>
      </c>
      <c r="P225" s="7">
        <f t="shared" si="3"/>
        <v>11</v>
      </c>
    </row>
    <row r="226" spans="1:17" ht="14" hidden="1" customHeight="1" outlineLevel="1" x14ac:dyDescent="0.35">
      <c r="B226" s="29" t="s">
        <v>148</v>
      </c>
      <c r="C226" s="9">
        <v>15</v>
      </c>
      <c r="D226">
        <v>8</v>
      </c>
      <c r="E226">
        <v>7</v>
      </c>
      <c r="F226">
        <v>4</v>
      </c>
      <c r="G226" s="7">
        <f t="shared" si="4"/>
        <v>34</v>
      </c>
      <c r="K226" s="32" t="s">
        <v>149</v>
      </c>
      <c r="L226" s="9">
        <v>5</v>
      </c>
      <c r="M226">
        <v>4</v>
      </c>
      <c r="N226">
        <v>1</v>
      </c>
      <c r="O226">
        <v>1</v>
      </c>
      <c r="P226" s="7">
        <f t="shared" si="3"/>
        <v>11</v>
      </c>
    </row>
    <row r="227" spans="1:17" ht="14" hidden="1" customHeight="1" outlineLevel="1" x14ac:dyDescent="0.35">
      <c r="B227" s="29" t="s">
        <v>149</v>
      </c>
      <c r="C227" s="9">
        <v>14</v>
      </c>
      <c r="D227">
        <v>10</v>
      </c>
      <c r="E227">
        <v>3</v>
      </c>
      <c r="F227">
        <v>7</v>
      </c>
      <c r="G227" s="7">
        <f t="shared" si="4"/>
        <v>34</v>
      </c>
      <c r="K227"/>
    </row>
    <row r="228" spans="1:17" ht="14" hidden="1" customHeight="1" outlineLevel="1" x14ac:dyDescent="0.35">
      <c r="B228"/>
      <c r="K228"/>
    </row>
    <row r="229" spans="1:17" ht="14" customHeight="1" collapsed="1" x14ac:dyDescent="0.35">
      <c r="A229" s="25" t="s">
        <v>151</v>
      </c>
      <c r="B229" s="14" t="s">
        <v>134</v>
      </c>
      <c r="J229" s="25" t="s">
        <v>151</v>
      </c>
      <c r="K229" s="14" t="s">
        <v>134</v>
      </c>
    </row>
    <row r="230" spans="1:17" ht="14" hidden="1" customHeight="1" outlineLevel="1" x14ac:dyDescent="0.45">
      <c r="A230" s="26" t="s">
        <v>152</v>
      </c>
      <c r="B230" s="12" t="s">
        <v>41</v>
      </c>
      <c r="C230" s="6" t="s">
        <v>38</v>
      </c>
      <c r="D230" s="6" t="s">
        <v>40</v>
      </c>
      <c r="E230" s="6"/>
      <c r="F230" s="6"/>
      <c r="G230" s="6"/>
      <c r="H230" s="6"/>
      <c r="J230" s="26" t="s">
        <v>153</v>
      </c>
      <c r="K230" s="11" t="s">
        <v>41</v>
      </c>
      <c r="L230" s="4" t="s">
        <v>39</v>
      </c>
      <c r="M230" s="6" t="s">
        <v>40</v>
      </c>
    </row>
    <row r="231" spans="1:17" ht="14" hidden="1" customHeight="1" outlineLevel="1" x14ac:dyDescent="0.35">
      <c r="B231" s="31" t="s">
        <v>138</v>
      </c>
      <c r="C231">
        <v>4</v>
      </c>
      <c r="D231" s="1">
        <f>C231/C$235</f>
        <v>0.12121212121212122</v>
      </c>
      <c r="K231" s="31" t="s">
        <v>138</v>
      </c>
      <c r="L231">
        <v>1</v>
      </c>
      <c r="M231" s="1">
        <f>L231/L$235</f>
        <v>9.0909090909090912E-2</v>
      </c>
    </row>
    <row r="232" spans="1:17" ht="14" hidden="1" customHeight="1" outlineLevel="1" x14ac:dyDescent="0.35">
      <c r="B232" s="31" t="s">
        <v>136</v>
      </c>
      <c r="C232">
        <v>11</v>
      </c>
      <c r="D232" s="1">
        <f t="shared" ref="D232:D234" si="5">C232/C$235</f>
        <v>0.33333333333333331</v>
      </c>
      <c r="K232" s="31" t="s">
        <v>136</v>
      </c>
      <c r="L232">
        <v>6</v>
      </c>
      <c r="M232" s="1">
        <f t="shared" ref="M232:M234" si="6">L232/L$235</f>
        <v>0.54545454545454541</v>
      </c>
    </row>
    <row r="233" spans="1:17" ht="14" hidden="1" customHeight="1" outlineLevel="1" x14ac:dyDescent="0.35">
      <c r="B233" s="31" t="s">
        <v>137</v>
      </c>
      <c r="C233">
        <v>10</v>
      </c>
      <c r="D233" s="1">
        <f t="shared" si="5"/>
        <v>0.30303030303030304</v>
      </c>
      <c r="K233" s="31" t="s">
        <v>137</v>
      </c>
      <c r="L233">
        <v>4</v>
      </c>
      <c r="M233" s="1">
        <f t="shared" si="6"/>
        <v>0.36363636363636365</v>
      </c>
    </row>
    <row r="234" spans="1:17" ht="14" hidden="1" customHeight="1" outlineLevel="1" x14ac:dyDescent="0.35">
      <c r="B234" s="31" t="s">
        <v>135</v>
      </c>
      <c r="C234">
        <v>8</v>
      </c>
      <c r="D234" s="1">
        <f t="shared" si="5"/>
        <v>0.24242424242424243</v>
      </c>
      <c r="K234" s="31" t="s">
        <v>135</v>
      </c>
      <c r="L234">
        <v>0</v>
      </c>
      <c r="M234" s="1">
        <f t="shared" si="6"/>
        <v>0</v>
      </c>
    </row>
    <row r="235" spans="1:17" ht="14" hidden="1" customHeight="1" outlineLevel="1" x14ac:dyDescent="0.35">
      <c r="C235" s="7">
        <f>SUM(C231:C234)</f>
        <v>33</v>
      </c>
      <c r="L235" s="7">
        <f>SUM(L231:L234)</f>
        <v>11</v>
      </c>
    </row>
    <row r="236" spans="1:17" ht="14" customHeight="1" collapsed="1" x14ac:dyDescent="0.35">
      <c r="A236" s="25" t="s">
        <v>154</v>
      </c>
      <c r="B236" s="14" t="s">
        <v>155</v>
      </c>
      <c r="J236" s="25" t="s">
        <v>154</v>
      </c>
      <c r="K236" s="14" t="s">
        <v>155</v>
      </c>
    </row>
    <row r="237" spans="1:17" ht="14" hidden="1" customHeight="1" outlineLevel="1" x14ac:dyDescent="0.45">
      <c r="A237" s="26" t="s">
        <v>165</v>
      </c>
      <c r="B237"/>
      <c r="C237" s="9" t="s">
        <v>130</v>
      </c>
      <c r="D237" s="20" t="s">
        <v>157</v>
      </c>
      <c r="E237" s="20" t="s">
        <v>158</v>
      </c>
      <c r="F237" s="20" t="s">
        <v>159</v>
      </c>
      <c r="G237" s="20" t="s">
        <v>160</v>
      </c>
      <c r="J237" s="26" t="s">
        <v>156</v>
      </c>
      <c r="K237"/>
      <c r="L237" s="33" t="s">
        <v>130</v>
      </c>
      <c r="M237" s="33" t="s">
        <v>157</v>
      </c>
      <c r="N237" s="33" t="s">
        <v>158</v>
      </c>
      <c r="O237" s="33" t="s">
        <v>159</v>
      </c>
      <c r="P237" s="33" t="s">
        <v>160</v>
      </c>
    </row>
    <row r="238" spans="1:17" ht="14" hidden="1" customHeight="1" outlineLevel="1" x14ac:dyDescent="0.35">
      <c r="B238" s="29" t="s">
        <v>161</v>
      </c>
      <c r="C238" s="9">
        <v>5</v>
      </c>
      <c r="D238">
        <v>24</v>
      </c>
      <c r="E238">
        <v>40</v>
      </c>
      <c r="F238">
        <v>52</v>
      </c>
      <c r="G238">
        <v>23</v>
      </c>
      <c r="H238" s="7">
        <f>SUM(C238:G238)</f>
        <v>144</v>
      </c>
      <c r="K238" s="29" t="s">
        <v>161</v>
      </c>
      <c r="L238" s="9">
        <v>1</v>
      </c>
      <c r="M238">
        <v>8</v>
      </c>
      <c r="N238">
        <v>14</v>
      </c>
      <c r="O238">
        <v>20</v>
      </c>
      <c r="P238">
        <v>6</v>
      </c>
      <c r="Q238" s="7">
        <f>SUM(L238:P238)</f>
        <v>49</v>
      </c>
    </row>
    <row r="239" spans="1:17" ht="14" hidden="1" customHeight="1" outlineLevel="1" x14ac:dyDescent="0.35">
      <c r="B239" s="29" t="s">
        <v>162</v>
      </c>
      <c r="C239" s="9">
        <v>17</v>
      </c>
      <c r="D239">
        <v>32</v>
      </c>
      <c r="E239">
        <v>36</v>
      </c>
      <c r="F239">
        <v>39</v>
      </c>
      <c r="G239">
        <v>20</v>
      </c>
      <c r="H239" s="7">
        <f>SUM(C239:G239)</f>
        <v>144</v>
      </c>
      <c r="K239" s="29" t="s">
        <v>162</v>
      </c>
      <c r="L239" s="9">
        <v>6</v>
      </c>
      <c r="M239">
        <v>12</v>
      </c>
      <c r="N239">
        <v>11</v>
      </c>
      <c r="O239">
        <v>14</v>
      </c>
      <c r="P239">
        <v>6</v>
      </c>
      <c r="Q239" s="7">
        <f t="shared" ref="Q239:Q253" si="7">SUM(L239:P239)</f>
        <v>49</v>
      </c>
    </row>
    <row r="240" spans="1:17" ht="14" hidden="1" customHeight="1" outlineLevel="1" x14ac:dyDescent="0.35">
      <c r="B240" s="29" t="s">
        <v>163</v>
      </c>
      <c r="C240" s="9">
        <v>17</v>
      </c>
      <c r="D240">
        <v>42</v>
      </c>
      <c r="E240">
        <v>39</v>
      </c>
      <c r="F240">
        <v>39</v>
      </c>
      <c r="G240">
        <v>7</v>
      </c>
      <c r="H240" s="7">
        <f t="shared" ref="H240:H242" si="8">SUM(C240:G240)</f>
        <v>144</v>
      </c>
      <c r="K240" s="29" t="s">
        <v>163</v>
      </c>
      <c r="L240" s="9">
        <v>4</v>
      </c>
      <c r="M240">
        <v>19</v>
      </c>
      <c r="N240">
        <v>12</v>
      </c>
      <c r="O240">
        <v>11</v>
      </c>
      <c r="P240">
        <v>3</v>
      </c>
      <c r="Q240" s="7">
        <f t="shared" si="7"/>
        <v>49</v>
      </c>
    </row>
    <row r="241" spans="1:17" ht="14" hidden="1" customHeight="1" outlineLevel="1" x14ac:dyDescent="0.35">
      <c r="B241" s="29" t="s">
        <v>164</v>
      </c>
      <c r="C241" s="9">
        <v>3</v>
      </c>
      <c r="D241">
        <v>25</v>
      </c>
      <c r="E241">
        <v>33</v>
      </c>
      <c r="F241">
        <v>53</v>
      </c>
      <c r="G241">
        <v>30</v>
      </c>
      <c r="H241" s="7">
        <f t="shared" si="8"/>
        <v>144</v>
      </c>
      <c r="K241" s="29" t="s">
        <v>164</v>
      </c>
      <c r="L241" s="9">
        <v>1</v>
      </c>
      <c r="M241">
        <v>4</v>
      </c>
      <c r="N241">
        <v>11</v>
      </c>
      <c r="O241">
        <v>23</v>
      </c>
      <c r="P241">
        <v>10</v>
      </c>
      <c r="Q241" s="7">
        <f t="shared" si="7"/>
        <v>49</v>
      </c>
    </row>
    <row r="242" spans="1:17" ht="14" hidden="1" customHeight="1" outlineLevel="1" x14ac:dyDescent="0.35">
      <c r="B242" s="29" t="s">
        <v>166</v>
      </c>
      <c r="C242" s="9">
        <v>6</v>
      </c>
      <c r="D242">
        <v>22</v>
      </c>
      <c r="E242">
        <v>35</v>
      </c>
      <c r="F242">
        <v>49</v>
      </c>
      <c r="G242">
        <v>32</v>
      </c>
      <c r="H242" s="7">
        <f t="shared" si="8"/>
        <v>144</v>
      </c>
      <c r="K242" s="29" t="s">
        <v>166</v>
      </c>
      <c r="L242" s="9">
        <v>1</v>
      </c>
      <c r="M242">
        <v>4</v>
      </c>
      <c r="N242">
        <v>14</v>
      </c>
      <c r="O242">
        <v>21</v>
      </c>
      <c r="P242">
        <v>9</v>
      </c>
      <c r="Q242" s="7">
        <f t="shared" si="7"/>
        <v>49</v>
      </c>
    </row>
    <row r="243" spans="1:17" ht="14" hidden="1" customHeight="1" outlineLevel="1" x14ac:dyDescent="0.35">
      <c r="B243" s="29" t="s">
        <v>167</v>
      </c>
      <c r="C243" s="9">
        <v>8</v>
      </c>
      <c r="D243">
        <v>20</v>
      </c>
      <c r="E243">
        <v>35</v>
      </c>
      <c r="F243">
        <v>41</v>
      </c>
      <c r="G243">
        <v>40</v>
      </c>
      <c r="H243" s="7">
        <f t="shared" ref="H243:H254" si="9">SUM(C243:G243)</f>
        <v>144</v>
      </c>
      <c r="K243" s="29" t="s">
        <v>167</v>
      </c>
      <c r="L243" s="9">
        <v>2</v>
      </c>
      <c r="M243">
        <v>7</v>
      </c>
      <c r="N243">
        <v>14</v>
      </c>
      <c r="O243">
        <v>13</v>
      </c>
      <c r="P243">
        <v>13</v>
      </c>
      <c r="Q243" s="7">
        <f t="shared" si="7"/>
        <v>49</v>
      </c>
    </row>
    <row r="244" spans="1:17" ht="14" hidden="1" customHeight="1" outlineLevel="1" x14ac:dyDescent="0.35">
      <c r="B244" s="29" t="s">
        <v>168</v>
      </c>
      <c r="C244" s="9">
        <v>7</v>
      </c>
      <c r="D244">
        <v>21</v>
      </c>
      <c r="E244">
        <v>31</v>
      </c>
      <c r="F244">
        <v>52</v>
      </c>
      <c r="G244">
        <v>33</v>
      </c>
      <c r="H244" s="7">
        <f t="shared" si="9"/>
        <v>144</v>
      </c>
      <c r="K244" s="29" t="s">
        <v>168</v>
      </c>
      <c r="L244" s="9">
        <v>2</v>
      </c>
      <c r="M244">
        <v>6</v>
      </c>
      <c r="N244">
        <v>12</v>
      </c>
      <c r="O244">
        <v>16</v>
      </c>
      <c r="P244">
        <v>13</v>
      </c>
      <c r="Q244" s="7">
        <f t="shared" si="7"/>
        <v>49</v>
      </c>
    </row>
    <row r="245" spans="1:17" ht="14" hidden="1" customHeight="1" outlineLevel="1" x14ac:dyDescent="0.35">
      <c r="B245" s="29" t="s">
        <v>169</v>
      </c>
      <c r="C245" s="9">
        <v>39</v>
      </c>
      <c r="D245">
        <v>33</v>
      </c>
      <c r="E245">
        <v>32</v>
      </c>
      <c r="F245">
        <v>27</v>
      </c>
      <c r="G245">
        <v>13</v>
      </c>
      <c r="H245" s="7">
        <f t="shared" si="9"/>
        <v>144</v>
      </c>
      <c r="K245" s="29" t="s">
        <v>169</v>
      </c>
      <c r="L245" s="9">
        <v>16</v>
      </c>
      <c r="M245">
        <v>9</v>
      </c>
      <c r="N245">
        <v>8</v>
      </c>
      <c r="O245">
        <v>12</v>
      </c>
      <c r="P245">
        <v>4</v>
      </c>
      <c r="Q245" s="7">
        <f t="shared" si="7"/>
        <v>49</v>
      </c>
    </row>
    <row r="246" spans="1:17" ht="14" hidden="1" customHeight="1" outlineLevel="1" x14ac:dyDescent="0.35">
      <c r="B246" s="29" t="s">
        <v>170</v>
      </c>
      <c r="C246" s="9">
        <v>4</v>
      </c>
      <c r="D246">
        <v>27</v>
      </c>
      <c r="E246">
        <v>30</v>
      </c>
      <c r="F246">
        <v>39</v>
      </c>
      <c r="G246">
        <v>44</v>
      </c>
      <c r="H246" s="7">
        <f t="shared" si="9"/>
        <v>144</v>
      </c>
      <c r="K246" s="29" t="s">
        <v>170</v>
      </c>
      <c r="L246" s="9">
        <v>3</v>
      </c>
      <c r="M246">
        <v>6</v>
      </c>
      <c r="N246">
        <v>13</v>
      </c>
      <c r="O246">
        <v>15</v>
      </c>
      <c r="P246">
        <v>12</v>
      </c>
      <c r="Q246" s="7">
        <f t="shared" si="7"/>
        <v>49</v>
      </c>
    </row>
    <row r="247" spans="1:17" ht="14" hidden="1" customHeight="1" outlineLevel="1" x14ac:dyDescent="0.35">
      <c r="B247" s="29" t="s">
        <v>171</v>
      </c>
      <c r="C247" s="9">
        <v>3</v>
      </c>
      <c r="D247">
        <v>12</v>
      </c>
      <c r="E247">
        <v>29</v>
      </c>
      <c r="F247">
        <v>49</v>
      </c>
      <c r="G247">
        <v>51</v>
      </c>
      <c r="H247" s="7">
        <f t="shared" si="9"/>
        <v>144</v>
      </c>
      <c r="K247" s="29" t="s">
        <v>171</v>
      </c>
      <c r="L247" s="9">
        <v>1</v>
      </c>
      <c r="M247">
        <v>3</v>
      </c>
      <c r="N247">
        <v>13</v>
      </c>
      <c r="O247">
        <v>18</v>
      </c>
      <c r="P247">
        <v>14</v>
      </c>
      <c r="Q247" s="7">
        <f t="shared" si="7"/>
        <v>49</v>
      </c>
    </row>
    <row r="248" spans="1:17" ht="14" hidden="1" customHeight="1" outlineLevel="1" x14ac:dyDescent="0.35">
      <c r="B248" s="29" t="s">
        <v>172</v>
      </c>
      <c r="C248" s="9">
        <v>7</v>
      </c>
      <c r="D248">
        <v>25</v>
      </c>
      <c r="E248">
        <v>29</v>
      </c>
      <c r="F248">
        <v>44</v>
      </c>
      <c r="G248">
        <v>39</v>
      </c>
      <c r="H248" s="7">
        <f t="shared" si="9"/>
        <v>144</v>
      </c>
      <c r="K248" s="29" t="s">
        <v>172</v>
      </c>
      <c r="L248" s="9">
        <v>2</v>
      </c>
      <c r="M248">
        <v>11</v>
      </c>
      <c r="N248">
        <v>12</v>
      </c>
      <c r="O248">
        <v>15</v>
      </c>
      <c r="P248">
        <v>9</v>
      </c>
      <c r="Q248" s="7">
        <f t="shared" si="7"/>
        <v>49</v>
      </c>
    </row>
    <row r="249" spans="1:17" ht="14" hidden="1" customHeight="1" outlineLevel="1" x14ac:dyDescent="0.35">
      <c r="B249" s="29" t="s">
        <v>173</v>
      </c>
      <c r="C249" s="9">
        <v>18</v>
      </c>
      <c r="D249">
        <v>25</v>
      </c>
      <c r="E249">
        <v>29</v>
      </c>
      <c r="F249">
        <v>41</v>
      </c>
      <c r="G249">
        <v>31</v>
      </c>
      <c r="H249" s="7">
        <f t="shared" si="9"/>
        <v>144</v>
      </c>
      <c r="K249" s="29" t="s">
        <v>173</v>
      </c>
      <c r="L249" s="9">
        <v>2</v>
      </c>
      <c r="M249">
        <v>10</v>
      </c>
      <c r="N249">
        <v>11</v>
      </c>
      <c r="O249">
        <v>16</v>
      </c>
      <c r="P249">
        <v>10</v>
      </c>
      <c r="Q249" s="7">
        <f t="shared" si="7"/>
        <v>49</v>
      </c>
    </row>
    <row r="250" spans="1:17" ht="14" hidden="1" customHeight="1" outlineLevel="1" x14ac:dyDescent="0.35">
      <c r="B250" s="29" t="s">
        <v>174</v>
      </c>
      <c r="C250" s="9">
        <v>6</v>
      </c>
      <c r="D250">
        <v>13</v>
      </c>
      <c r="E250">
        <v>21</v>
      </c>
      <c r="F250">
        <v>47</v>
      </c>
      <c r="G250">
        <v>57</v>
      </c>
      <c r="H250" s="7">
        <f t="shared" si="9"/>
        <v>144</v>
      </c>
      <c r="K250" s="29" t="s">
        <v>174</v>
      </c>
      <c r="L250" s="9">
        <v>2</v>
      </c>
      <c r="M250">
        <v>2</v>
      </c>
      <c r="N250">
        <v>8</v>
      </c>
      <c r="O250">
        <v>17</v>
      </c>
      <c r="P250">
        <v>20</v>
      </c>
      <c r="Q250" s="7">
        <f t="shared" si="7"/>
        <v>49</v>
      </c>
    </row>
    <row r="251" spans="1:17" ht="14" hidden="1" customHeight="1" outlineLevel="1" x14ac:dyDescent="0.35">
      <c r="B251" s="29" t="s">
        <v>175</v>
      </c>
      <c r="C251" s="9">
        <v>1</v>
      </c>
      <c r="D251">
        <v>25</v>
      </c>
      <c r="E251">
        <v>35</v>
      </c>
      <c r="F251">
        <v>52</v>
      </c>
      <c r="G251">
        <v>30</v>
      </c>
      <c r="H251" s="7">
        <f t="shared" si="9"/>
        <v>143</v>
      </c>
      <c r="K251" s="29" t="s">
        <v>175</v>
      </c>
      <c r="L251" s="9">
        <v>1</v>
      </c>
      <c r="M251">
        <v>5</v>
      </c>
      <c r="N251">
        <v>15</v>
      </c>
      <c r="O251">
        <v>20</v>
      </c>
      <c r="P251">
        <v>8</v>
      </c>
      <c r="Q251" s="7">
        <f t="shared" si="7"/>
        <v>49</v>
      </c>
    </row>
    <row r="252" spans="1:17" ht="14" hidden="1" customHeight="1" outlineLevel="1" x14ac:dyDescent="0.35">
      <c r="B252" s="29" t="s">
        <v>176</v>
      </c>
      <c r="C252" s="9">
        <v>2</v>
      </c>
      <c r="D252">
        <v>20</v>
      </c>
      <c r="E252">
        <v>39</v>
      </c>
      <c r="F252">
        <v>50</v>
      </c>
      <c r="G252">
        <v>33</v>
      </c>
      <c r="H252" s="7">
        <f t="shared" si="9"/>
        <v>144</v>
      </c>
      <c r="K252" s="29" t="s">
        <v>176</v>
      </c>
      <c r="L252" s="9">
        <v>1</v>
      </c>
      <c r="M252">
        <v>6</v>
      </c>
      <c r="N252">
        <v>13</v>
      </c>
      <c r="O252">
        <v>21</v>
      </c>
      <c r="P252">
        <v>8</v>
      </c>
      <c r="Q252" s="7">
        <f t="shared" si="7"/>
        <v>49</v>
      </c>
    </row>
    <row r="253" spans="1:17" ht="14" hidden="1" customHeight="1" outlineLevel="1" x14ac:dyDescent="0.35">
      <c r="B253" s="29" t="s">
        <v>177</v>
      </c>
      <c r="C253" s="9">
        <v>0</v>
      </c>
      <c r="D253">
        <v>15</v>
      </c>
      <c r="E253">
        <v>26</v>
      </c>
      <c r="F253">
        <v>55</v>
      </c>
      <c r="G253">
        <v>48</v>
      </c>
      <c r="H253" s="7">
        <f t="shared" si="9"/>
        <v>144</v>
      </c>
      <c r="K253" s="29" t="s">
        <v>177</v>
      </c>
      <c r="L253" s="9">
        <v>0</v>
      </c>
      <c r="M253">
        <v>5</v>
      </c>
      <c r="N253">
        <v>8</v>
      </c>
      <c r="O253">
        <v>21</v>
      </c>
      <c r="P253">
        <v>15</v>
      </c>
      <c r="Q253" s="7">
        <f t="shared" si="7"/>
        <v>49</v>
      </c>
    </row>
    <row r="254" spans="1:17" ht="14" hidden="1" customHeight="1" outlineLevel="1" x14ac:dyDescent="0.35">
      <c r="B254" s="29" t="s">
        <v>178</v>
      </c>
      <c r="C254" s="9">
        <v>4</v>
      </c>
      <c r="D254">
        <v>26</v>
      </c>
      <c r="E254">
        <v>30</v>
      </c>
      <c r="F254">
        <v>48</v>
      </c>
      <c r="G254">
        <v>36</v>
      </c>
      <c r="H254" s="7">
        <f t="shared" si="9"/>
        <v>144</v>
      </c>
      <c r="K254" s="29" t="s">
        <v>178</v>
      </c>
      <c r="L254" s="9">
        <v>1</v>
      </c>
      <c r="M254">
        <v>5</v>
      </c>
      <c r="N254">
        <v>13</v>
      </c>
      <c r="O254">
        <v>18</v>
      </c>
      <c r="P254">
        <v>12</v>
      </c>
      <c r="Q254" s="7">
        <f>SUM(L254:P254)</f>
        <v>49</v>
      </c>
    </row>
    <row r="255" spans="1:17" ht="14" hidden="1" customHeight="1" outlineLevel="1" x14ac:dyDescent="0.35">
      <c r="B255"/>
      <c r="K255"/>
    </row>
    <row r="256" spans="1:17" ht="14" customHeight="1" collapsed="1" x14ac:dyDescent="0.35">
      <c r="A256" s="25" t="s">
        <v>179</v>
      </c>
      <c r="B256" s="14" t="s">
        <v>180</v>
      </c>
      <c r="J256" s="25" t="s">
        <v>179</v>
      </c>
      <c r="K256" s="14" t="s">
        <v>180</v>
      </c>
    </row>
    <row r="257" spans="1:14" ht="14" hidden="1" customHeight="1" outlineLevel="1" x14ac:dyDescent="0.45">
      <c r="A257" s="26" t="s">
        <v>42</v>
      </c>
      <c r="B257" s="12" t="s">
        <v>41</v>
      </c>
      <c r="C257" s="6" t="s">
        <v>38</v>
      </c>
      <c r="D257" s="6" t="s">
        <v>40</v>
      </c>
      <c r="E257" s="6" t="s">
        <v>1485</v>
      </c>
      <c r="F257" s="6"/>
      <c r="G257" s="6"/>
      <c r="H257" s="6"/>
      <c r="J257" s="26" t="s">
        <v>43</v>
      </c>
      <c r="K257" s="11" t="s">
        <v>41</v>
      </c>
      <c r="L257" s="4" t="s">
        <v>39</v>
      </c>
      <c r="M257" s="6" t="s">
        <v>40</v>
      </c>
      <c r="N257" s="6" t="s">
        <v>1485</v>
      </c>
    </row>
    <row r="258" spans="1:14" ht="14" hidden="1" customHeight="1" outlineLevel="1" x14ac:dyDescent="0.35">
      <c r="B258" s="32" t="s">
        <v>181</v>
      </c>
      <c r="C258">
        <v>256</v>
      </c>
      <c r="D258" s="1">
        <v>0.15529999999999999</v>
      </c>
      <c r="E258" s="1">
        <v>0.4531</v>
      </c>
      <c r="F258" s="1"/>
      <c r="G258" s="1"/>
      <c r="H258" s="1"/>
      <c r="K258" s="32" t="s">
        <v>181</v>
      </c>
      <c r="L258">
        <v>98</v>
      </c>
      <c r="M258" s="1">
        <v>0.15859999999999999</v>
      </c>
      <c r="N258" s="1">
        <v>0.48759999999999998</v>
      </c>
    </row>
    <row r="259" spans="1:14" ht="14" hidden="1" customHeight="1" outlineLevel="1" x14ac:dyDescent="0.35">
      <c r="B259" s="32" t="s">
        <v>182</v>
      </c>
      <c r="C259">
        <v>185</v>
      </c>
      <c r="D259" s="1">
        <v>0.1123</v>
      </c>
      <c r="E259" s="1">
        <v>0.32740000000000002</v>
      </c>
      <c r="F259" s="1"/>
      <c r="G259" s="1"/>
      <c r="H259" s="1"/>
      <c r="K259" s="32" t="s">
        <v>182</v>
      </c>
      <c r="L259">
        <v>71</v>
      </c>
      <c r="M259" s="1">
        <v>0.1149</v>
      </c>
      <c r="N259" s="1">
        <v>0.35320000000000001</v>
      </c>
    </row>
    <row r="260" spans="1:14" ht="14" hidden="1" customHeight="1" outlineLevel="1" x14ac:dyDescent="0.35">
      <c r="B260" s="35" t="s">
        <v>183</v>
      </c>
      <c r="C260">
        <v>142</v>
      </c>
      <c r="D260" s="1">
        <v>8.6199999999999999E-2</v>
      </c>
      <c r="E260" s="1">
        <v>0.25130000000000002</v>
      </c>
      <c r="F260" s="1"/>
      <c r="G260" s="1"/>
      <c r="H260" s="1"/>
      <c r="K260" s="34" t="s">
        <v>183</v>
      </c>
      <c r="L260">
        <v>55</v>
      </c>
      <c r="M260" s="1">
        <v>8.8999999999999996E-2</v>
      </c>
      <c r="N260" s="1">
        <v>0.27360000000000001</v>
      </c>
    </row>
    <row r="261" spans="1:14" ht="14" hidden="1" customHeight="1" outlineLevel="1" x14ac:dyDescent="0.35">
      <c r="B261" s="35" t="s">
        <v>184</v>
      </c>
      <c r="C261">
        <v>134</v>
      </c>
      <c r="D261" s="1">
        <v>8.1299999999999997E-2</v>
      </c>
      <c r="E261" s="1">
        <v>0.23719999999999999</v>
      </c>
      <c r="F261" s="1"/>
      <c r="G261" s="1"/>
      <c r="H261" s="1"/>
      <c r="K261" s="34" t="s">
        <v>186</v>
      </c>
      <c r="L261">
        <v>46</v>
      </c>
      <c r="M261" s="1">
        <v>7.4399999999999994E-2</v>
      </c>
      <c r="N261" s="1">
        <v>0.22889999999999999</v>
      </c>
    </row>
    <row r="262" spans="1:14" ht="14" hidden="1" customHeight="1" outlineLevel="1" x14ac:dyDescent="0.35">
      <c r="B262" s="35" t="s">
        <v>24</v>
      </c>
      <c r="C262">
        <v>115</v>
      </c>
      <c r="D262" s="1">
        <v>6.9800000000000001E-2</v>
      </c>
      <c r="E262" s="1">
        <v>0.20349999999999999</v>
      </c>
      <c r="F262" s="1"/>
      <c r="G262" s="1"/>
      <c r="H262" s="1"/>
      <c r="K262" s="32" t="s">
        <v>187</v>
      </c>
      <c r="L262">
        <v>41</v>
      </c>
      <c r="M262" s="1">
        <v>6.6299999999999998E-2</v>
      </c>
      <c r="N262" s="1">
        <v>0.20399999999999999</v>
      </c>
    </row>
    <row r="263" spans="1:14" ht="14" hidden="1" customHeight="1" outlineLevel="1" x14ac:dyDescent="0.35">
      <c r="B263" s="35" t="s">
        <v>185</v>
      </c>
      <c r="C263">
        <v>106</v>
      </c>
      <c r="D263" s="1">
        <v>6.4299999999999996E-2</v>
      </c>
      <c r="E263" s="1">
        <v>0.18759999999999999</v>
      </c>
      <c r="F263" s="1"/>
      <c r="G263" s="1"/>
      <c r="H263" s="1"/>
      <c r="K263" s="34" t="s">
        <v>184</v>
      </c>
      <c r="L263">
        <v>39</v>
      </c>
      <c r="M263" s="1">
        <v>6.3100000000000003E-2</v>
      </c>
      <c r="N263" s="1">
        <v>0.19400000000000001</v>
      </c>
    </row>
    <row r="264" spans="1:14" ht="14" hidden="1" customHeight="1" outlineLevel="1" x14ac:dyDescent="0.35">
      <c r="B264" s="35" t="s">
        <v>186</v>
      </c>
      <c r="C264">
        <v>101</v>
      </c>
      <c r="D264" s="1">
        <v>6.13E-2</v>
      </c>
      <c r="E264" s="1">
        <v>0.17879999999999999</v>
      </c>
      <c r="F264" s="1"/>
      <c r="G264" s="1"/>
      <c r="H264" s="1"/>
      <c r="K264" s="34" t="s">
        <v>24</v>
      </c>
      <c r="L264">
        <v>35</v>
      </c>
      <c r="M264" s="1">
        <v>5.6599999999999998E-2</v>
      </c>
      <c r="N264" s="1">
        <v>0.1741</v>
      </c>
    </row>
    <row r="265" spans="1:14" ht="14" hidden="1" customHeight="1" outlineLevel="1" x14ac:dyDescent="0.35">
      <c r="B265" s="32" t="s">
        <v>187</v>
      </c>
      <c r="C265">
        <v>98</v>
      </c>
      <c r="D265" s="1">
        <v>5.9499999999999997E-2</v>
      </c>
      <c r="E265" s="1">
        <v>0.17349999999999999</v>
      </c>
      <c r="F265" s="1"/>
      <c r="G265" s="1"/>
      <c r="H265" s="1"/>
      <c r="K265" s="34" t="s">
        <v>185</v>
      </c>
      <c r="L265">
        <v>34</v>
      </c>
      <c r="M265" s="1">
        <v>5.5E-2</v>
      </c>
      <c r="N265" s="1">
        <v>0.16919999999999999</v>
      </c>
    </row>
    <row r="266" spans="1:14" ht="14" hidden="1" customHeight="1" outlineLevel="1" x14ac:dyDescent="0.35">
      <c r="B266" s="35" t="s">
        <v>188</v>
      </c>
      <c r="C266">
        <v>78</v>
      </c>
      <c r="D266" s="1">
        <v>4.7300000000000002E-2</v>
      </c>
      <c r="E266" s="1">
        <v>0.1381</v>
      </c>
      <c r="F266" s="1"/>
      <c r="G266" s="1"/>
      <c r="H266" s="1"/>
      <c r="K266" s="34" t="s">
        <v>188</v>
      </c>
      <c r="L266">
        <v>30</v>
      </c>
      <c r="M266" s="1">
        <v>4.8500000000000001E-2</v>
      </c>
      <c r="N266" s="1">
        <v>0.14929999999999999</v>
      </c>
    </row>
    <row r="267" spans="1:14" ht="14" hidden="1" customHeight="1" outlineLevel="1" x14ac:dyDescent="0.35">
      <c r="B267" s="35" t="s">
        <v>189</v>
      </c>
      <c r="C267">
        <v>73</v>
      </c>
      <c r="D267" s="1">
        <v>4.4299999999999999E-2</v>
      </c>
      <c r="E267" s="1">
        <v>0.12920000000000001</v>
      </c>
      <c r="F267" s="1"/>
      <c r="G267" s="1"/>
      <c r="H267" s="1"/>
      <c r="K267" s="34" t="s">
        <v>190</v>
      </c>
      <c r="L267">
        <v>28</v>
      </c>
      <c r="M267" s="1">
        <v>4.53E-2</v>
      </c>
      <c r="N267" s="1">
        <v>0.13930000000000001</v>
      </c>
    </row>
    <row r="268" spans="1:14" ht="14" hidden="1" customHeight="1" outlineLevel="1" x14ac:dyDescent="0.35">
      <c r="B268" s="35" t="s">
        <v>190</v>
      </c>
      <c r="C268">
        <v>59</v>
      </c>
      <c r="D268" s="1">
        <v>3.5799999999999998E-2</v>
      </c>
      <c r="E268" s="1">
        <v>0.10440000000000001</v>
      </c>
      <c r="F268" s="1"/>
      <c r="G268" s="1"/>
      <c r="H268" s="1"/>
      <c r="K268" s="34" t="s">
        <v>189</v>
      </c>
      <c r="L268">
        <v>25</v>
      </c>
      <c r="M268" s="1">
        <v>4.0500000000000001E-2</v>
      </c>
      <c r="N268" s="1">
        <v>0.1244</v>
      </c>
    </row>
    <row r="269" spans="1:14" ht="14" hidden="1" customHeight="1" outlineLevel="1" x14ac:dyDescent="0.35">
      <c r="B269" s="35" t="s">
        <v>191</v>
      </c>
      <c r="C269">
        <v>53</v>
      </c>
      <c r="D269" s="1">
        <v>3.2199999999999999E-2</v>
      </c>
      <c r="E269" s="1">
        <v>9.3799999999999994E-2</v>
      </c>
      <c r="F269" s="1"/>
      <c r="G269" s="1"/>
      <c r="H269" s="1"/>
      <c r="K269" s="34" t="s">
        <v>191</v>
      </c>
      <c r="L269">
        <v>19</v>
      </c>
      <c r="M269" s="1">
        <v>3.0700000000000002E-2</v>
      </c>
      <c r="N269" s="1">
        <v>9.4500000000000001E-2</v>
      </c>
    </row>
    <row r="270" spans="1:14" ht="14" hidden="1" customHeight="1" outlineLevel="1" x14ac:dyDescent="0.35">
      <c r="B270" s="35" t="s">
        <v>192</v>
      </c>
      <c r="C270">
        <v>48</v>
      </c>
      <c r="D270" s="1">
        <v>2.9100000000000001E-2</v>
      </c>
      <c r="E270" s="1">
        <v>8.5000000000000006E-2</v>
      </c>
      <c r="F270" s="1"/>
      <c r="G270" s="1"/>
      <c r="H270" s="1"/>
      <c r="K270" s="34" t="s">
        <v>192</v>
      </c>
      <c r="L270">
        <v>17</v>
      </c>
      <c r="M270" s="1">
        <v>2.75E-2</v>
      </c>
      <c r="N270" s="1">
        <v>8.4599999999999995E-2</v>
      </c>
    </row>
    <row r="271" spans="1:14" ht="14" hidden="1" customHeight="1" outlineLevel="1" x14ac:dyDescent="0.35">
      <c r="B271" s="35" t="s">
        <v>193</v>
      </c>
      <c r="C271">
        <v>32</v>
      </c>
      <c r="D271" s="1">
        <v>1.9400000000000001E-2</v>
      </c>
      <c r="E271" s="1">
        <v>5.6599999999999998E-2</v>
      </c>
      <c r="F271" s="1"/>
      <c r="G271" s="1"/>
      <c r="H271" s="1"/>
      <c r="K271" s="34" t="s">
        <v>198</v>
      </c>
      <c r="L271">
        <v>16</v>
      </c>
      <c r="M271" s="1">
        <v>2.5899999999999999E-2</v>
      </c>
      <c r="N271" s="1">
        <v>7.9600000000000004E-2</v>
      </c>
    </row>
    <row r="272" spans="1:14" ht="14" hidden="1" customHeight="1" outlineLevel="1" x14ac:dyDescent="0.35">
      <c r="B272" s="35" t="s">
        <v>194</v>
      </c>
      <c r="C272">
        <v>31</v>
      </c>
      <c r="D272" s="1">
        <v>1.8800000000000001E-2</v>
      </c>
      <c r="E272" s="1">
        <v>5.4899999999999997E-2</v>
      </c>
      <c r="F272" s="1"/>
      <c r="G272" s="1"/>
      <c r="H272" s="1"/>
      <c r="K272" s="34" t="s">
        <v>195</v>
      </c>
      <c r="L272">
        <v>12</v>
      </c>
      <c r="M272" s="1">
        <v>1.9400000000000001E-2</v>
      </c>
      <c r="N272" s="1">
        <v>5.9700000000000003E-2</v>
      </c>
    </row>
    <row r="273" spans="1:14" ht="14" hidden="1" customHeight="1" outlineLevel="1" x14ac:dyDescent="0.35">
      <c r="B273" s="35" t="s">
        <v>195</v>
      </c>
      <c r="C273">
        <v>30</v>
      </c>
      <c r="D273" s="1">
        <v>1.8200000000000001E-2</v>
      </c>
      <c r="E273" s="1">
        <v>5.3100000000000001E-2</v>
      </c>
      <c r="F273" s="1"/>
      <c r="G273" s="1"/>
      <c r="H273" s="1"/>
      <c r="K273" s="34" t="s">
        <v>193</v>
      </c>
      <c r="L273">
        <v>11</v>
      </c>
      <c r="M273" s="1">
        <v>1.78E-2</v>
      </c>
      <c r="N273" s="1">
        <v>5.4699999999999999E-2</v>
      </c>
    </row>
    <row r="274" spans="1:14" ht="14" hidden="1" customHeight="1" outlineLevel="1" x14ac:dyDescent="0.35">
      <c r="B274" s="35" t="s">
        <v>196</v>
      </c>
      <c r="C274">
        <v>28</v>
      </c>
      <c r="D274" s="1">
        <v>1.7000000000000001E-2</v>
      </c>
      <c r="E274" s="1">
        <v>4.9599999999999998E-2</v>
      </c>
      <c r="F274" s="1"/>
      <c r="G274" s="1"/>
      <c r="H274" s="1"/>
      <c r="K274" s="34" t="s">
        <v>194</v>
      </c>
      <c r="L274">
        <v>11</v>
      </c>
      <c r="M274" s="1">
        <v>1.78E-2</v>
      </c>
      <c r="N274" s="1">
        <v>5.4699999999999999E-2</v>
      </c>
    </row>
    <row r="275" spans="1:14" ht="14" hidden="1" customHeight="1" outlineLevel="1" x14ac:dyDescent="0.35">
      <c r="B275" s="35" t="s">
        <v>197</v>
      </c>
      <c r="C275">
        <v>25</v>
      </c>
      <c r="D275" s="1">
        <v>1.52E-2</v>
      </c>
      <c r="E275" s="1">
        <v>4.4200000000000003E-2</v>
      </c>
      <c r="F275" s="1"/>
      <c r="G275" s="1"/>
      <c r="H275" s="1"/>
      <c r="K275" s="34" t="s">
        <v>196</v>
      </c>
      <c r="L275">
        <v>10</v>
      </c>
      <c r="M275" s="1">
        <v>1.6199999999999999E-2</v>
      </c>
      <c r="N275" s="1">
        <v>4.9799999999999997E-2</v>
      </c>
    </row>
    <row r="276" spans="1:14" ht="14" hidden="1" customHeight="1" outlineLevel="1" x14ac:dyDescent="0.35">
      <c r="B276" s="35" t="s">
        <v>198</v>
      </c>
      <c r="C276">
        <v>24</v>
      </c>
      <c r="D276" s="1">
        <v>1.46E-2</v>
      </c>
      <c r="E276" s="1">
        <v>4.2500000000000003E-2</v>
      </c>
      <c r="F276" s="1"/>
      <c r="G276" s="1"/>
      <c r="H276" s="1"/>
      <c r="K276" s="34" t="s">
        <v>199</v>
      </c>
      <c r="L276">
        <v>7</v>
      </c>
      <c r="M276" s="1">
        <v>1.1299999999999999E-2</v>
      </c>
      <c r="N276" s="1">
        <v>3.4799999999999998E-2</v>
      </c>
    </row>
    <row r="277" spans="1:14" ht="14" hidden="1" customHeight="1" outlineLevel="1" x14ac:dyDescent="0.35">
      <c r="B277" s="35" t="s">
        <v>199</v>
      </c>
      <c r="C277">
        <v>17</v>
      </c>
      <c r="D277" s="1">
        <v>1.03E-2</v>
      </c>
      <c r="E277" s="1">
        <v>3.0099999999999998E-2</v>
      </c>
      <c r="F277" s="1"/>
      <c r="G277" s="1"/>
      <c r="H277" s="1"/>
      <c r="K277" s="34" t="s">
        <v>197</v>
      </c>
      <c r="L277">
        <v>6</v>
      </c>
      <c r="M277" s="1">
        <v>9.7000000000000003E-3</v>
      </c>
      <c r="N277" s="1">
        <v>2.9899999999999999E-2</v>
      </c>
    </row>
    <row r="278" spans="1:14" ht="14" hidden="1" customHeight="1" outlineLevel="1" x14ac:dyDescent="0.35">
      <c r="B278" s="35" t="s">
        <v>200</v>
      </c>
      <c r="C278">
        <v>9</v>
      </c>
      <c r="D278" s="1">
        <v>5.4999999999999997E-3</v>
      </c>
      <c r="E278" s="1">
        <v>1.5900000000000001E-2</v>
      </c>
      <c r="F278" s="1"/>
      <c r="G278" s="1"/>
      <c r="H278" s="1"/>
      <c r="K278" s="34" t="s">
        <v>200</v>
      </c>
      <c r="L278">
        <v>5</v>
      </c>
      <c r="M278" s="1">
        <v>8.0999999999999996E-3</v>
      </c>
      <c r="N278" s="1">
        <v>2.4899999999999999E-2</v>
      </c>
    </row>
    <row r="279" spans="1:14" ht="14" hidden="1" customHeight="1" outlineLevel="1" x14ac:dyDescent="0.35">
      <c r="B279" s="35" t="s">
        <v>201</v>
      </c>
      <c r="C279">
        <v>4</v>
      </c>
      <c r="D279" s="1">
        <v>2.3999999999999998E-3</v>
      </c>
      <c r="E279" s="1">
        <v>7.1000000000000004E-3</v>
      </c>
      <c r="F279" s="1"/>
      <c r="G279" s="1"/>
      <c r="H279" s="1"/>
      <c r="K279" s="34" t="s">
        <v>201</v>
      </c>
      <c r="L279">
        <v>2</v>
      </c>
      <c r="M279" s="1">
        <v>3.2000000000000002E-3</v>
      </c>
      <c r="N279" s="1">
        <v>0.01</v>
      </c>
    </row>
    <row r="280" spans="1:14" ht="14" hidden="1" customHeight="1" outlineLevel="1" x14ac:dyDescent="0.35">
      <c r="C280" s="7">
        <f>SUM(C258:C279)</f>
        <v>1648</v>
      </c>
      <c r="L280" s="7">
        <f>SUM(L258:L279)</f>
        <v>618</v>
      </c>
    </row>
    <row r="281" spans="1:14" ht="14" customHeight="1" collapsed="1" x14ac:dyDescent="0.35">
      <c r="A281" s="23" t="s">
        <v>202</v>
      </c>
      <c r="B281" s="14" t="s">
        <v>203</v>
      </c>
      <c r="J281" s="23" t="s">
        <v>202</v>
      </c>
      <c r="K281" s="14" t="s">
        <v>203</v>
      </c>
    </row>
    <row r="282" spans="1:14" ht="14" hidden="1" customHeight="1" outlineLevel="1" x14ac:dyDescent="0.45">
      <c r="A282" s="26" t="s">
        <v>42</v>
      </c>
      <c r="B282" s="12" t="s">
        <v>41</v>
      </c>
      <c r="C282" s="6" t="s">
        <v>38</v>
      </c>
      <c r="D282" s="6" t="s">
        <v>40</v>
      </c>
      <c r="E282" s="6" t="s">
        <v>234</v>
      </c>
      <c r="F282" s="6"/>
      <c r="G282" s="6"/>
      <c r="H282" s="6"/>
      <c r="J282" s="26" t="s">
        <v>43</v>
      </c>
      <c r="K282" s="11" t="s">
        <v>41</v>
      </c>
      <c r="L282" s="4" t="s">
        <v>39</v>
      </c>
      <c r="M282" s="6" t="s">
        <v>40</v>
      </c>
      <c r="N282" s="8" t="s">
        <v>234</v>
      </c>
    </row>
    <row r="283" spans="1:14" ht="14" hidden="1" customHeight="1" outlineLevel="1" x14ac:dyDescent="0.35">
      <c r="B283" s="9">
        <v>50</v>
      </c>
      <c r="C283">
        <v>1</v>
      </c>
      <c r="D283" s="1">
        <v>1.8E-3</v>
      </c>
      <c r="E283" s="7">
        <v>4.138053097345133</v>
      </c>
      <c r="K283" s="9">
        <v>30</v>
      </c>
      <c r="L283">
        <v>1</v>
      </c>
      <c r="M283" s="1">
        <v>5.0000000000000001E-3</v>
      </c>
      <c r="N283" s="7">
        <v>4.3482587064676617</v>
      </c>
    </row>
    <row r="284" spans="1:14" ht="14" hidden="1" customHeight="1" outlineLevel="1" x14ac:dyDescent="0.35">
      <c r="B284" s="9">
        <v>30</v>
      </c>
      <c r="C284">
        <v>3</v>
      </c>
      <c r="D284" s="1">
        <v>5.3E-3</v>
      </c>
      <c r="K284" s="9">
        <v>21</v>
      </c>
      <c r="L284">
        <v>1</v>
      </c>
      <c r="M284" s="1">
        <v>5.0000000000000001E-3</v>
      </c>
    </row>
    <row r="285" spans="1:14" ht="14" hidden="1" customHeight="1" outlineLevel="1" x14ac:dyDescent="0.35">
      <c r="B285" s="9">
        <v>21</v>
      </c>
      <c r="C285">
        <v>2</v>
      </c>
      <c r="D285" s="1">
        <v>3.5000000000000001E-3</v>
      </c>
      <c r="K285" s="9">
        <v>20</v>
      </c>
      <c r="L285">
        <v>1</v>
      </c>
      <c r="M285" s="1">
        <v>5.0000000000000001E-3</v>
      </c>
    </row>
    <row r="286" spans="1:14" ht="14" hidden="1" customHeight="1" outlineLevel="1" x14ac:dyDescent="0.35">
      <c r="B286" s="9">
        <v>20</v>
      </c>
      <c r="C286">
        <v>2</v>
      </c>
      <c r="D286" s="1">
        <v>3.5000000000000001E-3</v>
      </c>
      <c r="K286" s="9">
        <v>18</v>
      </c>
      <c r="L286">
        <v>1</v>
      </c>
      <c r="M286" s="1">
        <v>5.0000000000000001E-3</v>
      </c>
    </row>
    <row r="287" spans="1:14" ht="14" hidden="1" customHeight="1" outlineLevel="1" x14ac:dyDescent="0.35">
      <c r="B287" s="9">
        <v>19</v>
      </c>
      <c r="C287">
        <v>1</v>
      </c>
      <c r="D287" s="1">
        <v>1.8E-3</v>
      </c>
      <c r="K287" s="9">
        <v>16</v>
      </c>
      <c r="L287">
        <v>1</v>
      </c>
      <c r="M287" s="1">
        <v>5.0000000000000001E-3</v>
      </c>
    </row>
    <row r="288" spans="1:14" ht="14" hidden="1" customHeight="1" outlineLevel="1" x14ac:dyDescent="0.35">
      <c r="B288" s="9">
        <v>18</v>
      </c>
      <c r="C288">
        <v>2</v>
      </c>
      <c r="D288" s="1">
        <v>3.5000000000000001E-3</v>
      </c>
      <c r="K288" s="9">
        <v>15</v>
      </c>
      <c r="L288">
        <v>1</v>
      </c>
      <c r="M288" s="1">
        <v>5.0000000000000001E-3</v>
      </c>
    </row>
    <row r="289" spans="2:13" ht="14" hidden="1" customHeight="1" outlineLevel="1" x14ac:dyDescent="0.35">
      <c r="B289" s="9">
        <v>17</v>
      </c>
      <c r="C289">
        <v>3</v>
      </c>
      <c r="D289" s="1">
        <v>5.3E-3</v>
      </c>
      <c r="K289" s="9">
        <v>14</v>
      </c>
      <c r="L289">
        <v>3</v>
      </c>
      <c r="M289" s="1">
        <v>1.49E-2</v>
      </c>
    </row>
    <row r="290" spans="2:13" ht="14" hidden="1" customHeight="1" outlineLevel="1" x14ac:dyDescent="0.35">
      <c r="B290" s="9">
        <v>16</v>
      </c>
      <c r="C290">
        <v>2</v>
      </c>
      <c r="D290" s="1">
        <v>3.5000000000000001E-3</v>
      </c>
      <c r="K290" s="9">
        <v>13</v>
      </c>
      <c r="L290">
        <v>1</v>
      </c>
      <c r="M290" s="1">
        <v>5.0000000000000001E-3</v>
      </c>
    </row>
    <row r="291" spans="2:13" ht="14" hidden="1" customHeight="1" outlineLevel="1" x14ac:dyDescent="0.35">
      <c r="B291" s="9">
        <v>15</v>
      </c>
      <c r="C291">
        <v>5</v>
      </c>
      <c r="D291" s="1">
        <v>8.8000000000000005E-3</v>
      </c>
      <c r="K291" s="9">
        <v>12</v>
      </c>
      <c r="L291">
        <v>4</v>
      </c>
      <c r="M291" s="1">
        <v>1.9900000000000001E-2</v>
      </c>
    </row>
    <row r="292" spans="2:13" ht="14" hidden="1" customHeight="1" outlineLevel="1" x14ac:dyDescent="0.35">
      <c r="B292" s="9">
        <v>14</v>
      </c>
      <c r="C292">
        <v>5</v>
      </c>
      <c r="D292" s="1">
        <v>8.8000000000000005E-3</v>
      </c>
      <c r="K292" s="9">
        <v>11</v>
      </c>
      <c r="L292">
        <v>2</v>
      </c>
      <c r="M292" s="1">
        <v>0.01</v>
      </c>
    </row>
    <row r="293" spans="2:13" ht="14" hidden="1" customHeight="1" outlineLevel="1" x14ac:dyDescent="0.35">
      <c r="B293" s="9">
        <v>13</v>
      </c>
      <c r="C293">
        <v>3</v>
      </c>
      <c r="D293" s="1">
        <v>5.3E-3</v>
      </c>
      <c r="K293" s="9">
        <v>10</v>
      </c>
      <c r="L293">
        <v>10</v>
      </c>
      <c r="M293" s="1">
        <v>4.9799999999999997E-2</v>
      </c>
    </row>
    <row r="294" spans="2:13" ht="14" hidden="1" customHeight="1" outlineLevel="1" x14ac:dyDescent="0.35">
      <c r="B294" s="9">
        <v>12</v>
      </c>
      <c r="C294">
        <v>8</v>
      </c>
      <c r="D294" s="1">
        <v>1.4200000000000001E-2</v>
      </c>
      <c r="K294" s="9">
        <v>9</v>
      </c>
      <c r="L294">
        <v>2</v>
      </c>
      <c r="M294" s="1">
        <v>0.01</v>
      </c>
    </row>
    <row r="295" spans="2:13" ht="14" hidden="1" customHeight="1" outlineLevel="1" x14ac:dyDescent="0.35">
      <c r="B295" s="9">
        <v>11</v>
      </c>
      <c r="C295">
        <v>7</v>
      </c>
      <c r="D295" s="1">
        <v>1.24E-2</v>
      </c>
      <c r="K295" s="9">
        <v>8</v>
      </c>
      <c r="L295">
        <v>8</v>
      </c>
      <c r="M295" s="1">
        <v>3.9800000000000002E-2</v>
      </c>
    </row>
    <row r="296" spans="2:13" ht="14" hidden="1" customHeight="1" outlineLevel="1" x14ac:dyDescent="0.35">
      <c r="B296" s="9">
        <v>10</v>
      </c>
      <c r="C296">
        <v>15</v>
      </c>
      <c r="D296" s="1">
        <v>2.6499999999999999E-2</v>
      </c>
      <c r="K296" s="9">
        <v>7</v>
      </c>
      <c r="L296">
        <v>8</v>
      </c>
      <c r="M296" s="1">
        <v>3.9800000000000002E-2</v>
      </c>
    </row>
    <row r="297" spans="2:13" ht="14" hidden="1" customHeight="1" outlineLevel="1" x14ac:dyDescent="0.35">
      <c r="B297" s="9">
        <v>9</v>
      </c>
      <c r="C297">
        <v>12</v>
      </c>
      <c r="D297" s="1">
        <v>2.12E-2</v>
      </c>
      <c r="K297" s="9">
        <v>6</v>
      </c>
      <c r="L297">
        <v>16</v>
      </c>
      <c r="M297" s="1">
        <v>7.9600000000000004E-2</v>
      </c>
    </row>
    <row r="298" spans="2:13" ht="14" hidden="1" customHeight="1" outlineLevel="1" x14ac:dyDescent="0.35">
      <c r="B298" s="9">
        <v>8</v>
      </c>
      <c r="C298">
        <v>18</v>
      </c>
      <c r="D298" s="1">
        <v>3.1899999999999998E-2</v>
      </c>
      <c r="K298" s="9">
        <v>5</v>
      </c>
      <c r="L298">
        <v>16</v>
      </c>
      <c r="M298" s="1">
        <v>7.9600000000000004E-2</v>
      </c>
    </row>
    <row r="299" spans="2:13" ht="14" hidden="1" customHeight="1" outlineLevel="1" x14ac:dyDescent="0.35">
      <c r="B299" s="9">
        <v>7</v>
      </c>
      <c r="C299">
        <v>27</v>
      </c>
      <c r="D299" s="1">
        <v>4.7800000000000002E-2</v>
      </c>
      <c r="K299" s="9">
        <v>4</v>
      </c>
      <c r="L299">
        <v>19</v>
      </c>
      <c r="M299" s="1">
        <v>9.4500000000000001E-2</v>
      </c>
    </row>
    <row r="300" spans="2:13" ht="14" hidden="1" customHeight="1" outlineLevel="1" x14ac:dyDescent="0.35">
      <c r="B300" s="9">
        <v>6</v>
      </c>
      <c r="C300">
        <v>37</v>
      </c>
      <c r="D300" s="1">
        <v>6.5500000000000003E-2</v>
      </c>
      <c r="K300" s="9">
        <v>3</v>
      </c>
      <c r="L300">
        <v>23</v>
      </c>
      <c r="M300" s="1">
        <v>0.1144</v>
      </c>
    </row>
    <row r="301" spans="2:13" ht="14" hidden="1" customHeight="1" outlineLevel="1" x14ac:dyDescent="0.35">
      <c r="B301" s="9">
        <v>5</v>
      </c>
      <c r="C301">
        <v>41</v>
      </c>
      <c r="D301" s="1">
        <v>7.2599999999999998E-2</v>
      </c>
      <c r="K301" s="9">
        <v>2</v>
      </c>
      <c r="L301">
        <v>25</v>
      </c>
      <c r="M301" s="1">
        <v>0.1244</v>
      </c>
    </row>
    <row r="302" spans="2:13" ht="14" hidden="1" customHeight="1" outlineLevel="1" x14ac:dyDescent="0.35">
      <c r="B302" s="9">
        <v>4</v>
      </c>
      <c r="C302">
        <v>61</v>
      </c>
      <c r="D302" s="1">
        <v>0.108</v>
      </c>
      <c r="K302" s="9">
        <v>1</v>
      </c>
      <c r="L302">
        <v>20</v>
      </c>
      <c r="M302" s="1">
        <v>9.9500000000000005E-2</v>
      </c>
    </row>
    <row r="303" spans="2:13" ht="14" hidden="1" customHeight="1" outlineLevel="1" x14ac:dyDescent="0.35">
      <c r="B303" s="9">
        <v>3</v>
      </c>
      <c r="C303">
        <v>58</v>
      </c>
      <c r="D303" s="1">
        <v>0.1027</v>
      </c>
      <c r="K303" s="9">
        <v>0</v>
      </c>
      <c r="L303">
        <v>38</v>
      </c>
      <c r="M303" s="1">
        <v>0.18909999999999999</v>
      </c>
    </row>
    <row r="304" spans="2:13" ht="14" hidden="1" customHeight="1" outlineLevel="1" x14ac:dyDescent="0.35">
      <c r="B304" s="9">
        <v>2</v>
      </c>
      <c r="C304">
        <v>62</v>
      </c>
      <c r="D304" s="1">
        <v>0.10970000000000001</v>
      </c>
      <c r="L304" s="7">
        <f>SUM(L283:L303)</f>
        <v>201</v>
      </c>
    </row>
    <row r="305" spans="1:14" ht="14" hidden="1" customHeight="1" outlineLevel="1" x14ac:dyDescent="0.35">
      <c r="B305" s="9">
        <v>1</v>
      </c>
      <c r="C305">
        <v>61</v>
      </c>
      <c r="D305" s="1">
        <v>0.108</v>
      </c>
    </row>
    <row r="306" spans="1:14" ht="14" hidden="1" customHeight="1" outlineLevel="1" x14ac:dyDescent="0.35">
      <c r="B306" s="9">
        <v>0</v>
      </c>
      <c r="C306">
        <v>129</v>
      </c>
      <c r="D306" s="1">
        <v>0.2283</v>
      </c>
    </row>
    <row r="307" spans="1:14" ht="14" hidden="1" customHeight="1" outlineLevel="1" x14ac:dyDescent="0.35">
      <c r="C307" s="7">
        <f>SUM(C283:C306)</f>
        <v>565</v>
      </c>
    </row>
    <row r="308" spans="1:14" ht="14" customHeight="1" collapsed="1" x14ac:dyDescent="0.35">
      <c r="A308" s="25" t="s">
        <v>204</v>
      </c>
      <c r="B308" s="14" t="s">
        <v>343</v>
      </c>
      <c r="J308" s="27" t="s">
        <v>204</v>
      </c>
      <c r="K308" s="14" t="s">
        <v>343</v>
      </c>
    </row>
    <row r="309" spans="1:14" ht="14" hidden="1" customHeight="1" outlineLevel="1" x14ac:dyDescent="0.45">
      <c r="A309" s="26" t="s">
        <v>42</v>
      </c>
      <c r="B309" s="12" t="s">
        <v>41</v>
      </c>
      <c r="C309" s="6" t="s">
        <v>38</v>
      </c>
      <c r="D309" s="6" t="s">
        <v>40</v>
      </c>
      <c r="E309" s="6"/>
      <c r="F309" s="6"/>
      <c r="G309" s="6"/>
      <c r="H309" s="6"/>
      <c r="J309" s="26" t="s">
        <v>43</v>
      </c>
      <c r="K309" s="11" t="s">
        <v>41</v>
      </c>
      <c r="L309" s="4" t="s">
        <v>39</v>
      </c>
      <c r="M309" s="6" t="s">
        <v>40</v>
      </c>
    </row>
    <row r="310" spans="1:14" ht="14" hidden="1" customHeight="1" outlineLevel="1" x14ac:dyDescent="0.35">
      <c r="B310" s="9" t="s">
        <v>205</v>
      </c>
      <c r="C310">
        <v>353</v>
      </c>
      <c r="D310" s="1">
        <v>0.62480000000000002</v>
      </c>
      <c r="K310" s="9" t="s">
        <v>205</v>
      </c>
      <c r="L310">
        <v>134</v>
      </c>
      <c r="M310" s="1">
        <v>0.66669999999999996</v>
      </c>
    </row>
    <row r="311" spans="1:14" ht="14" hidden="1" customHeight="1" outlineLevel="1" x14ac:dyDescent="0.35">
      <c r="B311" s="9" t="s">
        <v>206</v>
      </c>
      <c r="C311">
        <v>171</v>
      </c>
      <c r="D311" s="1">
        <v>0.30270000000000002</v>
      </c>
      <c r="K311" s="9" t="s">
        <v>206</v>
      </c>
      <c r="L311">
        <v>55</v>
      </c>
      <c r="M311" s="1">
        <v>0.27360000000000001</v>
      </c>
    </row>
    <row r="312" spans="1:14" ht="14" hidden="1" customHeight="1" outlineLevel="1" x14ac:dyDescent="0.35">
      <c r="B312" s="9" t="s">
        <v>207</v>
      </c>
      <c r="C312">
        <v>41</v>
      </c>
      <c r="D312" s="1">
        <v>7.2599999999999998E-2</v>
      </c>
      <c r="K312" s="9" t="s">
        <v>207</v>
      </c>
      <c r="L312">
        <v>12</v>
      </c>
      <c r="M312" s="1">
        <v>5.9700000000000003E-2</v>
      </c>
    </row>
    <row r="313" spans="1:14" ht="14" hidden="1" customHeight="1" outlineLevel="1" x14ac:dyDescent="0.35">
      <c r="C313" s="7">
        <f>SUM(C310:C312)</f>
        <v>565</v>
      </c>
      <c r="L313" s="7">
        <f>SUM(L310:L312)</f>
        <v>201</v>
      </c>
    </row>
    <row r="314" spans="1:14" ht="14" customHeight="1" collapsed="1" x14ac:dyDescent="0.35">
      <c r="A314" s="23" t="s">
        <v>208</v>
      </c>
      <c r="B314" s="14" t="s">
        <v>250</v>
      </c>
      <c r="J314" s="23" t="s">
        <v>208</v>
      </c>
      <c r="K314" s="14" t="s">
        <v>250</v>
      </c>
    </row>
    <row r="315" spans="1:14" ht="14" hidden="1" customHeight="1" outlineLevel="1" x14ac:dyDescent="0.45">
      <c r="A315" s="26" t="s">
        <v>42</v>
      </c>
      <c r="B315" s="12" t="s">
        <v>41</v>
      </c>
      <c r="C315" s="6" t="s">
        <v>38</v>
      </c>
      <c r="D315" s="6" t="s">
        <v>40</v>
      </c>
      <c r="E315" s="6"/>
      <c r="F315" s="6"/>
      <c r="G315" s="6"/>
      <c r="H315" s="6"/>
      <c r="J315" s="26" t="s">
        <v>43</v>
      </c>
      <c r="K315" s="11" t="s">
        <v>41</v>
      </c>
      <c r="L315" s="4" t="s">
        <v>39</v>
      </c>
      <c r="M315" s="6" t="s">
        <v>40</v>
      </c>
      <c r="N315" s="6"/>
    </row>
    <row r="316" spans="1:14" ht="14" hidden="1" customHeight="1" outlineLevel="1" x14ac:dyDescent="0.35">
      <c r="B316" s="9" t="s">
        <v>205</v>
      </c>
      <c r="C316">
        <v>528</v>
      </c>
      <c r="D316" s="1">
        <v>0.9345</v>
      </c>
      <c r="K316" s="9" t="s">
        <v>205</v>
      </c>
      <c r="L316">
        <v>186</v>
      </c>
      <c r="M316" s="1">
        <v>0.9254</v>
      </c>
    </row>
    <row r="317" spans="1:14" ht="14" hidden="1" customHeight="1" outlineLevel="1" x14ac:dyDescent="0.35">
      <c r="B317" s="9" t="s">
        <v>209</v>
      </c>
      <c r="C317">
        <v>29</v>
      </c>
      <c r="D317" s="1">
        <v>5.1299999999999998E-2</v>
      </c>
      <c r="K317" s="9" t="s">
        <v>209</v>
      </c>
      <c r="L317">
        <v>12</v>
      </c>
      <c r="M317" s="1">
        <v>5.9700000000000003E-2</v>
      </c>
    </row>
    <row r="318" spans="1:14" ht="14" hidden="1" customHeight="1" outlineLevel="1" x14ac:dyDescent="0.35">
      <c r="B318" s="9" t="s">
        <v>210</v>
      </c>
      <c r="C318">
        <v>8</v>
      </c>
      <c r="D318" s="1">
        <v>1.4200000000000001E-2</v>
      </c>
      <c r="K318" s="9" t="s">
        <v>210</v>
      </c>
      <c r="L318">
        <v>3</v>
      </c>
      <c r="M318" s="1">
        <v>1.49E-2</v>
      </c>
    </row>
    <row r="319" spans="1:14" ht="14" hidden="1" customHeight="1" outlineLevel="1" x14ac:dyDescent="0.35">
      <c r="C319" s="7">
        <f>SUM(C316:C318)</f>
        <v>565</v>
      </c>
      <c r="L319" s="7">
        <f>SUM(L316:L318)</f>
        <v>201</v>
      </c>
    </row>
    <row r="320" spans="1:14" ht="14" customHeight="1" collapsed="1" x14ac:dyDescent="0.35">
      <c r="A320" s="23" t="s">
        <v>211</v>
      </c>
      <c r="B320" s="14" t="s">
        <v>212</v>
      </c>
      <c r="J320" s="28" t="s">
        <v>211</v>
      </c>
      <c r="K320" s="14" t="s">
        <v>212</v>
      </c>
    </row>
    <row r="321" spans="1:14" ht="14" hidden="1" customHeight="1" outlineLevel="1" x14ac:dyDescent="0.45">
      <c r="A321" s="26" t="s">
        <v>214</v>
      </c>
      <c r="B321" s="12" t="s">
        <v>41</v>
      </c>
      <c r="C321" s="6" t="s">
        <v>38</v>
      </c>
      <c r="D321" s="6" t="s">
        <v>40</v>
      </c>
      <c r="E321" s="6"/>
      <c r="F321" s="6"/>
      <c r="G321" s="6"/>
      <c r="H321" s="6"/>
      <c r="J321" s="26" t="s">
        <v>215</v>
      </c>
      <c r="K321" s="11" t="s">
        <v>41</v>
      </c>
      <c r="L321" s="4" t="s">
        <v>39</v>
      </c>
      <c r="M321" s="6" t="s">
        <v>40</v>
      </c>
      <c r="N321" s="6"/>
    </row>
    <row r="322" spans="1:14" ht="14" hidden="1" customHeight="1" outlineLevel="1" x14ac:dyDescent="0.35">
      <c r="B322" s="9" t="s">
        <v>213</v>
      </c>
      <c r="C322">
        <v>8</v>
      </c>
      <c r="D322" s="1">
        <v>1</v>
      </c>
      <c r="K322" s="9" t="s">
        <v>213</v>
      </c>
      <c r="L322">
        <v>3</v>
      </c>
      <c r="M322" s="1">
        <v>1</v>
      </c>
    </row>
    <row r="323" spans="1:14" ht="14" hidden="1" customHeight="1" outlineLevel="1" x14ac:dyDescent="0.35">
      <c r="C323" s="7">
        <v>8</v>
      </c>
      <c r="L323" s="7">
        <v>3</v>
      </c>
    </row>
    <row r="324" spans="1:14" ht="14" customHeight="1" collapsed="1" x14ac:dyDescent="0.35">
      <c r="A324" s="23" t="s">
        <v>216</v>
      </c>
      <c r="B324" s="14" t="s">
        <v>217</v>
      </c>
      <c r="J324" s="23" t="s">
        <v>216</v>
      </c>
      <c r="K324" s="14" t="s">
        <v>217</v>
      </c>
    </row>
    <row r="325" spans="1:14" ht="14" hidden="1" customHeight="1" outlineLevel="1" x14ac:dyDescent="0.45">
      <c r="A325" s="26" t="s">
        <v>214</v>
      </c>
      <c r="B325" s="12" t="s">
        <v>41</v>
      </c>
      <c r="C325" s="6" t="s">
        <v>38</v>
      </c>
      <c r="D325" s="6" t="s">
        <v>40</v>
      </c>
      <c r="E325" s="6"/>
      <c r="F325" s="6"/>
      <c r="G325" s="6"/>
      <c r="H325" s="6"/>
      <c r="J325" s="26" t="s">
        <v>215</v>
      </c>
      <c r="K325" s="11" t="s">
        <v>41</v>
      </c>
      <c r="L325" s="4" t="s">
        <v>39</v>
      </c>
      <c r="M325" s="6" t="s">
        <v>40</v>
      </c>
      <c r="N325" s="6"/>
    </row>
    <row r="326" spans="1:14" ht="14" hidden="1" customHeight="1" outlineLevel="1" x14ac:dyDescent="0.35">
      <c r="B326" s="9" t="s">
        <v>206</v>
      </c>
      <c r="C326">
        <v>7</v>
      </c>
      <c r="D326" s="1">
        <v>0.875</v>
      </c>
      <c r="K326" s="9" t="s">
        <v>206</v>
      </c>
      <c r="L326">
        <v>3</v>
      </c>
      <c r="M326" s="1">
        <v>1</v>
      </c>
    </row>
    <row r="327" spans="1:14" ht="14" hidden="1" customHeight="1" outlineLevel="1" x14ac:dyDescent="0.35">
      <c r="B327" s="9" t="s">
        <v>205</v>
      </c>
      <c r="C327">
        <v>1</v>
      </c>
      <c r="D327" s="1">
        <v>0.125</v>
      </c>
      <c r="L327" s="7">
        <v>3</v>
      </c>
    </row>
    <row r="328" spans="1:14" ht="14" hidden="1" customHeight="1" outlineLevel="1" x14ac:dyDescent="0.35">
      <c r="C328" s="7">
        <f>SUM(C326:C327)</f>
        <v>8</v>
      </c>
    </row>
    <row r="329" spans="1:14" ht="14" customHeight="1" collapsed="1" x14ac:dyDescent="0.35">
      <c r="A329" s="23" t="s">
        <v>218</v>
      </c>
      <c r="B329" s="14" t="s">
        <v>227</v>
      </c>
      <c r="J329" s="23" t="s">
        <v>218</v>
      </c>
      <c r="K329" s="14" t="s">
        <v>227</v>
      </c>
    </row>
    <row r="330" spans="1:14" ht="14" hidden="1" customHeight="1" outlineLevel="1" x14ac:dyDescent="0.45">
      <c r="A330" s="26" t="s">
        <v>214</v>
      </c>
      <c r="B330" s="12" t="s">
        <v>41</v>
      </c>
      <c r="C330" s="6" t="s">
        <v>38</v>
      </c>
      <c r="D330" s="6" t="s">
        <v>40</v>
      </c>
      <c r="E330" s="6" t="s">
        <v>1485</v>
      </c>
      <c r="F330" s="6"/>
      <c r="G330" s="6"/>
      <c r="H330" s="6"/>
      <c r="J330" s="26" t="s">
        <v>215</v>
      </c>
      <c r="K330" s="11" t="s">
        <v>41</v>
      </c>
      <c r="L330" s="4" t="s">
        <v>39</v>
      </c>
      <c r="M330" s="6" t="s">
        <v>40</v>
      </c>
      <c r="N330" s="6" t="s">
        <v>1485</v>
      </c>
    </row>
    <row r="331" spans="1:14" ht="14" hidden="1" customHeight="1" outlineLevel="1" x14ac:dyDescent="0.35">
      <c r="B331" s="37" t="s">
        <v>219</v>
      </c>
      <c r="C331">
        <v>5</v>
      </c>
      <c r="D331" s="1">
        <v>0.1515</v>
      </c>
      <c r="E331" s="1">
        <v>0.625</v>
      </c>
      <c r="F331" s="1"/>
      <c r="G331" s="1"/>
      <c r="H331" s="1"/>
      <c r="K331" s="37" t="s">
        <v>220</v>
      </c>
      <c r="L331">
        <v>3</v>
      </c>
      <c r="M331" s="1">
        <v>0.2</v>
      </c>
      <c r="N331" s="1">
        <v>1</v>
      </c>
    </row>
    <row r="332" spans="1:14" ht="14" hidden="1" customHeight="1" outlineLevel="1" x14ac:dyDescent="0.35">
      <c r="B332" s="37" t="s">
        <v>220</v>
      </c>
      <c r="C332">
        <v>5</v>
      </c>
      <c r="D332" s="1">
        <v>0.1515</v>
      </c>
      <c r="E332" s="1">
        <v>0.625</v>
      </c>
      <c r="F332" s="1"/>
      <c r="G332" s="1"/>
      <c r="H332" s="1"/>
      <c r="K332" s="37" t="s">
        <v>219</v>
      </c>
      <c r="L332">
        <v>2</v>
      </c>
      <c r="M332" s="1">
        <v>0.1333</v>
      </c>
      <c r="N332" s="1">
        <v>0.66669999999999996</v>
      </c>
    </row>
    <row r="333" spans="1:14" ht="14" hidden="1" customHeight="1" outlineLevel="1" x14ac:dyDescent="0.35">
      <c r="B333" s="37" t="s">
        <v>221</v>
      </c>
      <c r="C333">
        <v>4</v>
      </c>
      <c r="D333" s="1">
        <v>0.1212</v>
      </c>
      <c r="E333" s="1">
        <v>0.5</v>
      </c>
      <c r="F333" s="1"/>
      <c r="G333" s="1"/>
      <c r="H333" s="1"/>
      <c r="K333" s="37" t="s">
        <v>222</v>
      </c>
      <c r="L333">
        <v>2</v>
      </c>
      <c r="M333" s="1">
        <v>0.1333</v>
      </c>
      <c r="N333" s="1">
        <v>0.66669999999999996</v>
      </c>
    </row>
    <row r="334" spans="1:14" ht="14" hidden="1" customHeight="1" outlineLevel="1" x14ac:dyDescent="0.35">
      <c r="B334" s="37" t="s">
        <v>222</v>
      </c>
      <c r="C334">
        <v>4</v>
      </c>
      <c r="D334" s="1">
        <v>0.1212</v>
      </c>
      <c r="E334" s="1">
        <v>0.5</v>
      </c>
      <c r="F334" s="1"/>
      <c r="G334" s="1"/>
      <c r="H334" s="1"/>
      <c r="K334" s="36" t="s">
        <v>223</v>
      </c>
      <c r="L334">
        <v>2</v>
      </c>
      <c r="M334" s="1">
        <v>0.1333</v>
      </c>
      <c r="N334" s="1">
        <v>0.66669999999999996</v>
      </c>
    </row>
    <row r="335" spans="1:14" ht="14" hidden="1" customHeight="1" outlineLevel="1" x14ac:dyDescent="0.35">
      <c r="B335" s="37" t="s">
        <v>223</v>
      </c>
      <c r="C335">
        <v>4</v>
      </c>
      <c r="D335" s="1">
        <v>0.1212</v>
      </c>
      <c r="E335" s="1">
        <v>0.5</v>
      </c>
      <c r="F335" s="1"/>
      <c r="G335" s="1"/>
      <c r="H335" s="1"/>
      <c r="K335" s="37" t="s">
        <v>224</v>
      </c>
      <c r="L335">
        <v>2</v>
      </c>
      <c r="M335" s="1">
        <v>0.1333</v>
      </c>
      <c r="N335" s="1">
        <v>0.66669999999999996</v>
      </c>
    </row>
    <row r="336" spans="1:14" ht="14" hidden="1" customHeight="1" outlineLevel="1" x14ac:dyDescent="0.35">
      <c r="B336" s="37" t="s">
        <v>224</v>
      </c>
      <c r="C336">
        <v>4</v>
      </c>
      <c r="D336" s="1">
        <v>0.1212</v>
      </c>
      <c r="E336" s="1">
        <v>0.5</v>
      </c>
      <c r="F336" s="1"/>
      <c r="G336" s="1"/>
      <c r="H336" s="1"/>
      <c r="K336" s="37" t="s">
        <v>221</v>
      </c>
      <c r="L336">
        <v>1</v>
      </c>
      <c r="M336" s="1">
        <v>6.6699999999999995E-2</v>
      </c>
      <c r="N336" s="1">
        <v>0.33329999999999999</v>
      </c>
    </row>
    <row r="337" spans="1:14" ht="14" hidden="1" customHeight="1" outlineLevel="1" x14ac:dyDescent="0.35">
      <c r="B337" s="37" t="s">
        <v>225</v>
      </c>
      <c r="C337">
        <v>3</v>
      </c>
      <c r="D337" s="1">
        <v>9.0899999999999995E-2</v>
      </c>
      <c r="E337" s="1">
        <v>0.375</v>
      </c>
      <c r="F337" s="1"/>
      <c r="G337" s="1"/>
      <c r="H337" s="1"/>
      <c r="K337" s="37" t="s">
        <v>225</v>
      </c>
      <c r="L337">
        <v>1</v>
      </c>
      <c r="M337" s="1">
        <v>6.6699999999999995E-2</v>
      </c>
      <c r="N337" s="1">
        <v>0.33329999999999999</v>
      </c>
    </row>
    <row r="338" spans="1:14" ht="14" hidden="1" customHeight="1" outlineLevel="1" x14ac:dyDescent="0.35">
      <c r="B338" s="37" t="s">
        <v>226</v>
      </c>
      <c r="C338">
        <v>3</v>
      </c>
      <c r="D338" s="1">
        <v>9.0899999999999995E-2</v>
      </c>
      <c r="E338" s="1">
        <v>0.375</v>
      </c>
      <c r="F338" s="1"/>
      <c r="G338" s="1"/>
      <c r="H338" s="1"/>
      <c r="K338" s="37" t="s">
        <v>226</v>
      </c>
      <c r="L338">
        <v>1</v>
      </c>
      <c r="M338" s="1">
        <v>6.6699999999999995E-2</v>
      </c>
      <c r="N338" s="1">
        <v>0.33329999999999999</v>
      </c>
    </row>
    <row r="339" spans="1:14" ht="14" hidden="1" customHeight="1" outlineLevel="1" x14ac:dyDescent="0.35">
      <c r="B339" s="37" t="s">
        <v>24</v>
      </c>
      <c r="C339">
        <v>1</v>
      </c>
      <c r="D339" s="1">
        <v>3.0300000000000001E-2</v>
      </c>
      <c r="E339" s="1">
        <v>0.125</v>
      </c>
      <c r="F339" s="1"/>
      <c r="G339" s="1"/>
      <c r="H339" s="1"/>
      <c r="K339" s="37" t="s">
        <v>24</v>
      </c>
      <c r="L339">
        <v>1</v>
      </c>
      <c r="M339" s="1">
        <v>6.6699999999999995E-2</v>
      </c>
      <c r="N339" s="1">
        <v>0.33329999999999999</v>
      </c>
    </row>
    <row r="340" spans="1:14" ht="14" hidden="1" customHeight="1" outlineLevel="1" x14ac:dyDescent="0.35">
      <c r="C340" s="7">
        <f>SUM(C331:C339)</f>
        <v>33</v>
      </c>
      <c r="L340" s="7">
        <f>SUM(L331:L339)</f>
        <v>15</v>
      </c>
    </row>
    <row r="341" spans="1:14" ht="14" customHeight="1" collapsed="1" x14ac:dyDescent="0.35">
      <c r="A341" s="23" t="s">
        <v>228</v>
      </c>
      <c r="B341" s="14" t="s">
        <v>229</v>
      </c>
      <c r="J341" s="23" t="s">
        <v>228</v>
      </c>
      <c r="K341" s="14" t="s">
        <v>229</v>
      </c>
    </row>
    <row r="342" spans="1:14" ht="14" hidden="1" customHeight="1" outlineLevel="1" x14ac:dyDescent="0.45">
      <c r="A342" s="26" t="s">
        <v>214</v>
      </c>
      <c r="B342" s="12" t="s">
        <v>41</v>
      </c>
      <c r="C342" s="6" t="s">
        <v>38</v>
      </c>
      <c r="D342" s="6" t="s">
        <v>40</v>
      </c>
      <c r="E342" s="6"/>
      <c r="F342" s="6"/>
      <c r="G342" s="6"/>
      <c r="H342" s="6"/>
      <c r="J342" s="26" t="s">
        <v>215</v>
      </c>
      <c r="K342" s="11" t="s">
        <v>41</v>
      </c>
      <c r="L342" s="4" t="s">
        <v>39</v>
      </c>
      <c r="M342" s="6" t="s">
        <v>40</v>
      </c>
      <c r="N342" s="6"/>
    </row>
    <row r="343" spans="1:14" ht="14" hidden="1" customHeight="1" outlineLevel="1" x14ac:dyDescent="0.35">
      <c r="B343" s="9" t="s">
        <v>206</v>
      </c>
      <c r="C343">
        <v>6</v>
      </c>
      <c r="D343" s="1">
        <v>0.75</v>
      </c>
      <c r="K343" s="9" t="s">
        <v>206</v>
      </c>
      <c r="L343">
        <v>3</v>
      </c>
      <c r="M343" s="1">
        <v>1</v>
      </c>
    </row>
    <row r="344" spans="1:14" ht="14" hidden="1" customHeight="1" outlineLevel="1" x14ac:dyDescent="0.35">
      <c r="B344" s="9" t="s">
        <v>205</v>
      </c>
      <c r="C344">
        <v>2</v>
      </c>
      <c r="D344" s="1">
        <v>0.25</v>
      </c>
      <c r="L344" s="7">
        <v>3</v>
      </c>
    </row>
    <row r="345" spans="1:14" ht="14" hidden="1" customHeight="1" outlineLevel="1" x14ac:dyDescent="0.35">
      <c r="C345" s="7">
        <f>SUM(C343:C344)</f>
        <v>8</v>
      </c>
    </row>
    <row r="346" spans="1:14" ht="14" customHeight="1" collapsed="1" x14ac:dyDescent="0.35">
      <c r="A346" s="23" t="s">
        <v>230</v>
      </c>
      <c r="B346" s="14" t="s">
        <v>231</v>
      </c>
      <c r="J346" s="23" t="s">
        <v>230</v>
      </c>
      <c r="K346" s="14" t="s">
        <v>231</v>
      </c>
    </row>
    <row r="347" spans="1:14" ht="14" hidden="1" customHeight="1" outlineLevel="1" x14ac:dyDescent="0.45">
      <c r="A347" s="26" t="s">
        <v>214</v>
      </c>
      <c r="B347" s="12" t="s">
        <v>41</v>
      </c>
      <c r="C347" s="6" t="s">
        <v>38</v>
      </c>
      <c r="D347" s="6" t="s">
        <v>40</v>
      </c>
      <c r="E347" s="6"/>
      <c r="F347" s="6"/>
      <c r="G347" s="6"/>
      <c r="H347" s="6"/>
      <c r="J347" s="26" t="s">
        <v>215</v>
      </c>
      <c r="K347" s="11" t="s">
        <v>41</v>
      </c>
      <c r="L347" s="4" t="s">
        <v>39</v>
      </c>
      <c r="M347" s="6" t="s">
        <v>40</v>
      </c>
      <c r="N347" s="6"/>
    </row>
    <row r="348" spans="1:14" ht="14" hidden="1" customHeight="1" outlineLevel="1" x14ac:dyDescent="0.35">
      <c r="B348" s="9" t="s">
        <v>206</v>
      </c>
      <c r="C348">
        <v>6</v>
      </c>
      <c r="D348" s="1">
        <v>0.75</v>
      </c>
      <c r="K348" s="9" t="s">
        <v>206</v>
      </c>
      <c r="L348">
        <v>3</v>
      </c>
      <c r="M348" s="1">
        <v>1</v>
      </c>
    </row>
    <row r="349" spans="1:14" ht="14" hidden="1" customHeight="1" outlineLevel="1" x14ac:dyDescent="0.35">
      <c r="B349" s="9" t="s">
        <v>205</v>
      </c>
      <c r="C349">
        <v>2</v>
      </c>
      <c r="D349" s="1">
        <v>0.25</v>
      </c>
      <c r="L349" s="7">
        <v>3</v>
      </c>
    </row>
    <row r="350" spans="1:14" ht="14" hidden="1" customHeight="1" outlineLevel="1" x14ac:dyDescent="0.35">
      <c r="C350" s="7">
        <f>SUM(C348:C349)</f>
        <v>8</v>
      </c>
    </row>
    <row r="351" spans="1:14" ht="14" customHeight="1" collapsed="1" x14ac:dyDescent="0.35">
      <c r="A351" s="23" t="s">
        <v>232</v>
      </c>
      <c r="B351" s="14" t="s">
        <v>233</v>
      </c>
      <c r="J351" s="23" t="s">
        <v>232</v>
      </c>
      <c r="K351" s="14" t="s">
        <v>233</v>
      </c>
    </row>
    <row r="352" spans="1:14" ht="14" hidden="1" customHeight="1" outlineLevel="1" x14ac:dyDescent="0.45">
      <c r="A352" s="26" t="s">
        <v>42</v>
      </c>
      <c r="B352" s="12" t="s">
        <v>41</v>
      </c>
      <c r="C352" s="6" t="s">
        <v>38</v>
      </c>
      <c r="D352" s="6" t="s">
        <v>40</v>
      </c>
      <c r="E352" s="6" t="s">
        <v>234</v>
      </c>
      <c r="F352" s="6"/>
      <c r="G352" s="6"/>
      <c r="H352" s="6"/>
      <c r="J352" s="26" t="s">
        <v>43</v>
      </c>
      <c r="K352" s="11" t="s">
        <v>41</v>
      </c>
      <c r="L352" s="4" t="s">
        <v>39</v>
      </c>
      <c r="M352" s="6" t="s">
        <v>40</v>
      </c>
      <c r="N352" s="6" t="s">
        <v>234</v>
      </c>
    </row>
    <row r="353" spans="2:14" ht="14" hidden="1" customHeight="1" outlineLevel="1" x14ac:dyDescent="0.35">
      <c r="B353" s="9">
        <v>100</v>
      </c>
      <c r="C353">
        <v>169</v>
      </c>
      <c r="D353" s="1">
        <f>C353/C$395</f>
        <v>0.29911504424778762</v>
      </c>
      <c r="E353" s="7">
        <v>55.628318584070797</v>
      </c>
      <c r="F353" s="7"/>
      <c r="G353" s="7"/>
      <c r="H353" s="7"/>
      <c r="K353" s="9">
        <v>100</v>
      </c>
      <c r="L353">
        <v>63</v>
      </c>
      <c r="M353" s="1">
        <v>0.31343283582089554</v>
      </c>
      <c r="N353" s="7">
        <v>53.93532338308458</v>
      </c>
    </row>
    <row r="354" spans="2:14" ht="14" hidden="1" customHeight="1" outlineLevel="1" x14ac:dyDescent="0.35">
      <c r="B354" s="9">
        <v>99</v>
      </c>
      <c r="C354">
        <v>9</v>
      </c>
      <c r="D354" s="1">
        <f t="shared" ref="D354:D394" si="10">C354/C$395</f>
        <v>1.5929203539823009E-2</v>
      </c>
      <c r="K354" s="9">
        <v>99</v>
      </c>
      <c r="L354">
        <v>6</v>
      </c>
      <c r="M354" s="1">
        <v>2.9850746268656716E-2</v>
      </c>
    </row>
    <row r="355" spans="2:14" ht="14" hidden="1" customHeight="1" outlineLevel="1" x14ac:dyDescent="0.35">
      <c r="B355" s="9">
        <v>98</v>
      </c>
      <c r="C355">
        <v>2</v>
      </c>
      <c r="D355" s="1">
        <f t="shared" si="10"/>
        <v>3.5398230088495575E-3</v>
      </c>
      <c r="K355" s="9">
        <v>97</v>
      </c>
      <c r="L355">
        <v>1</v>
      </c>
      <c r="M355" s="1">
        <v>4.9751243781094526E-3</v>
      </c>
    </row>
    <row r="356" spans="2:14" ht="14" hidden="1" customHeight="1" outlineLevel="1" x14ac:dyDescent="0.35">
      <c r="B356" s="9">
        <v>97</v>
      </c>
      <c r="C356">
        <v>2</v>
      </c>
      <c r="D356" s="1">
        <f t="shared" si="10"/>
        <v>3.5398230088495575E-3</v>
      </c>
      <c r="K356" s="9">
        <v>93</v>
      </c>
      <c r="L356">
        <v>2</v>
      </c>
      <c r="M356" s="1">
        <v>9.9502487562189053E-3</v>
      </c>
    </row>
    <row r="357" spans="2:14" ht="14" hidden="1" customHeight="1" outlineLevel="1" x14ac:dyDescent="0.35">
      <c r="B357" s="9">
        <v>94</v>
      </c>
      <c r="C357">
        <v>1</v>
      </c>
      <c r="D357" s="1">
        <f t="shared" si="10"/>
        <v>1.7699115044247787E-3</v>
      </c>
      <c r="K357" s="9">
        <v>90</v>
      </c>
      <c r="L357">
        <v>8</v>
      </c>
      <c r="M357" s="1">
        <v>3.9800995024875621E-2</v>
      </c>
    </row>
    <row r="358" spans="2:14" ht="14" hidden="1" customHeight="1" outlineLevel="1" x14ac:dyDescent="0.35">
      <c r="B358" s="9">
        <v>93</v>
      </c>
      <c r="C358">
        <v>3</v>
      </c>
      <c r="D358" s="1">
        <f t="shared" si="10"/>
        <v>5.3097345132743362E-3</v>
      </c>
      <c r="K358" s="9">
        <v>80</v>
      </c>
      <c r="L358">
        <v>11</v>
      </c>
      <c r="M358" s="1">
        <v>5.4726368159203981E-2</v>
      </c>
    </row>
    <row r="359" spans="2:14" ht="14" hidden="1" customHeight="1" outlineLevel="1" x14ac:dyDescent="0.35">
      <c r="B359" s="9">
        <v>92</v>
      </c>
      <c r="C359">
        <v>3</v>
      </c>
      <c r="D359" s="1">
        <f t="shared" si="10"/>
        <v>5.3097345132743362E-3</v>
      </c>
      <c r="K359" s="9">
        <v>74</v>
      </c>
      <c r="L359">
        <v>1</v>
      </c>
      <c r="M359" s="1">
        <v>4.9751243781094526E-3</v>
      </c>
    </row>
    <row r="360" spans="2:14" ht="14" hidden="1" customHeight="1" outlineLevel="1" x14ac:dyDescent="0.35">
      <c r="B360" s="9">
        <v>90</v>
      </c>
      <c r="C360">
        <v>28</v>
      </c>
      <c r="D360" s="1">
        <f t="shared" si="10"/>
        <v>4.9557522123893805E-2</v>
      </c>
      <c r="K360" s="9">
        <v>70</v>
      </c>
      <c r="L360">
        <v>8</v>
      </c>
      <c r="M360" s="1">
        <v>3.9800995024875621E-2</v>
      </c>
    </row>
    <row r="361" spans="2:14" ht="14" hidden="1" customHeight="1" outlineLevel="1" x14ac:dyDescent="0.35">
      <c r="B361" s="9">
        <v>87</v>
      </c>
      <c r="C361">
        <v>1</v>
      </c>
      <c r="D361" s="1">
        <f t="shared" si="10"/>
        <v>1.7699115044247787E-3</v>
      </c>
      <c r="K361" s="9">
        <v>67</v>
      </c>
      <c r="L361">
        <v>1</v>
      </c>
      <c r="M361" s="1">
        <v>4.9751243781094526E-3</v>
      </c>
    </row>
    <row r="362" spans="2:14" ht="14" hidden="1" customHeight="1" outlineLevel="1" x14ac:dyDescent="0.35">
      <c r="B362" s="9">
        <v>81</v>
      </c>
      <c r="C362">
        <v>2</v>
      </c>
      <c r="D362" s="1">
        <f t="shared" si="10"/>
        <v>3.5398230088495575E-3</v>
      </c>
      <c r="K362" s="9">
        <v>60</v>
      </c>
      <c r="L362">
        <v>7</v>
      </c>
      <c r="M362" s="1">
        <v>3.482587064676617E-2</v>
      </c>
    </row>
    <row r="363" spans="2:14" ht="14" hidden="1" customHeight="1" outlineLevel="1" x14ac:dyDescent="0.35">
      <c r="B363" s="9">
        <v>80</v>
      </c>
      <c r="C363">
        <v>30</v>
      </c>
      <c r="D363" s="1">
        <f t="shared" si="10"/>
        <v>5.3097345132743362E-2</v>
      </c>
      <c r="K363" s="9">
        <v>50</v>
      </c>
      <c r="L363">
        <v>6</v>
      </c>
      <c r="M363" s="1">
        <v>2.9850746268656716E-2</v>
      </c>
    </row>
    <row r="364" spans="2:14" ht="14" hidden="1" customHeight="1" outlineLevel="1" x14ac:dyDescent="0.35">
      <c r="B364" s="9">
        <v>75</v>
      </c>
      <c r="C364">
        <v>3</v>
      </c>
      <c r="D364" s="1">
        <f t="shared" si="10"/>
        <v>5.3097345132743362E-3</v>
      </c>
      <c r="K364" s="9">
        <v>49</v>
      </c>
      <c r="L364">
        <v>2</v>
      </c>
      <c r="M364" s="1">
        <v>9.9502487562189053E-3</v>
      </c>
    </row>
    <row r="365" spans="2:14" ht="14" hidden="1" customHeight="1" outlineLevel="1" x14ac:dyDescent="0.35">
      <c r="B365" s="9">
        <v>74</v>
      </c>
      <c r="C365">
        <v>1</v>
      </c>
      <c r="D365" s="1">
        <f t="shared" si="10"/>
        <v>1.7699115044247787E-3</v>
      </c>
      <c r="K365" s="9">
        <v>40</v>
      </c>
      <c r="L365">
        <v>4</v>
      </c>
      <c r="M365" s="1">
        <v>1.9900497512437811E-2</v>
      </c>
    </row>
    <row r="366" spans="2:14" ht="14" hidden="1" customHeight="1" outlineLevel="1" x14ac:dyDescent="0.35">
      <c r="B366" s="9">
        <v>70</v>
      </c>
      <c r="C366">
        <v>32</v>
      </c>
      <c r="D366" s="1">
        <f t="shared" si="10"/>
        <v>5.663716814159292E-2</v>
      </c>
      <c r="K366" s="9">
        <v>30</v>
      </c>
      <c r="L366">
        <v>6</v>
      </c>
      <c r="M366" s="1">
        <v>2.9850746268656716E-2</v>
      </c>
    </row>
    <row r="367" spans="2:14" ht="14" hidden="1" customHeight="1" outlineLevel="1" x14ac:dyDescent="0.35">
      <c r="B367" s="9">
        <v>67</v>
      </c>
      <c r="C367">
        <v>1</v>
      </c>
      <c r="D367" s="1">
        <f t="shared" si="10"/>
        <v>1.7699115044247787E-3</v>
      </c>
      <c r="K367" s="9">
        <v>20</v>
      </c>
      <c r="L367">
        <v>6</v>
      </c>
      <c r="M367" s="1">
        <v>2.9850746268656716E-2</v>
      </c>
    </row>
    <row r="368" spans="2:14" ht="14" hidden="1" customHeight="1" outlineLevel="1" x14ac:dyDescent="0.35">
      <c r="B368" s="9">
        <v>64</v>
      </c>
      <c r="C368">
        <v>1</v>
      </c>
      <c r="D368" s="1">
        <f t="shared" si="10"/>
        <v>1.7699115044247787E-3</v>
      </c>
      <c r="K368" s="9">
        <v>18</v>
      </c>
      <c r="L368">
        <v>1</v>
      </c>
      <c r="M368" s="1">
        <v>4.9751243781094526E-3</v>
      </c>
    </row>
    <row r="369" spans="2:13" ht="14" hidden="1" customHeight="1" outlineLevel="1" x14ac:dyDescent="0.35">
      <c r="B369" s="9">
        <v>60</v>
      </c>
      <c r="C369">
        <v>26</v>
      </c>
      <c r="D369" s="1">
        <f t="shared" si="10"/>
        <v>4.6017699115044247E-2</v>
      </c>
      <c r="K369" s="9">
        <v>10</v>
      </c>
      <c r="L369">
        <v>5</v>
      </c>
      <c r="M369" s="1">
        <v>2.4875621890547265E-2</v>
      </c>
    </row>
    <row r="370" spans="2:13" ht="14" hidden="1" customHeight="1" outlineLevel="1" x14ac:dyDescent="0.35">
      <c r="B370" s="9">
        <v>53</v>
      </c>
      <c r="C370">
        <v>1</v>
      </c>
      <c r="D370" s="1">
        <f t="shared" si="10"/>
        <v>1.7699115044247787E-3</v>
      </c>
      <c r="K370" s="9">
        <v>6</v>
      </c>
      <c r="L370">
        <v>1</v>
      </c>
      <c r="M370" s="1">
        <v>4.9751243781094526E-3</v>
      </c>
    </row>
    <row r="371" spans="2:13" ht="14" hidden="1" customHeight="1" outlineLevel="1" x14ac:dyDescent="0.35">
      <c r="B371" s="9">
        <v>51</v>
      </c>
      <c r="C371">
        <v>2</v>
      </c>
      <c r="D371" s="1">
        <f t="shared" si="10"/>
        <v>3.5398230088495575E-3</v>
      </c>
      <c r="K371" s="9">
        <v>5</v>
      </c>
      <c r="L371">
        <v>1</v>
      </c>
      <c r="M371" s="1">
        <v>4.9751243781094526E-3</v>
      </c>
    </row>
    <row r="372" spans="2:13" ht="14" hidden="1" customHeight="1" outlineLevel="1" x14ac:dyDescent="0.35">
      <c r="B372" s="9">
        <v>50</v>
      </c>
      <c r="C372">
        <v>21</v>
      </c>
      <c r="D372" s="1">
        <f t="shared" si="10"/>
        <v>3.7168141592920353E-2</v>
      </c>
      <c r="K372" s="9">
        <v>2</v>
      </c>
      <c r="L372">
        <v>1</v>
      </c>
      <c r="M372" s="1">
        <v>4.9751243781094526E-3</v>
      </c>
    </row>
    <row r="373" spans="2:13" ht="14" hidden="1" customHeight="1" outlineLevel="1" x14ac:dyDescent="0.35">
      <c r="B373" s="9">
        <v>49</v>
      </c>
      <c r="C373">
        <v>3</v>
      </c>
      <c r="D373" s="1">
        <f t="shared" si="10"/>
        <v>5.3097345132743362E-3</v>
      </c>
      <c r="K373" s="9">
        <v>1</v>
      </c>
      <c r="L373">
        <v>4</v>
      </c>
      <c r="M373" s="1">
        <v>1.9900497512437811E-2</v>
      </c>
    </row>
    <row r="374" spans="2:13" ht="14" hidden="1" customHeight="1" outlineLevel="1" x14ac:dyDescent="0.35">
      <c r="B374" s="9">
        <v>48</v>
      </c>
      <c r="C374">
        <v>1</v>
      </c>
      <c r="D374" s="1">
        <f t="shared" si="10"/>
        <v>1.7699115044247787E-3</v>
      </c>
      <c r="K374" s="9">
        <v>0</v>
      </c>
      <c r="L374">
        <v>56</v>
      </c>
      <c r="M374" s="1">
        <v>0.27860696517412936</v>
      </c>
    </row>
    <row r="375" spans="2:13" ht="14" hidden="1" customHeight="1" outlineLevel="1" x14ac:dyDescent="0.35">
      <c r="B375" s="9">
        <v>47</v>
      </c>
      <c r="C375">
        <v>1</v>
      </c>
      <c r="D375" s="1">
        <f t="shared" si="10"/>
        <v>1.7699115044247787E-3</v>
      </c>
      <c r="L375" s="7">
        <f>SUM(L353:L374)</f>
        <v>201</v>
      </c>
    </row>
    <row r="376" spans="2:13" ht="14" hidden="1" customHeight="1" outlineLevel="1" x14ac:dyDescent="0.35">
      <c r="B376" s="9">
        <v>43</v>
      </c>
      <c r="C376">
        <v>1</v>
      </c>
      <c r="D376" s="1">
        <f t="shared" si="10"/>
        <v>1.7699115044247787E-3</v>
      </c>
    </row>
    <row r="377" spans="2:13" ht="14" hidden="1" customHeight="1" outlineLevel="1" x14ac:dyDescent="0.35">
      <c r="B377" s="9">
        <v>40</v>
      </c>
      <c r="C377">
        <v>12</v>
      </c>
      <c r="D377" s="1">
        <f t="shared" si="10"/>
        <v>2.1238938053097345E-2</v>
      </c>
    </row>
    <row r="378" spans="2:13" ht="14" hidden="1" customHeight="1" outlineLevel="1" x14ac:dyDescent="0.35">
      <c r="B378" s="9">
        <v>31</v>
      </c>
      <c r="C378">
        <v>1</v>
      </c>
      <c r="D378" s="1">
        <f t="shared" si="10"/>
        <v>1.7699115044247787E-3</v>
      </c>
    </row>
    <row r="379" spans="2:13" ht="14" hidden="1" customHeight="1" outlineLevel="1" x14ac:dyDescent="0.35">
      <c r="B379" s="9">
        <v>30</v>
      </c>
      <c r="C379">
        <v>15</v>
      </c>
      <c r="D379" s="1">
        <f t="shared" si="10"/>
        <v>2.6548672566371681E-2</v>
      </c>
    </row>
    <row r="380" spans="2:13" ht="14" hidden="1" customHeight="1" outlineLevel="1" x14ac:dyDescent="0.35">
      <c r="B380" s="9">
        <v>28</v>
      </c>
      <c r="C380">
        <v>1</v>
      </c>
      <c r="D380" s="1">
        <f t="shared" si="10"/>
        <v>1.7699115044247787E-3</v>
      </c>
    </row>
    <row r="381" spans="2:13" ht="14" hidden="1" customHeight="1" outlineLevel="1" x14ac:dyDescent="0.35">
      <c r="B381" s="9">
        <v>23</v>
      </c>
      <c r="C381">
        <v>1</v>
      </c>
      <c r="D381" s="1">
        <f t="shared" si="10"/>
        <v>1.7699115044247787E-3</v>
      </c>
    </row>
    <row r="382" spans="2:13" ht="14" hidden="1" customHeight="1" outlineLevel="1" x14ac:dyDescent="0.35">
      <c r="B382" s="9">
        <v>22</v>
      </c>
      <c r="C382">
        <v>2</v>
      </c>
      <c r="D382" s="1">
        <f t="shared" si="10"/>
        <v>3.5398230088495575E-3</v>
      </c>
    </row>
    <row r="383" spans="2:13" ht="14" hidden="1" customHeight="1" outlineLevel="1" x14ac:dyDescent="0.35">
      <c r="B383" s="9">
        <v>20</v>
      </c>
      <c r="C383">
        <v>15</v>
      </c>
      <c r="D383" s="1">
        <f t="shared" si="10"/>
        <v>2.6548672566371681E-2</v>
      </c>
    </row>
    <row r="384" spans="2:13" ht="14" hidden="1" customHeight="1" outlineLevel="1" x14ac:dyDescent="0.35">
      <c r="B384" s="9">
        <v>18</v>
      </c>
      <c r="C384">
        <v>1</v>
      </c>
      <c r="D384" s="1">
        <f t="shared" si="10"/>
        <v>1.7699115044247787E-3</v>
      </c>
    </row>
    <row r="385" spans="1:17" ht="14" hidden="1" customHeight="1" outlineLevel="1" x14ac:dyDescent="0.35">
      <c r="B385" s="9">
        <v>14</v>
      </c>
      <c r="C385">
        <v>1</v>
      </c>
      <c r="D385" s="1">
        <f t="shared" si="10"/>
        <v>1.7699115044247787E-3</v>
      </c>
    </row>
    <row r="386" spans="1:17" ht="14" hidden="1" customHeight="1" outlineLevel="1" x14ac:dyDescent="0.35">
      <c r="B386" s="9">
        <v>11</v>
      </c>
      <c r="C386">
        <v>1</v>
      </c>
      <c r="D386" s="1">
        <f t="shared" si="10"/>
        <v>1.7699115044247787E-3</v>
      </c>
    </row>
    <row r="387" spans="1:17" ht="14" hidden="1" customHeight="1" outlineLevel="1" x14ac:dyDescent="0.35">
      <c r="B387" s="9">
        <v>10</v>
      </c>
      <c r="C387">
        <v>25</v>
      </c>
      <c r="D387" s="1">
        <f t="shared" si="10"/>
        <v>4.4247787610619468E-2</v>
      </c>
    </row>
    <row r="388" spans="1:17" ht="14" hidden="1" customHeight="1" outlineLevel="1" x14ac:dyDescent="0.35">
      <c r="B388" s="9">
        <v>9</v>
      </c>
      <c r="C388">
        <v>2</v>
      </c>
      <c r="D388" s="1">
        <f t="shared" si="10"/>
        <v>3.5398230088495575E-3</v>
      </c>
    </row>
    <row r="389" spans="1:17" ht="14" hidden="1" customHeight="1" outlineLevel="1" x14ac:dyDescent="0.35">
      <c r="B389" s="9">
        <v>6</v>
      </c>
      <c r="C389">
        <v>3</v>
      </c>
      <c r="D389" s="1">
        <f t="shared" si="10"/>
        <v>5.3097345132743362E-3</v>
      </c>
    </row>
    <row r="390" spans="1:17" ht="14" hidden="1" customHeight="1" outlineLevel="1" x14ac:dyDescent="0.35">
      <c r="B390" s="9">
        <v>5</v>
      </c>
      <c r="C390">
        <v>1</v>
      </c>
      <c r="D390" s="1">
        <f t="shared" si="10"/>
        <v>1.7699115044247787E-3</v>
      </c>
    </row>
    <row r="391" spans="1:17" ht="14" hidden="1" customHeight="1" outlineLevel="1" x14ac:dyDescent="0.35">
      <c r="B391" s="9">
        <v>3</v>
      </c>
      <c r="C391">
        <v>3</v>
      </c>
      <c r="D391" s="1">
        <f t="shared" si="10"/>
        <v>5.3097345132743362E-3</v>
      </c>
    </row>
    <row r="392" spans="1:17" ht="14" hidden="1" customHeight="1" outlineLevel="1" x14ac:dyDescent="0.35">
      <c r="B392" s="9">
        <v>2</v>
      </c>
      <c r="C392">
        <v>1</v>
      </c>
      <c r="D392" s="1">
        <f t="shared" si="10"/>
        <v>1.7699115044247787E-3</v>
      </c>
    </row>
    <row r="393" spans="1:17" ht="14" hidden="1" customHeight="1" outlineLevel="1" x14ac:dyDescent="0.35">
      <c r="B393" s="9">
        <v>1</v>
      </c>
      <c r="C393">
        <v>10</v>
      </c>
      <c r="D393" s="1">
        <f t="shared" si="10"/>
        <v>1.7699115044247787E-2</v>
      </c>
    </row>
    <row r="394" spans="1:17" ht="14" hidden="1" customHeight="1" outlineLevel="1" x14ac:dyDescent="0.35">
      <c r="B394" s="9">
        <v>0</v>
      </c>
      <c r="C394">
        <v>126</v>
      </c>
      <c r="D394" s="1">
        <f t="shared" si="10"/>
        <v>0.22300884955752212</v>
      </c>
    </row>
    <row r="395" spans="1:17" ht="14" hidden="1" customHeight="1" outlineLevel="1" x14ac:dyDescent="0.35">
      <c r="C395" s="7">
        <f>SUM(C353:C394)</f>
        <v>565</v>
      </c>
    </row>
    <row r="396" spans="1:17" ht="14" customHeight="1" collapsed="1" x14ac:dyDescent="0.35">
      <c r="A396" s="23" t="s">
        <v>235</v>
      </c>
      <c r="B396" s="14" t="s">
        <v>242</v>
      </c>
      <c r="J396" s="28" t="s">
        <v>235</v>
      </c>
      <c r="K396" s="15" t="s">
        <v>242</v>
      </c>
    </row>
    <row r="397" spans="1:17" ht="14" hidden="1" customHeight="1" outlineLevel="1" x14ac:dyDescent="0.45">
      <c r="A397" s="26" t="s">
        <v>42</v>
      </c>
      <c r="B397" s="12" t="s">
        <v>41</v>
      </c>
      <c r="C397" s="6" t="s">
        <v>38</v>
      </c>
      <c r="D397" s="6" t="s">
        <v>40</v>
      </c>
      <c r="E397" s="6"/>
      <c r="F397" s="6"/>
      <c r="G397" s="6"/>
      <c r="H397" s="6"/>
      <c r="J397" s="26" t="s">
        <v>43</v>
      </c>
      <c r="K397" s="11" t="s">
        <v>41</v>
      </c>
      <c r="L397" s="4" t="s">
        <v>39</v>
      </c>
      <c r="M397" s="6" t="s">
        <v>40</v>
      </c>
      <c r="N397" s="6"/>
    </row>
    <row r="398" spans="1:17" ht="14" hidden="1" customHeight="1" outlineLevel="1" x14ac:dyDescent="0.35">
      <c r="B398" s="31" t="s">
        <v>236</v>
      </c>
      <c r="C398">
        <v>198</v>
      </c>
      <c r="D398" s="1">
        <v>0.35039999999999999</v>
      </c>
      <c r="K398" s="31" t="s">
        <v>236</v>
      </c>
      <c r="L398">
        <v>59</v>
      </c>
      <c r="M398" s="1">
        <v>0.29349999999999998</v>
      </c>
      <c r="O398" s="31"/>
      <c r="P398" s="1"/>
      <c r="Q398" s="1"/>
    </row>
    <row r="399" spans="1:17" ht="14" hidden="1" customHeight="1" outlineLevel="1" x14ac:dyDescent="0.35">
      <c r="B399" s="31" t="s">
        <v>237</v>
      </c>
      <c r="C399">
        <v>136</v>
      </c>
      <c r="D399" s="1">
        <v>0.2407</v>
      </c>
      <c r="K399" s="31" t="s">
        <v>237</v>
      </c>
      <c r="L399">
        <v>55</v>
      </c>
      <c r="M399" s="1">
        <v>0.27360000000000001</v>
      </c>
      <c r="O399" s="31"/>
      <c r="P399" s="1"/>
      <c r="Q399" s="1"/>
    </row>
    <row r="400" spans="1:17" ht="14" hidden="1" customHeight="1" outlineLevel="1" x14ac:dyDescent="0.35">
      <c r="B400" s="31" t="s">
        <v>238</v>
      </c>
      <c r="C400">
        <v>107</v>
      </c>
      <c r="D400" s="1">
        <v>0.18940000000000001</v>
      </c>
      <c r="K400" s="31" t="s">
        <v>238</v>
      </c>
      <c r="L400">
        <v>52</v>
      </c>
      <c r="M400" s="1">
        <v>0.25869999999999999</v>
      </c>
      <c r="O400" s="31"/>
      <c r="P400" s="1"/>
      <c r="Q400" s="1"/>
    </row>
    <row r="401" spans="1:17" ht="14" hidden="1" customHeight="1" outlineLevel="1" x14ac:dyDescent="0.35">
      <c r="B401" s="31" t="s">
        <v>239</v>
      </c>
      <c r="C401">
        <v>92</v>
      </c>
      <c r="D401" s="1">
        <v>0.1628</v>
      </c>
      <c r="K401" s="31" t="s">
        <v>239</v>
      </c>
      <c r="L401">
        <v>22</v>
      </c>
      <c r="M401" s="1">
        <v>0.1095</v>
      </c>
      <c r="O401" s="31"/>
      <c r="P401" s="1"/>
      <c r="Q401" s="1"/>
    </row>
    <row r="402" spans="1:17" ht="14" hidden="1" customHeight="1" outlineLevel="1" x14ac:dyDescent="0.35">
      <c r="B402" s="31" t="s">
        <v>240</v>
      </c>
      <c r="C402">
        <v>19</v>
      </c>
      <c r="D402" s="1">
        <v>3.3599999999999998E-2</v>
      </c>
      <c r="K402" s="31" t="s">
        <v>240</v>
      </c>
      <c r="L402">
        <v>8</v>
      </c>
      <c r="M402" s="1">
        <v>3.9800000000000002E-2</v>
      </c>
      <c r="O402" s="31"/>
      <c r="P402" s="1"/>
      <c r="Q402" s="1"/>
    </row>
    <row r="403" spans="1:17" ht="14" hidden="1" customHeight="1" outlineLevel="1" x14ac:dyDescent="0.35">
      <c r="B403" s="31" t="s">
        <v>241</v>
      </c>
      <c r="C403">
        <v>13</v>
      </c>
      <c r="D403" s="1">
        <v>2.3E-2</v>
      </c>
      <c r="K403" s="31" t="s">
        <v>241</v>
      </c>
      <c r="L403">
        <v>5</v>
      </c>
      <c r="M403" s="1">
        <v>2.4899999999999999E-2</v>
      </c>
      <c r="O403" s="31"/>
      <c r="P403" s="1"/>
      <c r="Q403" s="1"/>
    </row>
    <row r="404" spans="1:17" ht="14" hidden="1" customHeight="1" outlineLevel="1" x14ac:dyDescent="0.35">
      <c r="C404" s="7">
        <f>SUM(C398:C403)</f>
        <v>565</v>
      </c>
      <c r="L404" s="7">
        <f>SUM(L398:L403)</f>
        <v>201</v>
      </c>
    </row>
    <row r="405" spans="1:17" ht="14" customHeight="1" collapsed="1" x14ac:dyDescent="0.35">
      <c r="A405" s="23" t="s">
        <v>243</v>
      </c>
      <c r="B405" s="14" t="s">
        <v>244</v>
      </c>
      <c r="J405" s="23" t="s">
        <v>243</v>
      </c>
      <c r="K405" s="14" t="s">
        <v>244</v>
      </c>
    </row>
    <row r="406" spans="1:17" ht="14" hidden="1" customHeight="1" outlineLevel="1" x14ac:dyDescent="0.45">
      <c r="A406" s="26" t="s">
        <v>42</v>
      </c>
      <c r="B406" s="12" t="s">
        <v>41</v>
      </c>
      <c r="C406" s="6" t="s">
        <v>38</v>
      </c>
      <c r="D406" s="6" t="s">
        <v>40</v>
      </c>
      <c r="E406" s="6"/>
      <c r="F406" s="6"/>
      <c r="G406" s="6"/>
      <c r="H406" s="6"/>
      <c r="J406" s="26" t="s">
        <v>43</v>
      </c>
      <c r="K406" s="11" t="s">
        <v>41</v>
      </c>
      <c r="L406" s="4" t="s">
        <v>39</v>
      </c>
      <c r="M406" s="6" t="s">
        <v>40</v>
      </c>
      <c r="N406" s="6"/>
    </row>
    <row r="407" spans="1:17" ht="14" hidden="1" customHeight="1" outlineLevel="1" x14ac:dyDescent="0.35">
      <c r="B407" s="31" t="s">
        <v>206</v>
      </c>
      <c r="C407">
        <v>456</v>
      </c>
      <c r="D407" s="1">
        <v>0.80710000000000004</v>
      </c>
      <c r="K407" s="31" t="s">
        <v>206</v>
      </c>
      <c r="L407">
        <v>176</v>
      </c>
      <c r="M407" s="1">
        <v>0.87560000000000004</v>
      </c>
    </row>
    <row r="408" spans="1:17" ht="14" hidden="1" customHeight="1" outlineLevel="1" x14ac:dyDescent="0.35">
      <c r="B408" s="31" t="s">
        <v>205</v>
      </c>
      <c r="C408">
        <v>109</v>
      </c>
      <c r="D408" s="1">
        <v>0.19289999999999999</v>
      </c>
      <c r="K408" s="31" t="s">
        <v>205</v>
      </c>
      <c r="L408">
        <v>25</v>
      </c>
      <c r="M408" s="1">
        <v>0.1244</v>
      </c>
    </row>
    <row r="409" spans="1:17" ht="14" hidden="1" customHeight="1" outlineLevel="1" x14ac:dyDescent="0.35">
      <c r="C409" s="7">
        <f>SUM(C407:C408)</f>
        <v>565</v>
      </c>
      <c r="L409" s="7">
        <f>SUM(L407:L408)</f>
        <v>201</v>
      </c>
    </row>
    <row r="410" spans="1:17" ht="14" customHeight="1" collapsed="1" x14ac:dyDescent="0.35">
      <c r="A410" s="23" t="s">
        <v>245</v>
      </c>
      <c r="B410" s="14" t="s">
        <v>248</v>
      </c>
      <c r="J410" s="23" t="s">
        <v>245</v>
      </c>
      <c r="K410" s="14" t="s">
        <v>248</v>
      </c>
    </row>
    <row r="411" spans="1:17" ht="14" hidden="1" customHeight="1" outlineLevel="1" x14ac:dyDescent="0.45">
      <c r="A411" s="26" t="s">
        <v>42</v>
      </c>
      <c r="B411" s="12" t="s">
        <v>41</v>
      </c>
      <c r="C411" s="6" t="s">
        <v>38</v>
      </c>
      <c r="D411" s="6" t="s">
        <v>40</v>
      </c>
      <c r="E411" s="6"/>
      <c r="F411" s="6"/>
      <c r="G411" s="6"/>
      <c r="H411" s="6"/>
      <c r="J411" s="26" t="s">
        <v>43</v>
      </c>
      <c r="K411" s="11" t="s">
        <v>41</v>
      </c>
      <c r="L411" s="4" t="s">
        <v>39</v>
      </c>
      <c r="M411" s="6" t="s">
        <v>40</v>
      </c>
      <c r="N411" s="6"/>
    </row>
    <row r="412" spans="1:17" ht="14" hidden="1" customHeight="1" outlineLevel="1" x14ac:dyDescent="0.35">
      <c r="B412" s="31" t="s">
        <v>246</v>
      </c>
      <c r="C412">
        <v>318</v>
      </c>
      <c r="D412" s="1">
        <v>0.56279999999999997</v>
      </c>
      <c r="K412" s="31" t="s">
        <v>246</v>
      </c>
      <c r="L412">
        <v>111</v>
      </c>
      <c r="M412" s="1">
        <v>0.55220000000000002</v>
      </c>
    </row>
    <row r="413" spans="1:17" ht="14" hidden="1" customHeight="1" outlineLevel="1" x14ac:dyDescent="0.35">
      <c r="B413" s="31" t="s">
        <v>247</v>
      </c>
      <c r="C413">
        <v>247</v>
      </c>
      <c r="D413" s="1">
        <v>0.43719999999999998</v>
      </c>
      <c r="K413" s="31" t="s">
        <v>247</v>
      </c>
      <c r="L413">
        <v>90</v>
      </c>
      <c r="M413" s="1">
        <v>0.44779999999999998</v>
      </c>
    </row>
    <row r="414" spans="1:17" ht="14" hidden="1" customHeight="1" outlineLevel="1" x14ac:dyDescent="0.35">
      <c r="C414" s="7">
        <f>SUM(C412:C413)</f>
        <v>565</v>
      </c>
      <c r="L414" s="7">
        <f>SUM(L412:L413)</f>
        <v>201</v>
      </c>
    </row>
    <row r="415" spans="1:17" ht="14" customHeight="1" collapsed="1" x14ac:dyDescent="0.35">
      <c r="A415" s="23" t="s">
        <v>249</v>
      </c>
      <c r="B415" s="14" t="s">
        <v>342</v>
      </c>
      <c r="J415" s="23" t="s">
        <v>249</v>
      </c>
      <c r="K415" s="14" t="s">
        <v>342</v>
      </c>
    </row>
    <row r="416" spans="1:17" ht="14" hidden="1" customHeight="1" outlineLevel="1" x14ac:dyDescent="0.45">
      <c r="A416" s="26" t="s">
        <v>42</v>
      </c>
      <c r="B416" s="12" t="s">
        <v>41</v>
      </c>
      <c r="C416" s="6" t="s">
        <v>38</v>
      </c>
      <c r="D416" s="6" t="s">
        <v>40</v>
      </c>
      <c r="E416" s="6" t="s">
        <v>234</v>
      </c>
      <c r="F416" s="6"/>
      <c r="G416" s="6"/>
      <c r="H416" s="6"/>
      <c r="J416" s="26" t="s">
        <v>43</v>
      </c>
      <c r="K416" s="11" t="s">
        <v>41</v>
      </c>
      <c r="L416" s="4" t="s">
        <v>39</v>
      </c>
      <c r="M416" s="6" t="s">
        <v>40</v>
      </c>
      <c r="N416" s="6" t="s">
        <v>234</v>
      </c>
    </row>
    <row r="417" spans="2:14" ht="14" hidden="1" customHeight="1" outlineLevel="1" x14ac:dyDescent="0.35">
      <c r="B417" s="9">
        <v>2000</v>
      </c>
      <c r="C417">
        <v>1</v>
      </c>
      <c r="D417" s="1">
        <f>C417/C$470</f>
        <v>1.7699115044247787E-3</v>
      </c>
      <c r="E417" s="7">
        <v>98.403539820000006</v>
      </c>
      <c r="K417">
        <v>2000</v>
      </c>
      <c r="L417">
        <v>1</v>
      </c>
      <c r="M417" s="1">
        <f>L417/L$453</f>
        <v>4.9751243781094526E-3</v>
      </c>
      <c r="N417" s="7">
        <v>77.278606965174134</v>
      </c>
    </row>
    <row r="418" spans="2:14" ht="14" hidden="1" customHeight="1" outlineLevel="1" x14ac:dyDescent="0.35">
      <c r="B418" s="9">
        <v>1500</v>
      </c>
      <c r="C418">
        <v>2</v>
      </c>
      <c r="D418" s="1">
        <f t="shared" ref="D418:D469" si="11">C418/C$470</f>
        <v>3.5398230088495575E-3</v>
      </c>
      <c r="K418">
        <v>1000</v>
      </c>
      <c r="L418">
        <v>1</v>
      </c>
      <c r="M418" s="1">
        <f t="shared" ref="M418:M452" si="12">L418/L$453</f>
        <v>4.9751243781094526E-3</v>
      </c>
    </row>
    <row r="419" spans="2:14" ht="14" hidden="1" customHeight="1" outlineLevel="1" x14ac:dyDescent="0.35">
      <c r="B419" s="9">
        <v>1400</v>
      </c>
      <c r="C419">
        <v>1</v>
      </c>
      <c r="D419" s="1">
        <f t="shared" si="11"/>
        <v>1.7699115044247787E-3</v>
      </c>
      <c r="K419">
        <v>800</v>
      </c>
      <c r="L419">
        <v>1</v>
      </c>
      <c r="M419" s="1">
        <f t="shared" si="12"/>
        <v>4.9751243781094526E-3</v>
      </c>
    </row>
    <row r="420" spans="2:14" ht="14" hidden="1" customHeight="1" outlineLevel="1" x14ac:dyDescent="0.35">
      <c r="B420" s="9">
        <v>1200</v>
      </c>
      <c r="C420">
        <v>1</v>
      </c>
      <c r="D420" s="1">
        <f t="shared" si="11"/>
        <v>1.7699115044247787E-3</v>
      </c>
      <c r="K420">
        <v>700</v>
      </c>
      <c r="L420">
        <v>2</v>
      </c>
      <c r="M420" s="1">
        <f t="shared" si="12"/>
        <v>9.9502487562189053E-3</v>
      </c>
    </row>
    <row r="421" spans="2:14" ht="14" hidden="1" customHeight="1" outlineLevel="1" x14ac:dyDescent="0.35">
      <c r="B421" s="9">
        <v>1000</v>
      </c>
      <c r="C421">
        <v>5</v>
      </c>
      <c r="D421" s="1">
        <f t="shared" si="11"/>
        <v>8.8495575221238937E-3</v>
      </c>
      <c r="K421">
        <v>600</v>
      </c>
      <c r="L421">
        <v>1</v>
      </c>
      <c r="M421" s="1">
        <f t="shared" si="12"/>
        <v>4.9751243781094526E-3</v>
      </c>
    </row>
    <row r="422" spans="2:14" ht="14" hidden="1" customHeight="1" outlineLevel="1" x14ac:dyDescent="0.35">
      <c r="B422" s="9">
        <v>900</v>
      </c>
      <c r="C422">
        <v>1</v>
      </c>
      <c r="D422" s="1">
        <f t="shared" si="11"/>
        <v>1.7699115044247787E-3</v>
      </c>
      <c r="K422">
        <v>500</v>
      </c>
      <c r="L422">
        <v>2</v>
      </c>
      <c r="M422" s="1">
        <f t="shared" si="12"/>
        <v>9.9502487562189053E-3</v>
      </c>
    </row>
    <row r="423" spans="2:14" ht="14" hidden="1" customHeight="1" outlineLevel="1" x14ac:dyDescent="0.35">
      <c r="B423" s="9">
        <v>800</v>
      </c>
      <c r="C423">
        <v>3</v>
      </c>
      <c r="D423" s="1">
        <f t="shared" si="11"/>
        <v>5.3097345132743362E-3</v>
      </c>
      <c r="K423">
        <v>400</v>
      </c>
      <c r="L423">
        <v>3</v>
      </c>
      <c r="M423" s="1">
        <f t="shared" si="12"/>
        <v>1.4925373134328358E-2</v>
      </c>
    </row>
    <row r="424" spans="2:14" ht="14" hidden="1" customHeight="1" outlineLevel="1" x14ac:dyDescent="0.35">
      <c r="B424" s="9">
        <v>700</v>
      </c>
      <c r="C424">
        <v>5</v>
      </c>
      <c r="D424" s="1">
        <f t="shared" si="11"/>
        <v>8.8495575221238937E-3</v>
      </c>
      <c r="K424">
        <v>350</v>
      </c>
      <c r="L424">
        <v>1</v>
      </c>
      <c r="M424" s="1">
        <f t="shared" si="12"/>
        <v>4.9751243781094526E-3</v>
      </c>
    </row>
    <row r="425" spans="2:14" ht="14" hidden="1" customHeight="1" outlineLevel="1" x14ac:dyDescent="0.35">
      <c r="B425" s="9">
        <v>600</v>
      </c>
      <c r="C425">
        <v>5</v>
      </c>
      <c r="D425" s="1">
        <f t="shared" si="11"/>
        <v>8.8495575221238937E-3</v>
      </c>
      <c r="K425">
        <v>300</v>
      </c>
      <c r="L425">
        <v>5</v>
      </c>
      <c r="M425" s="1">
        <f t="shared" si="12"/>
        <v>2.4875621890547265E-2</v>
      </c>
    </row>
    <row r="426" spans="2:14" ht="14" hidden="1" customHeight="1" outlineLevel="1" x14ac:dyDescent="0.35">
      <c r="B426" s="9">
        <v>500</v>
      </c>
      <c r="C426">
        <v>9</v>
      </c>
      <c r="D426" s="1">
        <f t="shared" si="11"/>
        <v>1.5929203539823009E-2</v>
      </c>
      <c r="K426">
        <v>250</v>
      </c>
      <c r="L426">
        <v>1</v>
      </c>
      <c r="M426" s="1">
        <f t="shared" si="12"/>
        <v>4.9751243781094526E-3</v>
      </c>
    </row>
    <row r="427" spans="2:14" ht="14" hidden="1" customHeight="1" outlineLevel="1" x14ac:dyDescent="0.35">
      <c r="B427" s="9">
        <v>450</v>
      </c>
      <c r="C427">
        <v>1</v>
      </c>
      <c r="D427" s="1">
        <f t="shared" si="11"/>
        <v>1.7699115044247787E-3</v>
      </c>
      <c r="K427">
        <v>200</v>
      </c>
      <c r="L427">
        <v>5</v>
      </c>
      <c r="M427" s="1">
        <f t="shared" si="12"/>
        <v>2.4875621890547265E-2</v>
      </c>
    </row>
    <row r="428" spans="2:14" ht="14" hidden="1" customHeight="1" outlineLevel="1" x14ac:dyDescent="0.35">
      <c r="B428" s="9">
        <v>440</v>
      </c>
      <c r="C428">
        <v>1</v>
      </c>
      <c r="D428" s="1">
        <f t="shared" si="11"/>
        <v>1.7699115044247787E-3</v>
      </c>
      <c r="K428">
        <v>150</v>
      </c>
      <c r="L428">
        <v>10</v>
      </c>
      <c r="M428" s="1">
        <f t="shared" si="12"/>
        <v>4.975124378109453E-2</v>
      </c>
    </row>
    <row r="429" spans="2:14" ht="14" hidden="1" customHeight="1" outlineLevel="1" x14ac:dyDescent="0.35">
      <c r="B429" s="9">
        <v>400</v>
      </c>
      <c r="C429">
        <v>15</v>
      </c>
      <c r="D429" s="1">
        <f t="shared" si="11"/>
        <v>2.6548672566371681E-2</v>
      </c>
      <c r="K429">
        <v>140</v>
      </c>
      <c r="L429">
        <v>1</v>
      </c>
      <c r="M429" s="1">
        <f t="shared" si="12"/>
        <v>4.9751243781094526E-3</v>
      </c>
    </row>
    <row r="430" spans="2:14" ht="14" hidden="1" customHeight="1" outlineLevel="1" x14ac:dyDescent="0.35">
      <c r="B430" s="9">
        <v>350</v>
      </c>
      <c r="C430">
        <v>5</v>
      </c>
      <c r="D430" s="1">
        <f t="shared" si="11"/>
        <v>8.8495575221238937E-3</v>
      </c>
      <c r="K430">
        <v>100</v>
      </c>
      <c r="L430">
        <v>8</v>
      </c>
      <c r="M430" s="1">
        <f t="shared" si="12"/>
        <v>3.9800995024875621E-2</v>
      </c>
    </row>
    <row r="431" spans="2:14" ht="14" hidden="1" customHeight="1" outlineLevel="1" x14ac:dyDescent="0.35">
      <c r="B431" s="9">
        <v>300</v>
      </c>
      <c r="C431">
        <v>12</v>
      </c>
      <c r="D431" s="1">
        <f t="shared" si="11"/>
        <v>2.1238938053097345E-2</v>
      </c>
      <c r="K431">
        <v>80</v>
      </c>
      <c r="L431">
        <v>2</v>
      </c>
      <c r="M431" s="1">
        <f t="shared" si="12"/>
        <v>9.9502487562189053E-3</v>
      </c>
    </row>
    <row r="432" spans="2:14" ht="14" hidden="1" customHeight="1" outlineLevel="1" x14ac:dyDescent="0.35">
      <c r="B432" s="9">
        <v>250</v>
      </c>
      <c r="C432">
        <v>6</v>
      </c>
      <c r="D432" s="1">
        <f t="shared" si="11"/>
        <v>1.0619469026548672E-2</v>
      </c>
      <c r="K432">
        <v>75</v>
      </c>
      <c r="L432">
        <v>1</v>
      </c>
      <c r="M432" s="1">
        <f t="shared" si="12"/>
        <v>4.9751243781094526E-3</v>
      </c>
    </row>
    <row r="433" spans="2:13" ht="14" hidden="1" customHeight="1" outlineLevel="1" x14ac:dyDescent="0.35">
      <c r="B433" s="9">
        <v>200</v>
      </c>
      <c r="C433">
        <v>16</v>
      </c>
      <c r="D433" s="1">
        <f t="shared" si="11"/>
        <v>2.831858407079646E-2</v>
      </c>
      <c r="K433">
        <v>60</v>
      </c>
      <c r="L433">
        <v>2</v>
      </c>
      <c r="M433" s="1">
        <f t="shared" si="12"/>
        <v>9.9502487562189053E-3</v>
      </c>
    </row>
    <row r="434" spans="2:13" ht="14" hidden="1" customHeight="1" outlineLevel="1" x14ac:dyDescent="0.35">
      <c r="B434" s="9">
        <v>195</v>
      </c>
      <c r="C434">
        <v>1</v>
      </c>
      <c r="D434" s="1">
        <f t="shared" si="11"/>
        <v>1.7699115044247787E-3</v>
      </c>
      <c r="K434">
        <v>55</v>
      </c>
      <c r="L434">
        <v>1</v>
      </c>
      <c r="M434" s="1">
        <f t="shared" si="12"/>
        <v>4.9751243781094526E-3</v>
      </c>
    </row>
    <row r="435" spans="2:13" ht="14" hidden="1" customHeight="1" outlineLevel="1" x14ac:dyDescent="0.35">
      <c r="B435" s="9">
        <v>180</v>
      </c>
      <c r="C435">
        <v>1</v>
      </c>
      <c r="D435" s="1">
        <f t="shared" si="11"/>
        <v>1.7699115044247787E-3</v>
      </c>
      <c r="K435">
        <v>50</v>
      </c>
      <c r="L435">
        <v>6</v>
      </c>
      <c r="M435" s="1">
        <f t="shared" si="12"/>
        <v>2.9850746268656716E-2</v>
      </c>
    </row>
    <row r="436" spans="2:13" ht="14" hidden="1" customHeight="1" outlineLevel="1" x14ac:dyDescent="0.35">
      <c r="B436" s="9">
        <v>160</v>
      </c>
      <c r="C436">
        <v>1</v>
      </c>
      <c r="D436" s="1">
        <f t="shared" si="11"/>
        <v>1.7699115044247787E-3</v>
      </c>
      <c r="K436">
        <v>45</v>
      </c>
      <c r="L436">
        <v>2</v>
      </c>
      <c r="M436" s="1">
        <f t="shared" si="12"/>
        <v>9.9502487562189053E-3</v>
      </c>
    </row>
    <row r="437" spans="2:13" ht="14" hidden="1" customHeight="1" outlineLevel="1" x14ac:dyDescent="0.35">
      <c r="B437" s="9">
        <v>150</v>
      </c>
      <c r="C437">
        <v>21</v>
      </c>
      <c r="D437" s="1">
        <f t="shared" si="11"/>
        <v>3.7168141592920353E-2</v>
      </c>
      <c r="K437">
        <v>44</v>
      </c>
      <c r="L437">
        <v>1</v>
      </c>
      <c r="M437" s="1">
        <f t="shared" si="12"/>
        <v>4.9751243781094526E-3</v>
      </c>
    </row>
    <row r="438" spans="2:13" ht="14" hidden="1" customHeight="1" outlineLevel="1" x14ac:dyDescent="0.35">
      <c r="B438" s="9">
        <v>140</v>
      </c>
      <c r="C438">
        <v>1</v>
      </c>
      <c r="D438" s="1">
        <f t="shared" si="11"/>
        <v>1.7699115044247787E-3</v>
      </c>
      <c r="K438">
        <v>40</v>
      </c>
      <c r="L438">
        <v>5</v>
      </c>
      <c r="M438" s="1">
        <f t="shared" si="12"/>
        <v>2.4875621890547265E-2</v>
      </c>
    </row>
    <row r="439" spans="2:13" ht="14" hidden="1" customHeight="1" outlineLevel="1" x14ac:dyDescent="0.35">
      <c r="B439" s="9">
        <v>125</v>
      </c>
      <c r="C439">
        <v>1</v>
      </c>
      <c r="D439" s="1">
        <f t="shared" si="11"/>
        <v>1.7699115044247787E-3</v>
      </c>
      <c r="K439">
        <v>35</v>
      </c>
      <c r="L439">
        <v>2</v>
      </c>
      <c r="M439" s="1">
        <f t="shared" si="12"/>
        <v>9.9502487562189053E-3</v>
      </c>
    </row>
    <row r="440" spans="2:13" ht="14" hidden="1" customHeight="1" outlineLevel="1" x14ac:dyDescent="0.35">
      <c r="B440" s="9">
        <v>100</v>
      </c>
      <c r="C440">
        <v>21</v>
      </c>
      <c r="D440" s="1">
        <f t="shared" si="11"/>
        <v>3.7168141592920353E-2</v>
      </c>
      <c r="K440">
        <v>30</v>
      </c>
      <c r="L440">
        <v>13</v>
      </c>
      <c r="M440" s="1">
        <f t="shared" si="12"/>
        <v>6.4676616915422883E-2</v>
      </c>
    </row>
    <row r="441" spans="2:13" ht="14" hidden="1" customHeight="1" outlineLevel="1" x14ac:dyDescent="0.35">
      <c r="B441" s="9">
        <v>90</v>
      </c>
      <c r="C441">
        <v>2</v>
      </c>
      <c r="D441" s="1">
        <f t="shared" si="11"/>
        <v>3.5398230088495575E-3</v>
      </c>
      <c r="K441">
        <v>25</v>
      </c>
      <c r="L441">
        <v>3</v>
      </c>
      <c r="M441" s="1">
        <f t="shared" si="12"/>
        <v>1.4925373134328358E-2</v>
      </c>
    </row>
    <row r="442" spans="2:13" ht="14" hidden="1" customHeight="1" outlineLevel="1" x14ac:dyDescent="0.35">
      <c r="B442" s="9">
        <v>80</v>
      </c>
      <c r="C442">
        <v>4</v>
      </c>
      <c r="D442" s="1">
        <f t="shared" si="11"/>
        <v>7.0796460176991149E-3</v>
      </c>
      <c r="K442">
        <v>20</v>
      </c>
      <c r="L442">
        <v>11</v>
      </c>
      <c r="M442" s="1">
        <f t="shared" si="12"/>
        <v>5.4726368159203981E-2</v>
      </c>
    </row>
    <row r="443" spans="2:13" ht="14" hidden="1" customHeight="1" outlineLevel="1" x14ac:dyDescent="0.35">
      <c r="B443" s="9">
        <v>75</v>
      </c>
      <c r="C443">
        <v>5</v>
      </c>
      <c r="D443" s="1">
        <f t="shared" si="11"/>
        <v>8.8495575221238937E-3</v>
      </c>
      <c r="K443">
        <v>15</v>
      </c>
      <c r="L443">
        <v>1</v>
      </c>
      <c r="M443" s="1">
        <f t="shared" si="12"/>
        <v>4.9751243781094526E-3</v>
      </c>
    </row>
    <row r="444" spans="2:13" ht="14" hidden="1" customHeight="1" outlineLevel="1" x14ac:dyDescent="0.35">
      <c r="B444" s="9">
        <v>70</v>
      </c>
      <c r="C444">
        <v>3</v>
      </c>
      <c r="D444" s="1">
        <f t="shared" si="11"/>
        <v>5.3097345132743362E-3</v>
      </c>
      <c r="K444">
        <v>10</v>
      </c>
      <c r="L444">
        <v>13</v>
      </c>
      <c r="M444" s="1">
        <f t="shared" si="12"/>
        <v>6.4676616915422883E-2</v>
      </c>
    </row>
    <row r="445" spans="2:13" ht="14" hidden="1" customHeight="1" outlineLevel="1" x14ac:dyDescent="0.35">
      <c r="B445" s="9">
        <v>60</v>
      </c>
      <c r="C445">
        <v>7</v>
      </c>
      <c r="D445" s="1">
        <f t="shared" si="11"/>
        <v>1.2389380530973451E-2</v>
      </c>
      <c r="K445">
        <v>9</v>
      </c>
      <c r="L445">
        <v>1</v>
      </c>
      <c r="M445" s="1">
        <f t="shared" si="12"/>
        <v>4.9751243781094526E-3</v>
      </c>
    </row>
    <row r="446" spans="2:13" ht="14" hidden="1" customHeight="1" outlineLevel="1" x14ac:dyDescent="0.35">
      <c r="B446" s="9">
        <v>56</v>
      </c>
      <c r="C446">
        <v>1</v>
      </c>
      <c r="D446" s="1">
        <f t="shared" si="11"/>
        <v>1.7699115044247787E-3</v>
      </c>
      <c r="K446">
        <v>8</v>
      </c>
      <c r="L446">
        <v>1</v>
      </c>
      <c r="M446" s="1">
        <f t="shared" si="12"/>
        <v>4.9751243781094526E-3</v>
      </c>
    </row>
    <row r="447" spans="2:13" ht="14" hidden="1" customHeight="1" outlineLevel="1" x14ac:dyDescent="0.35">
      <c r="B447" s="9">
        <v>55</v>
      </c>
      <c r="C447">
        <v>4</v>
      </c>
      <c r="D447" s="1">
        <f t="shared" si="11"/>
        <v>7.0796460176991149E-3</v>
      </c>
      <c r="K447">
        <v>7</v>
      </c>
      <c r="L447">
        <v>2</v>
      </c>
      <c r="M447" s="1">
        <f t="shared" si="12"/>
        <v>9.9502487562189053E-3</v>
      </c>
    </row>
    <row r="448" spans="2:13" ht="14" hidden="1" customHeight="1" outlineLevel="1" x14ac:dyDescent="0.35">
      <c r="B448" s="9">
        <v>50</v>
      </c>
      <c r="C448">
        <v>21</v>
      </c>
      <c r="D448" s="1">
        <f t="shared" si="11"/>
        <v>3.7168141592920353E-2</v>
      </c>
      <c r="K448">
        <v>5</v>
      </c>
      <c r="L448">
        <v>2</v>
      </c>
      <c r="M448" s="1">
        <f t="shared" si="12"/>
        <v>9.9502487562189053E-3</v>
      </c>
    </row>
    <row r="449" spans="2:13" ht="14" hidden="1" customHeight="1" outlineLevel="1" x14ac:dyDescent="0.35">
      <c r="B449" s="9">
        <v>46</v>
      </c>
      <c r="C449">
        <v>1</v>
      </c>
      <c r="D449" s="1">
        <f t="shared" si="11"/>
        <v>1.7699115044247787E-3</v>
      </c>
      <c r="K449">
        <v>4</v>
      </c>
      <c r="L449">
        <v>1</v>
      </c>
      <c r="M449" s="1">
        <f t="shared" si="12"/>
        <v>4.9751243781094526E-3</v>
      </c>
    </row>
    <row r="450" spans="2:13" ht="14" hidden="1" customHeight="1" outlineLevel="1" x14ac:dyDescent="0.35">
      <c r="B450" s="9">
        <v>45</v>
      </c>
      <c r="C450">
        <v>4</v>
      </c>
      <c r="D450" s="1">
        <f t="shared" si="11"/>
        <v>7.0796460176991149E-3</v>
      </c>
      <c r="K450">
        <v>3</v>
      </c>
      <c r="L450">
        <v>1</v>
      </c>
      <c r="M450" s="1">
        <f t="shared" si="12"/>
        <v>4.9751243781094526E-3</v>
      </c>
    </row>
    <row r="451" spans="2:13" ht="14" hidden="1" customHeight="1" outlineLevel="1" x14ac:dyDescent="0.35">
      <c r="B451" s="9">
        <v>44</v>
      </c>
      <c r="C451">
        <v>1</v>
      </c>
      <c r="D451" s="1">
        <f t="shared" si="11"/>
        <v>1.7699115044247787E-3</v>
      </c>
      <c r="K451">
        <v>1</v>
      </c>
      <c r="L451">
        <v>1</v>
      </c>
      <c r="M451" s="1">
        <f t="shared" si="12"/>
        <v>4.9751243781094526E-3</v>
      </c>
    </row>
    <row r="452" spans="2:13" ht="14" hidden="1" customHeight="1" outlineLevel="1" x14ac:dyDescent="0.35">
      <c r="B452" s="9">
        <v>40</v>
      </c>
      <c r="C452">
        <v>15</v>
      </c>
      <c r="D452" s="1">
        <f t="shared" si="11"/>
        <v>2.6548672566371681E-2</v>
      </c>
      <c r="K452">
        <v>0</v>
      </c>
      <c r="L452">
        <v>87</v>
      </c>
      <c r="M452" s="1">
        <f t="shared" si="12"/>
        <v>0.43283582089552236</v>
      </c>
    </row>
    <row r="453" spans="2:13" ht="14" hidden="1" customHeight="1" outlineLevel="1" x14ac:dyDescent="0.35">
      <c r="B453" s="9">
        <v>35</v>
      </c>
      <c r="C453">
        <v>2</v>
      </c>
      <c r="D453" s="1">
        <f t="shared" si="11"/>
        <v>3.5398230088495575E-3</v>
      </c>
      <c r="L453" s="7">
        <f>SUM(L417:L452)</f>
        <v>201</v>
      </c>
    </row>
    <row r="454" spans="2:13" ht="14" hidden="1" customHeight="1" outlineLevel="1" x14ac:dyDescent="0.35">
      <c r="B454" s="9">
        <v>30</v>
      </c>
      <c r="C454">
        <v>24</v>
      </c>
      <c r="D454" s="1">
        <f t="shared" si="11"/>
        <v>4.247787610619469E-2</v>
      </c>
    </row>
    <row r="455" spans="2:13" ht="14" hidden="1" customHeight="1" outlineLevel="1" x14ac:dyDescent="0.35">
      <c r="B455" s="9">
        <v>28</v>
      </c>
      <c r="C455">
        <v>1</v>
      </c>
      <c r="D455" s="1">
        <f t="shared" si="11"/>
        <v>1.7699115044247787E-3</v>
      </c>
    </row>
    <row r="456" spans="2:13" ht="14" hidden="1" customHeight="1" outlineLevel="1" x14ac:dyDescent="0.35">
      <c r="B456" s="9">
        <v>25</v>
      </c>
      <c r="C456">
        <v>9</v>
      </c>
      <c r="D456" s="1">
        <f t="shared" si="11"/>
        <v>1.5929203539823009E-2</v>
      </c>
    </row>
    <row r="457" spans="2:13" ht="14" hidden="1" customHeight="1" outlineLevel="1" x14ac:dyDescent="0.35">
      <c r="B457" s="9">
        <v>24</v>
      </c>
      <c r="C457">
        <v>1</v>
      </c>
      <c r="D457" s="1">
        <f t="shared" si="11"/>
        <v>1.7699115044247787E-3</v>
      </c>
    </row>
    <row r="458" spans="2:13" ht="14" hidden="1" customHeight="1" outlineLevel="1" x14ac:dyDescent="0.35">
      <c r="B458" s="9">
        <v>20</v>
      </c>
      <c r="C458">
        <v>25</v>
      </c>
      <c r="D458" s="1">
        <f t="shared" si="11"/>
        <v>4.4247787610619468E-2</v>
      </c>
    </row>
    <row r="459" spans="2:13" ht="14" hidden="1" customHeight="1" outlineLevel="1" x14ac:dyDescent="0.35">
      <c r="B459" s="9">
        <v>16</v>
      </c>
      <c r="C459">
        <v>2</v>
      </c>
      <c r="D459" s="1">
        <f t="shared" si="11"/>
        <v>3.5398230088495575E-3</v>
      </c>
    </row>
    <row r="460" spans="2:13" ht="14" hidden="1" customHeight="1" outlineLevel="1" x14ac:dyDescent="0.35">
      <c r="B460" s="9">
        <v>15</v>
      </c>
      <c r="C460">
        <v>4</v>
      </c>
      <c r="D460" s="1">
        <f t="shared" si="11"/>
        <v>7.0796460176991149E-3</v>
      </c>
    </row>
    <row r="461" spans="2:13" ht="14" hidden="1" customHeight="1" outlineLevel="1" x14ac:dyDescent="0.35">
      <c r="B461" s="9">
        <v>10</v>
      </c>
      <c r="C461">
        <v>25</v>
      </c>
      <c r="D461" s="1">
        <f t="shared" si="11"/>
        <v>4.4247787610619468E-2</v>
      </c>
    </row>
    <row r="462" spans="2:13" ht="14" hidden="1" customHeight="1" outlineLevel="1" x14ac:dyDescent="0.35">
      <c r="B462" s="9">
        <v>9</v>
      </c>
      <c r="C462">
        <v>2</v>
      </c>
      <c r="D462" s="1">
        <f t="shared" si="11"/>
        <v>3.5398230088495575E-3</v>
      </c>
    </row>
    <row r="463" spans="2:13" ht="14" hidden="1" customHeight="1" outlineLevel="1" x14ac:dyDescent="0.35">
      <c r="B463" s="9">
        <v>8</v>
      </c>
      <c r="C463">
        <v>5</v>
      </c>
      <c r="D463" s="1">
        <f t="shared" si="11"/>
        <v>8.8495575221238937E-3</v>
      </c>
    </row>
    <row r="464" spans="2:13" ht="14" hidden="1" customHeight="1" outlineLevel="1" x14ac:dyDescent="0.35">
      <c r="B464" s="9">
        <v>7</v>
      </c>
      <c r="C464">
        <v>2</v>
      </c>
      <c r="D464" s="1">
        <f t="shared" si="11"/>
        <v>3.5398230088495575E-3</v>
      </c>
    </row>
    <row r="465" spans="1:14" ht="14" hidden="1" customHeight="1" outlineLevel="1" x14ac:dyDescent="0.35">
      <c r="B465" s="9">
        <v>5</v>
      </c>
      <c r="C465">
        <v>3</v>
      </c>
      <c r="D465" s="1">
        <f t="shared" si="11"/>
        <v>5.3097345132743362E-3</v>
      </c>
    </row>
    <row r="466" spans="1:14" ht="14" hidden="1" customHeight="1" outlineLevel="1" x14ac:dyDescent="0.35">
      <c r="B466" s="9">
        <v>4</v>
      </c>
      <c r="C466">
        <v>1</v>
      </c>
      <c r="D466" s="1">
        <f t="shared" si="11"/>
        <v>1.7699115044247787E-3</v>
      </c>
    </row>
    <row r="467" spans="1:14" ht="14" hidden="1" customHeight="1" outlineLevel="1" x14ac:dyDescent="0.35">
      <c r="B467" s="9">
        <v>3</v>
      </c>
      <c r="C467">
        <v>1</v>
      </c>
      <c r="D467" s="1">
        <f t="shared" si="11"/>
        <v>1.7699115044247787E-3</v>
      </c>
    </row>
    <row r="468" spans="1:14" ht="14" hidden="1" customHeight="1" outlineLevel="1" x14ac:dyDescent="0.35">
      <c r="B468" s="9">
        <v>1</v>
      </c>
      <c r="C468">
        <v>4</v>
      </c>
      <c r="D468" s="1">
        <f t="shared" si="11"/>
        <v>7.0796460176991149E-3</v>
      </c>
    </row>
    <row r="469" spans="1:14" ht="14" hidden="1" customHeight="1" outlineLevel="1" x14ac:dyDescent="0.35">
      <c r="B469" s="9">
        <v>0</v>
      </c>
      <c r="C469">
        <v>250</v>
      </c>
      <c r="D469" s="1">
        <f t="shared" si="11"/>
        <v>0.44247787610619471</v>
      </c>
    </row>
    <row r="470" spans="1:14" ht="14" hidden="1" customHeight="1" outlineLevel="1" x14ac:dyDescent="0.35">
      <c r="C470" s="7">
        <f>SUM(C417:C469)</f>
        <v>565</v>
      </c>
    </row>
    <row r="471" spans="1:14" ht="14" customHeight="1" collapsed="1" x14ac:dyDescent="0.35">
      <c r="A471" s="23" t="s">
        <v>251</v>
      </c>
      <c r="B471" s="3" t="s">
        <v>252</v>
      </c>
      <c r="J471" s="23" t="s">
        <v>251</v>
      </c>
      <c r="K471" s="3" t="s">
        <v>252</v>
      </c>
    </row>
    <row r="472" spans="1:14" ht="14" hidden="1" customHeight="1" outlineLevel="1" x14ac:dyDescent="0.45">
      <c r="A472" s="26" t="s">
        <v>42</v>
      </c>
      <c r="B472" s="12" t="s">
        <v>41</v>
      </c>
      <c r="C472" s="6" t="s">
        <v>38</v>
      </c>
      <c r="D472" s="6" t="s">
        <v>40</v>
      </c>
      <c r="E472" s="6"/>
      <c r="F472" s="6"/>
      <c r="G472" s="6"/>
      <c r="H472" s="6"/>
      <c r="J472" s="26" t="s">
        <v>43</v>
      </c>
      <c r="K472" s="11" t="s">
        <v>41</v>
      </c>
      <c r="L472" s="4" t="s">
        <v>39</v>
      </c>
      <c r="M472" s="6" t="s">
        <v>40</v>
      </c>
      <c r="N472" s="6"/>
    </row>
    <row r="473" spans="1:14" ht="14" hidden="1" customHeight="1" outlineLevel="1" x14ac:dyDescent="0.35">
      <c r="B473" s="31" t="s">
        <v>206</v>
      </c>
      <c r="C473">
        <v>310</v>
      </c>
      <c r="D473" s="1">
        <v>0.54869999999999997</v>
      </c>
      <c r="K473" s="31" t="s">
        <v>206</v>
      </c>
      <c r="L473">
        <v>120</v>
      </c>
      <c r="M473" s="1">
        <v>0.59699999999999998</v>
      </c>
    </row>
    <row r="474" spans="1:14" ht="14" hidden="1" customHeight="1" outlineLevel="1" x14ac:dyDescent="0.35">
      <c r="B474" s="31" t="s">
        <v>205</v>
      </c>
      <c r="C474">
        <v>255</v>
      </c>
      <c r="D474" s="1">
        <v>0.45129999999999998</v>
      </c>
      <c r="K474" s="31" t="s">
        <v>205</v>
      </c>
      <c r="L474">
        <v>81</v>
      </c>
      <c r="M474" s="1">
        <v>0.40300000000000002</v>
      </c>
    </row>
    <row r="475" spans="1:14" ht="14" hidden="1" customHeight="1" outlineLevel="1" x14ac:dyDescent="0.35">
      <c r="C475" s="7">
        <f>SUM(C473:C474)</f>
        <v>565</v>
      </c>
      <c r="L475" s="7">
        <f>SUM(L473:L474)</f>
        <v>201</v>
      </c>
    </row>
    <row r="476" spans="1:14" ht="14" customHeight="1" collapsed="1" x14ac:dyDescent="0.35">
      <c r="A476" s="23" t="s">
        <v>253</v>
      </c>
      <c r="B476" s="3" t="s">
        <v>254</v>
      </c>
      <c r="J476" s="23" t="s">
        <v>253</v>
      </c>
      <c r="K476" s="3" t="s">
        <v>254</v>
      </c>
    </row>
    <row r="477" spans="1:14" ht="14" hidden="1" customHeight="1" outlineLevel="1" x14ac:dyDescent="0.45">
      <c r="A477" s="26" t="s">
        <v>42</v>
      </c>
      <c r="B477" s="12" t="s">
        <v>41</v>
      </c>
      <c r="C477" s="6" t="s">
        <v>38</v>
      </c>
      <c r="D477" s="6" t="s">
        <v>40</v>
      </c>
      <c r="E477" s="6"/>
      <c r="F477" s="6"/>
      <c r="G477" s="6"/>
      <c r="H477" s="6"/>
      <c r="J477" s="26" t="s">
        <v>43</v>
      </c>
      <c r="K477" s="11" t="s">
        <v>41</v>
      </c>
      <c r="L477" s="4" t="s">
        <v>39</v>
      </c>
      <c r="M477" s="6" t="s">
        <v>40</v>
      </c>
      <c r="N477" s="6"/>
    </row>
    <row r="478" spans="1:14" ht="14" hidden="1" customHeight="1" outlineLevel="1" x14ac:dyDescent="0.35">
      <c r="B478" s="31" t="s">
        <v>206</v>
      </c>
      <c r="C478">
        <v>521</v>
      </c>
      <c r="D478" s="1">
        <v>0.92210000000000003</v>
      </c>
      <c r="K478" s="31" t="s">
        <v>206</v>
      </c>
      <c r="L478">
        <v>183</v>
      </c>
      <c r="M478" s="1">
        <v>0.91039999999999999</v>
      </c>
    </row>
    <row r="479" spans="1:14" ht="14" hidden="1" customHeight="1" outlineLevel="1" x14ac:dyDescent="0.35">
      <c r="B479" s="31" t="s">
        <v>205</v>
      </c>
      <c r="C479">
        <v>44</v>
      </c>
      <c r="D479" s="1">
        <v>7.7899999999999997E-2</v>
      </c>
      <c r="K479" s="31" t="s">
        <v>205</v>
      </c>
      <c r="L479">
        <v>18</v>
      </c>
      <c r="M479" s="1">
        <v>8.9599999999999999E-2</v>
      </c>
    </row>
    <row r="480" spans="1:14" ht="14" hidden="1" customHeight="1" outlineLevel="1" x14ac:dyDescent="0.35">
      <c r="C480" s="7">
        <f>SUM(C478:C479)</f>
        <v>565</v>
      </c>
      <c r="L480" s="7">
        <f>SUM(L478:L479)</f>
        <v>201</v>
      </c>
    </row>
    <row r="481" spans="1:21" ht="14" customHeight="1" collapsed="1" x14ac:dyDescent="0.35">
      <c r="A481" s="23" t="s">
        <v>255</v>
      </c>
      <c r="B481" s="3" t="s">
        <v>256</v>
      </c>
      <c r="J481" s="23" t="s">
        <v>255</v>
      </c>
      <c r="K481" s="3" t="s">
        <v>256</v>
      </c>
    </row>
    <row r="482" spans="1:21" ht="14" hidden="1" customHeight="1" outlineLevel="1" x14ac:dyDescent="0.45">
      <c r="A482" s="26" t="s">
        <v>42</v>
      </c>
      <c r="B482" s="12" t="s">
        <v>41</v>
      </c>
      <c r="C482" s="6" t="s">
        <v>38</v>
      </c>
      <c r="D482" s="6" t="s">
        <v>40</v>
      </c>
      <c r="E482" s="6"/>
      <c r="F482" s="6"/>
      <c r="G482" s="6"/>
      <c r="H482" s="6"/>
      <c r="J482" s="26" t="s">
        <v>43</v>
      </c>
      <c r="K482" s="11" t="s">
        <v>41</v>
      </c>
      <c r="L482" s="4" t="s">
        <v>39</v>
      </c>
      <c r="M482" s="6" t="s">
        <v>40</v>
      </c>
      <c r="N482" s="6"/>
    </row>
    <row r="483" spans="1:21" ht="14" hidden="1" customHeight="1" outlineLevel="1" x14ac:dyDescent="0.35">
      <c r="B483" s="31" t="s">
        <v>206</v>
      </c>
      <c r="C483">
        <v>284</v>
      </c>
      <c r="D483" s="1">
        <v>0.50270000000000004</v>
      </c>
      <c r="K483" s="31" t="s">
        <v>206</v>
      </c>
      <c r="L483">
        <v>118</v>
      </c>
      <c r="M483" s="1">
        <v>0.58709999999999996</v>
      </c>
    </row>
    <row r="484" spans="1:21" ht="14" hidden="1" customHeight="1" outlineLevel="1" x14ac:dyDescent="0.35">
      <c r="B484" s="31" t="s">
        <v>205</v>
      </c>
      <c r="C484">
        <v>281</v>
      </c>
      <c r="D484" s="1">
        <v>0.49730000000000002</v>
      </c>
      <c r="K484" s="31" t="s">
        <v>205</v>
      </c>
      <c r="L484">
        <v>83</v>
      </c>
      <c r="M484" s="1">
        <v>0.41289999999999999</v>
      </c>
    </row>
    <row r="485" spans="1:21" ht="14" hidden="1" customHeight="1" outlineLevel="1" x14ac:dyDescent="0.35">
      <c r="C485" s="7">
        <f>SUM(C483:C484)</f>
        <v>565</v>
      </c>
      <c r="L485" s="7">
        <f>SUM(L483:L484)</f>
        <v>201</v>
      </c>
    </row>
    <row r="486" spans="1:21" ht="14" customHeight="1" collapsed="1" x14ac:dyDescent="0.35">
      <c r="A486" s="23" t="s">
        <v>257</v>
      </c>
      <c r="B486" s="3" t="s">
        <v>258</v>
      </c>
      <c r="J486" s="23" t="s">
        <v>257</v>
      </c>
      <c r="K486" s="3" t="s">
        <v>258</v>
      </c>
    </row>
    <row r="487" spans="1:21" ht="14" hidden="1" customHeight="1" outlineLevel="1" x14ac:dyDescent="0.45">
      <c r="A487" s="26" t="s">
        <v>42</v>
      </c>
      <c r="B487" s="12" t="s">
        <v>41</v>
      </c>
      <c r="C487" s="6" t="s">
        <v>38</v>
      </c>
      <c r="D487" s="6" t="s">
        <v>1485</v>
      </c>
      <c r="F487" s="6"/>
      <c r="G487" s="6"/>
      <c r="H487" s="6"/>
      <c r="J487" s="26" t="s">
        <v>43</v>
      </c>
      <c r="K487" s="11" t="s">
        <v>41</v>
      </c>
      <c r="L487" s="4" t="s">
        <v>39</v>
      </c>
      <c r="M487" s="6" t="s">
        <v>1485</v>
      </c>
    </row>
    <row r="488" spans="1:21" ht="14" hidden="1" customHeight="1" outlineLevel="1" x14ac:dyDescent="0.35">
      <c r="B488" s="31" t="s">
        <v>259</v>
      </c>
      <c r="C488">
        <v>345</v>
      </c>
      <c r="D488" s="1">
        <v>0.61060000000000003</v>
      </c>
      <c r="F488" s="1"/>
      <c r="G488" s="1"/>
      <c r="H488" s="1"/>
      <c r="K488" s="31" t="s">
        <v>259</v>
      </c>
      <c r="L488">
        <v>120</v>
      </c>
      <c r="M488" s="1">
        <v>0.59699999999999998</v>
      </c>
    </row>
    <row r="489" spans="1:21" ht="14" hidden="1" customHeight="1" outlineLevel="1" x14ac:dyDescent="0.35">
      <c r="B489" s="32" t="s">
        <v>260</v>
      </c>
      <c r="C489">
        <v>299</v>
      </c>
      <c r="D489" s="1">
        <v>0.5292</v>
      </c>
      <c r="F489" s="1"/>
      <c r="G489" s="1"/>
      <c r="H489" s="1"/>
      <c r="K489" s="32" t="s">
        <v>260</v>
      </c>
      <c r="L489">
        <v>100</v>
      </c>
      <c r="M489" s="1">
        <v>0.4975</v>
      </c>
    </row>
    <row r="490" spans="1:21" ht="14" hidden="1" customHeight="1" outlineLevel="1" x14ac:dyDescent="0.35">
      <c r="B490" s="31" t="s">
        <v>261</v>
      </c>
      <c r="C490">
        <v>197</v>
      </c>
      <c r="D490" s="1">
        <v>0.34870000000000001</v>
      </c>
      <c r="F490" s="1"/>
      <c r="G490" s="1"/>
      <c r="H490" s="1"/>
      <c r="K490" s="31" t="s">
        <v>261</v>
      </c>
      <c r="L490">
        <v>84</v>
      </c>
      <c r="M490" s="1">
        <v>0.41789999999999999</v>
      </c>
    </row>
    <row r="491" spans="1:21" ht="14" hidden="1" customHeight="1" outlineLevel="1" x14ac:dyDescent="0.35">
      <c r="B491" s="31" t="s">
        <v>24</v>
      </c>
      <c r="C491">
        <v>37</v>
      </c>
      <c r="D491" s="1">
        <v>6.5500000000000003E-2</v>
      </c>
      <c r="F491" s="1"/>
      <c r="G491" s="1"/>
      <c r="H491" s="1"/>
      <c r="K491" s="31" t="s">
        <v>24</v>
      </c>
      <c r="L491">
        <v>12</v>
      </c>
      <c r="M491" s="1">
        <v>5.9700000000000003E-2</v>
      </c>
    </row>
    <row r="492" spans="1:21" ht="14" hidden="1" customHeight="1" outlineLevel="1" x14ac:dyDescent="0.35">
      <c r="B492" s="31" t="s">
        <v>262</v>
      </c>
      <c r="C492">
        <v>24</v>
      </c>
      <c r="D492" s="1">
        <v>4.2500000000000003E-2</v>
      </c>
      <c r="F492" s="1"/>
      <c r="G492" s="1"/>
      <c r="H492" s="1"/>
      <c r="K492" s="31" t="s">
        <v>262</v>
      </c>
      <c r="L492">
        <v>4</v>
      </c>
      <c r="M492" s="1">
        <v>1.9900000000000001E-2</v>
      </c>
    </row>
    <row r="493" spans="1:21" ht="14" hidden="1" customHeight="1" outlineLevel="1" x14ac:dyDescent="0.35">
      <c r="C493" s="7">
        <f>SUM(C488:C492)</f>
        <v>902</v>
      </c>
      <c r="L493" s="7">
        <f>SUM(L488:L492)</f>
        <v>320</v>
      </c>
    </row>
    <row r="494" spans="1:21" ht="14" customHeight="1" collapsed="1" x14ac:dyDescent="0.35">
      <c r="A494" s="23" t="s">
        <v>263</v>
      </c>
      <c r="B494" s="3" t="s">
        <v>264</v>
      </c>
      <c r="J494" s="23" t="s">
        <v>263</v>
      </c>
      <c r="K494" s="3" t="s">
        <v>264</v>
      </c>
    </row>
    <row r="495" spans="1:21" ht="14" hidden="1" customHeight="1" outlineLevel="1" x14ac:dyDescent="0.45">
      <c r="A495" s="26" t="s">
        <v>42</v>
      </c>
      <c r="B495" s="12" t="s">
        <v>41</v>
      </c>
      <c r="C495" s="6" t="s">
        <v>38</v>
      </c>
      <c r="D495" s="6" t="s">
        <v>40</v>
      </c>
      <c r="E495" s="6" t="s">
        <v>1485</v>
      </c>
      <c r="F495" s="6"/>
      <c r="G495" s="6"/>
      <c r="H495" s="6"/>
      <c r="J495" s="26" t="s">
        <v>43</v>
      </c>
      <c r="K495" s="11" t="s">
        <v>41</v>
      </c>
      <c r="L495" s="4" t="s">
        <v>39</v>
      </c>
      <c r="M495" s="6" t="s">
        <v>40</v>
      </c>
      <c r="N495" s="6" t="s">
        <v>1485</v>
      </c>
      <c r="U495" s="43"/>
    </row>
    <row r="496" spans="1:21" ht="14" hidden="1" customHeight="1" outlineLevel="1" x14ac:dyDescent="0.35">
      <c r="B496" s="31" t="s">
        <v>12</v>
      </c>
      <c r="C496">
        <v>393</v>
      </c>
      <c r="D496" s="1">
        <v>0.16569999999999999</v>
      </c>
      <c r="E496" s="1">
        <v>0.6956</v>
      </c>
      <c r="F496" s="1"/>
      <c r="G496" s="1"/>
      <c r="H496" s="1"/>
      <c r="K496" s="31" t="s">
        <v>12</v>
      </c>
      <c r="L496">
        <v>128</v>
      </c>
      <c r="M496" s="1">
        <v>0.16259999999999999</v>
      </c>
      <c r="N496" s="1">
        <v>0.63680000000000003</v>
      </c>
      <c r="U496" s="43"/>
    </row>
    <row r="497" spans="2:21" ht="14" hidden="1" customHeight="1" outlineLevel="1" x14ac:dyDescent="0.35">
      <c r="B497" s="31" t="s">
        <v>11</v>
      </c>
      <c r="C497">
        <v>359</v>
      </c>
      <c r="D497" s="1">
        <v>0.15129999999999999</v>
      </c>
      <c r="E497" s="1">
        <v>0.63539999999999996</v>
      </c>
      <c r="F497" s="1"/>
      <c r="G497" s="1"/>
      <c r="H497" s="1"/>
      <c r="K497" s="31" t="s">
        <v>11</v>
      </c>
      <c r="L497">
        <v>126</v>
      </c>
      <c r="M497" s="1">
        <v>0.16009999999999999</v>
      </c>
      <c r="N497" s="1">
        <v>0.62690000000000001</v>
      </c>
      <c r="U497" s="43"/>
    </row>
    <row r="498" spans="2:21" ht="14" hidden="1" customHeight="1" outlineLevel="1" x14ac:dyDescent="0.35">
      <c r="B498" s="31" t="s">
        <v>13</v>
      </c>
      <c r="C498">
        <v>322</v>
      </c>
      <c r="D498" s="1">
        <v>0.1358</v>
      </c>
      <c r="E498" s="1">
        <v>0.56989999999999996</v>
      </c>
      <c r="F498" s="1"/>
      <c r="G498" s="1"/>
      <c r="H498" s="1"/>
      <c r="K498" s="31" t="s">
        <v>13</v>
      </c>
      <c r="L498">
        <v>109</v>
      </c>
      <c r="M498" s="1">
        <v>0.13850000000000001</v>
      </c>
      <c r="N498" s="1">
        <v>0.5423</v>
      </c>
      <c r="U498" s="43"/>
    </row>
    <row r="499" spans="2:21" ht="14" hidden="1" customHeight="1" outlineLevel="1" x14ac:dyDescent="0.35">
      <c r="B499" s="31" t="s">
        <v>14</v>
      </c>
      <c r="C499">
        <v>298</v>
      </c>
      <c r="D499" s="1">
        <v>0.12559999999999999</v>
      </c>
      <c r="E499" s="1">
        <v>0.52739999999999998</v>
      </c>
      <c r="F499" s="1"/>
      <c r="G499" s="1"/>
      <c r="H499" s="1"/>
      <c r="K499" s="31" t="s">
        <v>14</v>
      </c>
      <c r="L499">
        <v>93</v>
      </c>
      <c r="M499" s="1">
        <v>0.1182</v>
      </c>
      <c r="N499" s="1">
        <v>0.4627</v>
      </c>
      <c r="U499" s="43"/>
    </row>
    <row r="500" spans="2:21" ht="14" hidden="1" customHeight="1" outlineLevel="1" x14ac:dyDescent="0.35">
      <c r="B500" s="31" t="s">
        <v>16</v>
      </c>
      <c r="C500">
        <v>207</v>
      </c>
      <c r="D500" s="1">
        <v>8.7300000000000003E-2</v>
      </c>
      <c r="E500" s="1">
        <v>0.3664</v>
      </c>
      <c r="F500" s="1"/>
      <c r="G500" s="1"/>
      <c r="H500" s="1"/>
      <c r="K500" s="31" t="s">
        <v>16</v>
      </c>
      <c r="L500">
        <v>71</v>
      </c>
      <c r="M500" s="1">
        <v>9.0200000000000002E-2</v>
      </c>
      <c r="N500" s="1">
        <v>0.35320000000000001</v>
      </c>
      <c r="U500" s="43"/>
    </row>
    <row r="501" spans="2:21" ht="14" hidden="1" customHeight="1" outlineLevel="1" x14ac:dyDescent="0.35">
      <c r="B501" s="31" t="s">
        <v>15</v>
      </c>
      <c r="C501">
        <v>201</v>
      </c>
      <c r="D501" s="1">
        <v>8.4699999999999998E-2</v>
      </c>
      <c r="E501" s="1">
        <v>0.35580000000000001</v>
      </c>
      <c r="F501" s="1"/>
      <c r="G501" s="1"/>
      <c r="H501" s="1"/>
      <c r="K501" s="31" t="s">
        <v>15</v>
      </c>
      <c r="L501">
        <v>67</v>
      </c>
      <c r="M501" s="1">
        <v>8.5099999999999995E-2</v>
      </c>
      <c r="N501" s="1">
        <v>0.33329999999999999</v>
      </c>
      <c r="U501" s="43"/>
    </row>
    <row r="502" spans="2:21" ht="14" hidden="1" customHeight="1" outlineLevel="1" x14ac:dyDescent="0.35">
      <c r="B502" s="32" t="s">
        <v>19</v>
      </c>
      <c r="C502">
        <v>73</v>
      </c>
      <c r="D502" s="1">
        <v>3.0800000000000001E-2</v>
      </c>
      <c r="E502" s="1">
        <v>0.12920000000000001</v>
      </c>
      <c r="F502" s="1"/>
      <c r="G502" s="1"/>
      <c r="H502" s="1"/>
      <c r="K502" s="32" t="s">
        <v>22</v>
      </c>
      <c r="L502">
        <v>25</v>
      </c>
      <c r="M502" s="1">
        <v>3.1800000000000002E-2</v>
      </c>
      <c r="N502" s="1">
        <v>0.1244</v>
      </c>
      <c r="U502" s="43"/>
    </row>
    <row r="503" spans="2:21" ht="14" hidden="1" customHeight="1" outlineLevel="1" x14ac:dyDescent="0.35">
      <c r="B503" s="31" t="s">
        <v>17</v>
      </c>
      <c r="C503">
        <v>61</v>
      </c>
      <c r="D503" s="1">
        <v>2.5700000000000001E-2</v>
      </c>
      <c r="E503" s="1">
        <v>0.108</v>
      </c>
      <c r="F503" s="1"/>
      <c r="G503" s="1"/>
      <c r="H503" s="1"/>
      <c r="K503" s="31" t="s">
        <v>25</v>
      </c>
      <c r="L503">
        <v>24</v>
      </c>
      <c r="M503" s="1">
        <v>3.0499999999999999E-2</v>
      </c>
      <c r="N503" s="1">
        <v>0.11940000000000001</v>
      </c>
      <c r="U503" s="43"/>
    </row>
    <row r="504" spans="2:21" ht="14" hidden="1" customHeight="1" outlineLevel="1" x14ac:dyDescent="0.35">
      <c r="B504" s="31" t="s">
        <v>24</v>
      </c>
      <c r="C504">
        <v>60</v>
      </c>
      <c r="D504" s="1">
        <v>2.53E-2</v>
      </c>
      <c r="E504" s="1">
        <v>0.1062</v>
      </c>
      <c r="F504" s="1"/>
      <c r="G504" s="1"/>
      <c r="H504" s="1"/>
      <c r="K504" s="32" t="s">
        <v>19</v>
      </c>
      <c r="L504">
        <v>18</v>
      </c>
      <c r="M504" s="1">
        <v>2.29E-2</v>
      </c>
      <c r="N504" s="1">
        <v>8.9599999999999999E-2</v>
      </c>
      <c r="U504" s="43"/>
    </row>
    <row r="505" spans="2:21" ht="14" hidden="1" customHeight="1" outlineLevel="1" x14ac:dyDescent="0.35">
      <c r="B505" s="32" t="s">
        <v>22</v>
      </c>
      <c r="C505">
        <v>59</v>
      </c>
      <c r="D505" s="1">
        <v>2.4899999999999999E-2</v>
      </c>
      <c r="E505" s="1">
        <v>0.10440000000000001</v>
      </c>
      <c r="F505" s="1"/>
      <c r="G505" s="1"/>
      <c r="H505" s="1"/>
      <c r="K505" s="31" t="s">
        <v>17</v>
      </c>
      <c r="L505">
        <v>18</v>
      </c>
      <c r="M505" s="1">
        <v>2.29E-2</v>
      </c>
      <c r="N505" s="1">
        <v>8.9599999999999999E-2</v>
      </c>
      <c r="U505" s="43"/>
    </row>
    <row r="506" spans="2:21" ht="14" hidden="1" customHeight="1" outlineLevel="1" x14ac:dyDescent="0.35">
      <c r="B506" s="31" t="s">
        <v>25</v>
      </c>
      <c r="C506">
        <v>46</v>
      </c>
      <c r="D506" s="1">
        <v>1.9400000000000001E-2</v>
      </c>
      <c r="E506" s="1">
        <v>8.14E-2</v>
      </c>
      <c r="F506" s="1"/>
      <c r="G506" s="1"/>
      <c r="H506" s="1"/>
      <c r="K506" s="31" t="s">
        <v>24</v>
      </c>
      <c r="L506">
        <v>18</v>
      </c>
      <c r="M506" s="1">
        <v>2.29E-2</v>
      </c>
      <c r="N506" s="1">
        <v>8.9599999999999999E-2</v>
      </c>
      <c r="U506" s="43"/>
    </row>
    <row r="507" spans="2:21" ht="14" hidden="1" customHeight="1" outlineLevel="1" x14ac:dyDescent="0.35">
      <c r="B507" s="31" t="s">
        <v>32</v>
      </c>
      <c r="C507">
        <v>40</v>
      </c>
      <c r="D507" s="1">
        <v>1.6899999999999998E-2</v>
      </c>
      <c r="E507" s="1">
        <v>7.0800000000000002E-2</v>
      </c>
      <c r="F507" s="1"/>
      <c r="G507" s="1"/>
      <c r="H507" s="1"/>
      <c r="K507" s="31" t="s">
        <v>26</v>
      </c>
      <c r="L507">
        <v>15</v>
      </c>
      <c r="M507" s="1">
        <v>1.9099999999999999E-2</v>
      </c>
      <c r="N507" s="1">
        <v>7.46E-2</v>
      </c>
      <c r="U507" s="43"/>
    </row>
    <row r="508" spans="2:21" ht="14" hidden="1" customHeight="1" outlineLevel="1" x14ac:dyDescent="0.35">
      <c r="B508" s="31" t="s">
        <v>29</v>
      </c>
      <c r="C508">
        <v>34</v>
      </c>
      <c r="D508" s="1">
        <v>1.43E-2</v>
      </c>
      <c r="E508" s="1">
        <v>6.0199999999999997E-2</v>
      </c>
      <c r="F508" s="1"/>
      <c r="G508" s="1"/>
      <c r="H508" s="1"/>
      <c r="K508" s="31" t="s">
        <v>30</v>
      </c>
      <c r="L508">
        <v>12</v>
      </c>
      <c r="M508" s="1">
        <v>1.52E-2</v>
      </c>
      <c r="N508" s="1">
        <v>5.9700000000000003E-2</v>
      </c>
      <c r="U508" s="43"/>
    </row>
    <row r="509" spans="2:21" ht="14" hidden="1" customHeight="1" outlineLevel="1" x14ac:dyDescent="0.35">
      <c r="B509" s="31" t="s">
        <v>30</v>
      </c>
      <c r="C509">
        <v>33</v>
      </c>
      <c r="D509" s="1">
        <v>1.3899999999999999E-2</v>
      </c>
      <c r="E509" s="1">
        <v>5.8400000000000001E-2</v>
      </c>
      <c r="F509" s="1"/>
      <c r="G509" s="1"/>
      <c r="H509" s="1"/>
      <c r="K509" s="31" t="s">
        <v>32</v>
      </c>
      <c r="L509">
        <v>10</v>
      </c>
      <c r="M509" s="1">
        <v>1.2699999999999999E-2</v>
      </c>
      <c r="N509" s="1">
        <v>4.9799999999999997E-2</v>
      </c>
      <c r="U509" s="43"/>
    </row>
    <row r="510" spans="2:21" ht="14" hidden="1" customHeight="1" outlineLevel="1" x14ac:dyDescent="0.35">
      <c r="B510" s="31" t="s">
        <v>26</v>
      </c>
      <c r="C510">
        <v>32</v>
      </c>
      <c r="D510" s="1">
        <v>1.35E-2</v>
      </c>
      <c r="E510" s="1">
        <v>5.6599999999999998E-2</v>
      </c>
      <c r="F510" s="1"/>
      <c r="G510" s="1"/>
      <c r="H510" s="1"/>
      <c r="K510" s="31" t="s">
        <v>27</v>
      </c>
      <c r="L510">
        <v>8</v>
      </c>
      <c r="M510" s="1">
        <v>1.0200000000000001E-2</v>
      </c>
      <c r="N510" s="1">
        <v>3.9800000000000002E-2</v>
      </c>
      <c r="U510" s="43"/>
    </row>
    <row r="511" spans="2:21" ht="14" hidden="1" customHeight="1" outlineLevel="1" x14ac:dyDescent="0.35">
      <c r="B511" s="31" t="s">
        <v>20</v>
      </c>
      <c r="C511">
        <v>27</v>
      </c>
      <c r="D511" s="1">
        <v>1.14E-2</v>
      </c>
      <c r="E511" s="1">
        <v>4.7800000000000002E-2</v>
      </c>
      <c r="F511" s="1"/>
      <c r="G511" s="1"/>
      <c r="H511" s="1"/>
      <c r="K511" s="31" t="s">
        <v>29</v>
      </c>
      <c r="L511">
        <v>8</v>
      </c>
      <c r="M511" s="1">
        <v>1.0200000000000001E-2</v>
      </c>
      <c r="N511" s="1">
        <v>3.9800000000000002E-2</v>
      </c>
      <c r="U511" s="43"/>
    </row>
    <row r="512" spans="2:21" ht="14" hidden="1" customHeight="1" outlineLevel="1" x14ac:dyDescent="0.35">
      <c r="B512" s="31" t="s">
        <v>23</v>
      </c>
      <c r="C512">
        <v>25</v>
      </c>
      <c r="D512" s="1">
        <v>1.0500000000000001E-2</v>
      </c>
      <c r="E512" s="1">
        <v>4.4200000000000003E-2</v>
      </c>
      <c r="F512" s="1"/>
      <c r="G512" s="1"/>
      <c r="H512" s="1"/>
      <c r="K512" s="31" t="s">
        <v>20</v>
      </c>
      <c r="L512">
        <v>8</v>
      </c>
      <c r="M512" s="1">
        <v>1.0200000000000001E-2</v>
      </c>
      <c r="N512" s="1">
        <v>3.9800000000000002E-2</v>
      </c>
      <c r="U512" s="43"/>
    </row>
    <row r="513" spans="1:21" ht="14" hidden="1" customHeight="1" outlineLevel="1" x14ac:dyDescent="0.35">
      <c r="B513" s="31" t="s">
        <v>27</v>
      </c>
      <c r="C513">
        <v>23</v>
      </c>
      <c r="D513" s="1">
        <v>9.7000000000000003E-3</v>
      </c>
      <c r="E513" s="1">
        <v>4.07E-2</v>
      </c>
      <c r="F513" s="1"/>
      <c r="G513" s="1"/>
      <c r="H513" s="1"/>
      <c r="K513" s="31" t="s">
        <v>18</v>
      </c>
      <c r="L513">
        <v>7</v>
      </c>
      <c r="M513" s="1">
        <v>8.8999999999999999E-3</v>
      </c>
      <c r="N513" s="1">
        <v>3.4799999999999998E-2</v>
      </c>
      <c r="U513" s="43"/>
    </row>
    <row r="514" spans="1:21" ht="14" hidden="1" customHeight="1" outlineLevel="1" x14ac:dyDescent="0.35">
      <c r="B514" s="31" t="s">
        <v>18</v>
      </c>
      <c r="C514">
        <v>21</v>
      </c>
      <c r="D514" s="1">
        <v>8.8999999999999999E-3</v>
      </c>
      <c r="E514" s="1">
        <v>3.7199999999999997E-2</v>
      </c>
      <c r="F514" s="1"/>
      <c r="G514" s="1"/>
      <c r="H514" s="1"/>
      <c r="K514" s="31" t="s">
        <v>23</v>
      </c>
      <c r="L514">
        <v>7</v>
      </c>
      <c r="M514" s="1">
        <v>8.8999999999999999E-3</v>
      </c>
      <c r="N514" s="1">
        <v>3.4799999999999998E-2</v>
      </c>
      <c r="U514" s="43"/>
    </row>
    <row r="515" spans="1:21" ht="14" hidden="1" customHeight="1" outlineLevel="1" x14ac:dyDescent="0.35">
      <c r="B515" s="31" t="s">
        <v>28</v>
      </c>
      <c r="C515">
        <v>16</v>
      </c>
      <c r="D515" s="1">
        <v>6.7000000000000002E-3</v>
      </c>
      <c r="E515" s="1">
        <v>2.8299999999999999E-2</v>
      </c>
      <c r="F515" s="1"/>
      <c r="G515" s="1"/>
      <c r="H515" s="1"/>
      <c r="K515" s="31" t="s">
        <v>28</v>
      </c>
      <c r="L515">
        <v>5</v>
      </c>
      <c r="M515" s="1">
        <v>6.4000000000000003E-3</v>
      </c>
      <c r="N515" s="1">
        <v>2.4899999999999999E-2</v>
      </c>
      <c r="U515" s="43"/>
    </row>
    <row r="516" spans="1:21" ht="14" hidden="1" customHeight="1" outlineLevel="1" x14ac:dyDescent="0.35">
      <c r="B516" s="31" t="s">
        <v>21</v>
      </c>
      <c r="C516">
        <v>13</v>
      </c>
      <c r="D516" s="1">
        <v>5.4999999999999997E-3</v>
      </c>
      <c r="E516" s="1">
        <v>2.3E-2</v>
      </c>
      <c r="F516" s="1"/>
      <c r="G516" s="1"/>
      <c r="H516" s="1"/>
      <c r="K516" s="31" t="s">
        <v>33</v>
      </c>
      <c r="L516">
        <v>3</v>
      </c>
      <c r="M516" s="1">
        <v>3.8E-3</v>
      </c>
      <c r="N516" s="1">
        <v>1.49E-2</v>
      </c>
      <c r="U516" s="43"/>
    </row>
    <row r="517" spans="1:21" ht="14" hidden="1" customHeight="1" outlineLevel="1" x14ac:dyDescent="0.35">
      <c r="B517" s="31" t="s">
        <v>31</v>
      </c>
      <c r="C517">
        <v>9</v>
      </c>
      <c r="D517" s="1">
        <v>3.8E-3</v>
      </c>
      <c r="E517" s="1">
        <v>1.5900000000000001E-2</v>
      </c>
      <c r="F517" s="1"/>
      <c r="G517" s="1"/>
      <c r="H517" s="1"/>
      <c r="K517" s="31" t="s">
        <v>21</v>
      </c>
      <c r="L517">
        <v>3</v>
      </c>
      <c r="M517" s="1">
        <v>3.8E-3</v>
      </c>
      <c r="N517" s="1">
        <v>1.49E-2</v>
      </c>
      <c r="U517" s="43"/>
    </row>
    <row r="518" spans="1:21" ht="14" hidden="1" customHeight="1" outlineLevel="1" x14ac:dyDescent="0.35">
      <c r="B518" s="31" t="s">
        <v>36</v>
      </c>
      <c r="C518">
        <v>7</v>
      </c>
      <c r="D518" s="1">
        <v>3.0000000000000001E-3</v>
      </c>
      <c r="E518" s="1">
        <v>1.24E-2</v>
      </c>
      <c r="F518" s="1"/>
      <c r="G518" s="1"/>
      <c r="H518" s="1"/>
      <c r="K518" s="31" t="s">
        <v>31</v>
      </c>
      <c r="L518">
        <v>2</v>
      </c>
      <c r="M518" s="1">
        <v>2.5000000000000001E-3</v>
      </c>
      <c r="N518" s="1">
        <v>0.01</v>
      </c>
      <c r="U518" s="43"/>
    </row>
    <row r="519" spans="1:21" ht="14" hidden="1" customHeight="1" outlineLevel="1" x14ac:dyDescent="0.35">
      <c r="B519" s="31" t="s">
        <v>34</v>
      </c>
      <c r="C519">
        <v>6</v>
      </c>
      <c r="D519" s="1">
        <v>2.5000000000000001E-3</v>
      </c>
      <c r="E519" s="1">
        <v>1.06E-2</v>
      </c>
      <c r="F519" s="1"/>
      <c r="G519" s="1"/>
      <c r="H519" s="1"/>
      <c r="K519" s="31" t="s">
        <v>35</v>
      </c>
      <c r="L519">
        <v>1</v>
      </c>
      <c r="M519" s="1">
        <v>1.2999999999999999E-3</v>
      </c>
      <c r="N519" s="1">
        <v>5.0000000000000001E-3</v>
      </c>
      <c r="U519" s="43"/>
    </row>
    <row r="520" spans="1:21" ht="14" hidden="1" customHeight="1" outlineLevel="1" x14ac:dyDescent="0.35">
      <c r="B520" s="31" t="s">
        <v>33</v>
      </c>
      <c r="C520">
        <v>4</v>
      </c>
      <c r="D520" s="1">
        <v>1.6999999999999999E-3</v>
      </c>
      <c r="E520" s="1">
        <v>7.1000000000000004E-3</v>
      </c>
      <c r="F520" s="1"/>
      <c r="G520" s="1"/>
      <c r="H520" s="1"/>
      <c r="K520" s="31" t="s">
        <v>34</v>
      </c>
      <c r="L520">
        <v>1</v>
      </c>
      <c r="M520" s="1">
        <v>1.2999999999999999E-3</v>
      </c>
      <c r="N520" s="1">
        <v>5.0000000000000001E-3</v>
      </c>
      <c r="U520" s="43"/>
    </row>
    <row r="521" spans="1:21" ht="14" hidden="1" customHeight="1" outlineLevel="1" x14ac:dyDescent="0.35">
      <c r="B521" s="31" t="s">
        <v>37</v>
      </c>
      <c r="C521">
        <v>2</v>
      </c>
      <c r="D521" s="1">
        <v>8.0000000000000004E-4</v>
      </c>
      <c r="E521" s="1">
        <v>3.5000000000000001E-3</v>
      </c>
      <c r="F521" s="1"/>
      <c r="G521" s="1"/>
      <c r="H521" s="1"/>
      <c r="L521" s="7">
        <f>SUM(L496:L520)</f>
        <v>787</v>
      </c>
      <c r="U521" s="43"/>
    </row>
    <row r="522" spans="1:21" ht="14" hidden="1" customHeight="1" outlineLevel="1" x14ac:dyDescent="0.35">
      <c r="B522" s="31" t="s">
        <v>35</v>
      </c>
      <c r="C522">
        <v>1</v>
      </c>
      <c r="D522" s="1">
        <v>4.0000000000000002E-4</v>
      </c>
      <c r="E522" s="1">
        <v>1.8E-3</v>
      </c>
      <c r="F522" s="1"/>
      <c r="G522" s="1"/>
      <c r="H522" s="1"/>
    </row>
    <row r="523" spans="1:21" ht="14" hidden="1" customHeight="1" outlineLevel="1" x14ac:dyDescent="0.35">
      <c r="C523" s="7">
        <f>SUM(C496:C522)</f>
        <v>2372</v>
      </c>
    </row>
    <row r="524" spans="1:21" ht="14" customHeight="1" collapsed="1" x14ac:dyDescent="0.35">
      <c r="A524" s="25" t="s">
        <v>265</v>
      </c>
      <c r="B524" s="3" t="s">
        <v>266</v>
      </c>
      <c r="J524" s="25" t="s">
        <v>265</v>
      </c>
      <c r="K524" s="3" t="s">
        <v>266</v>
      </c>
    </row>
    <row r="525" spans="1:21" ht="14" hidden="1" customHeight="1" outlineLevel="1" x14ac:dyDescent="0.45">
      <c r="A525" s="26" t="s">
        <v>42</v>
      </c>
      <c r="B525" s="12" t="s">
        <v>41</v>
      </c>
      <c r="C525" s="6" t="s">
        <v>38</v>
      </c>
      <c r="D525" s="6" t="s">
        <v>40</v>
      </c>
      <c r="E525" s="6"/>
      <c r="F525" s="6"/>
      <c r="G525" s="6"/>
      <c r="H525" s="6"/>
      <c r="J525" s="26" t="s">
        <v>43</v>
      </c>
      <c r="K525" s="11" t="s">
        <v>41</v>
      </c>
      <c r="L525" s="4" t="s">
        <v>39</v>
      </c>
      <c r="M525" s="6" t="s">
        <v>40</v>
      </c>
      <c r="N525" s="6"/>
    </row>
    <row r="526" spans="1:21" ht="14" hidden="1" customHeight="1" outlineLevel="1" x14ac:dyDescent="0.35">
      <c r="B526" s="31" t="s">
        <v>12</v>
      </c>
      <c r="C526">
        <v>210</v>
      </c>
      <c r="D526" s="1">
        <v>0.37169999999999997</v>
      </c>
      <c r="K526" s="31" t="s">
        <v>12</v>
      </c>
      <c r="L526">
        <v>73</v>
      </c>
      <c r="M526" s="1">
        <v>0.36320000000000002</v>
      </c>
    </row>
    <row r="527" spans="1:21" ht="14" hidden="1" customHeight="1" outlineLevel="1" x14ac:dyDescent="0.35">
      <c r="B527" s="31" t="s">
        <v>14</v>
      </c>
      <c r="C527">
        <v>143</v>
      </c>
      <c r="D527" s="1">
        <v>0.25309999999999999</v>
      </c>
      <c r="K527" s="31" t="s">
        <v>14</v>
      </c>
      <c r="L527">
        <v>49</v>
      </c>
      <c r="M527" s="1">
        <v>0.24379999999999999</v>
      </c>
    </row>
    <row r="528" spans="1:21" ht="14" hidden="1" customHeight="1" outlineLevel="1" x14ac:dyDescent="0.35">
      <c r="B528" s="31" t="s">
        <v>11</v>
      </c>
      <c r="C528">
        <v>62</v>
      </c>
      <c r="D528" s="1">
        <v>0.10970000000000001</v>
      </c>
      <c r="K528" s="31" t="s">
        <v>11</v>
      </c>
      <c r="L528">
        <v>23</v>
      </c>
      <c r="M528" s="1">
        <v>0.1144</v>
      </c>
    </row>
    <row r="529" spans="2:13" ht="14" hidden="1" customHeight="1" outlineLevel="1" x14ac:dyDescent="0.35">
      <c r="B529" s="31" t="s">
        <v>13</v>
      </c>
      <c r="C529">
        <v>39</v>
      </c>
      <c r="D529" s="1">
        <v>6.9000000000000006E-2</v>
      </c>
      <c r="K529" s="31" t="s">
        <v>13</v>
      </c>
      <c r="L529">
        <v>13</v>
      </c>
      <c r="M529" s="1">
        <v>6.4699999999999994E-2</v>
      </c>
    </row>
    <row r="530" spans="2:13" ht="14" hidden="1" customHeight="1" outlineLevel="1" x14ac:dyDescent="0.35">
      <c r="B530" s="31" t="s">
        <v>16</v>
      </c>
      <c r="C530">
        <v>32</v>
      </c>
      <c r="D530" s="1">
        <v>5.6599999999999998E-2</v>
      </c>
      <c r="K530" s="31" t="s">
        <v>16</v>
      </c>
      <c r="L530">
        <v>12</v>
      </c>
      <c r="M530" s="1">
        <v>5.9700000000000003E-2</v>
      </c>
    </row>
    <row r="531" spans="2:13" ht="14" hidden="1" customHeight="1" outlineLevel="1" x14ac:dyDescent="0.35">
      <c r="B531" s="31" t="s">
        <v>15</v>
      </c>
      <c r="C531">
        <v>20</v>
      </c>
      <c r="D531" s="1">
        <v>3.5400000000000001E-2</v>
      </c>
      <c r="K531" s="31" t="s">
        <v>15</v>
      </c>
      <c r="L531">
        <v>8</v>
      </c>
      <c r="M531" s="1">
        <v>3.9800000000000002E-2</v>
      </c>
    </row>
    <row r="532" spans="2:13" ht="14" hidden="1" customHeight="1" outlineLevel="1" x14ac:dyDescent="0.35">
      <c r="B532" s="31" t="s">
        <v>26</v>
      </c>
      <c r="C532">
        <v>13</v>
      </c>
      <c r="D532" s="1">
        <v>2.3E-2</v>
      </c>
      <c r="K532" s="31" t="s">
        <v>26</v>
      </c>
      <c r="L532">
        <v>8</v>
      </c>
      <c r="M532" s="1">
        <v>3.9800000000000002E-2</v>
      </c>
    </row>
    <row r="533" spans="2:13" ht="14" hidden="1" customHeight="1" outlineLevel="1" x14ac:dyDescent="0.35">
      <c r="B533" s="31" t="s">
        <v>30</v>
      </c>
      <c r="C533">
        <v>9</v>
      </c>
      <c r="D533" s="1">
        <v>1.5900000000000001E-2</v>
      </c>
      <c r="K533" s="31" t="s">
        <v>30</v>
      </c>
      <c r="L533">
        <v>4</v>
      </c>
      <c r="M533" s="1">
        <v>1.9900000000000001E-2</v>
      </c>
    </row>
    <row r="534" spans="2:13" ht="14" hidden="1" customHeight="1" outlineLevel="1" x14ac:dyDescent="0.35">
      <c r="B534" s="31" t="s">
        <v>25</v>
      </c>
      <c r="C534">
        <v>7</v>
      </c>
      <c r="D534" s="1">
        <v>1.24E-2</v>
      </c>
      <c r="K534" s="31" t="s">
        <v>25</v>
      </c>
      <c r="L534">
        <v>3</v>
      </c>
      <c r="M534" s="1">
        <v>1.49E-2</v>
      </c>
    </row>
    <row r="535" spans="2:13" ht="14" hidden="1" customHeight="1" outlineLevel="1" x14ac:dyDescent="0.35">
      <c r="B535" s="31" t="s">
        <v>32</v>
      </c>
      <c r="C535">
        <v>5</v>
      </c>
      <c r="D535" s="1">
        <v>8.8000000000000005E-3</v>
      </c>
      <c r="K535" s="40" t="s">
        <v>19</v>
      </c>
      <c r="L535">
        <v>2</v>
      </c>
      <c r="M535" s="1">
        <v>0.01</v>
      </c>
    </row>
    <row r="536" spans="2:13" ht="14" hidden="1" customHeight="1" outlineLevel="1" x14ac:dyDescent="0.35">
      <c r="B536" s="31" t="s">
        <v>17</v>
      </c>
      <c r="C536">
        <v>5</v>
      </c>
      <c r="D536" s="1">
        <v>8.8000000000000005E-3</v>
      </c>
      <c r="K536" s="40" t="s">
        <v>22</v>
      </c>
      <c r="L536">
        <v>1</v>
      </c>
      <c r="M536" s="1">
        <v>5.0000000000000001E-3</v>
      </c>
    </row>
    <row r="537" spans="2:13" ht="14" hidden="1" customHeight="1" outlineLevel="1" x14ac:dyDescent="0.35">
      <c r="B537" s="31" t="s">
        <v>27</v>
      </c>
      <c r="C537">
        <v>4</v>
      </c>
      <c r="D537" s="1">
        <v>7.1000000000000004E-3</v>
      </c>
      <c r="K537" s="31" t="s">
        <v>28</v>
      </c>
      <c r="L537">
        <v>1</v>
      </c>
      <c r="M537" s="1">
        <v>5.0000000000000001E-3</v>
      </c>
    </row>
    <row r="538" spans="2:13" ht="14" hidden="1" customHeight="1" outlineLevel="1" x14ac:dyDescent="0.35">
      <c r="B538" s="40" t="s">
        <v>19</v>
      </c>
      <c r="C538">
        <v>4</v>
      </c>
      <c r="D538" s="1">
        <v>7.1000000000000004E-3</v>
      </c>
      <c r="K538" s="31" t="s">
        <v>27</v>
      </c>
      <c r="L538">
        <v>1</v>
      </c>
      <c r="M538" s="1">
        <v>5.0000000000000001E-3</v>
      </c>
    </row>
    <row r="539" spans="2:13" ht="14" hidden="1" customHeight="1" outlineLevel="1" x14ac:dyDescent="0.35">
      <c r="B539" s="40" t="s">
        <v>22</v>
      </c>
      <c r="C539">
        <v>3</v>
      </c>
      <c r="D539" s="1">
        <v>5.3E-3</v>
      </c>
      <c r="K539" s="31" t="s">
        <v>32</v>
      </c>
      <c r="L539">
        <v>1</v>
      </c>
      <c r="M539" s="1">
        <v>5.0000000000000001E-3</v>
      </c>
    </row>
    <row r="540" spans="2:13" ht="14" hidden="1" customHeight="1" outlineLevel="1" x14ac:dyDescent="0.35">
      <c r="B540" s="31" t="s">
        <v>34</v>
      </c>
      <c r="C540">
        <v>3</v>
      </c>
      <c r="D540" s="1">
        <v>5.3E-3</v>
      </c>
      <c r="K540" s="31" t="s">
        <v>17</v>
      </c>
      <c r="L540">
        <v>1</v>
      </c>
      <c r="M540" s="1">
        <v>5.0000000000000001E-3</v>
      </c>
    </row>
    <row r="541" spans="2:13" ht="14" hidden="1" customHeight="1" outlineLevel="1" x14ac:dyDescent="0.35">
      <c r="B541" s="31" t="s">
        <v>28</v>
      </c>
      <c r="C541">
        <v>2</v>
      </c>
      <c r="D541" s="1">
        <v>3.5000000000000001E-3</v>
      </c>
      <c r="K541" s="31" t="s">
        <v>34</v>
      </c>
      <c r="L541">
        <v>1</v>
      </c>
      <c r="M541" s="1">
        <v>5.0000000000000001E-3</v>
      </c>
    </row>
    <row r="542" spans="2:13" ht="14" hidden="1" customHeight="1" outlineLevel="1" x14ac:dyDescent="0.35">
      <c r="B542" s="31" t="s">
        <v>36</v>
      </c>
      <c r="C542">
        <v>2</v>
      </c>
      <c r="D542" s="1">
        <v>3.5000000000000001E-3</v>
      </c>
      <c r="L542" s="7">
        <f>SUM(L526:L541)</f>
        <v>201</v>
      </c>
    </row>
    <row r="543" spans="2:13" ht="14" hidden="1" customHeight="1" outlineLevel="1" x14ac:dyDescent="0.35">
      <c r="B543" s="31" t="s">
        <v>29</v>
      </c>
      <c r="C543">
        <v>1</v>
      </c>
      <c r="D543" s="1">
        <v>1.8E-3</v>
      </c>
    </row>
    <row r="544" spans="2:13" ht="14" hidden="1" customHeight="1" outlineLevel="1" x14ac:dyDescent="0.35">
      <c r="B544" s="31" t="s">
        <v>23</v>
      </c>
      <c r="C544">
        <v>1</v>
      </c>
      <c r="D544" s="1">
        <v>1.8E-3</v>
      </c>
    </row>
    <row r="545" spans="1:21" ht="14" hidden="1" customHeight="1" outlineLevel="1" x14ac:dyDescent="0.35">
      <c r="C545" s="7">
        <f>SUM(C526:C544)</f>
        <v>565</v>
      </c>
    </row>
    <row r="546" spans="1:21" ht="14" customHeight="1" collapsed="1" x14ac:dyDescent="0.35">
      <c r="A546" s="23" t="s">
        <v>267</v>
      </c>
      <c r="B546" s="3" t="s">
        <v>268</v>
      </c>
      <c r="J546" s="23" t="s">
        <v>267</v>
      </c>
      <c r="K546" s="3" t="s">
        <v>268</v>
      </c>
    </row>
    <row r="547" spans="1:21" ht="14" hidden="1" customHeight="1" outlineLevel="1" x14ac:dyDescent="0.45">
      <c r="A547" s="26" t="s">
        <v>42</v>
      </c>
      <c r="B547" s="12" t="s">
        <v>41</v>
      </c>
      <c r="C547" s="6" t="s">
        <v>38</v>
      </c>
      <c r="D547" s="6" t="s">
        <v>1485</v>
      </c>
      <c r="F547" s="6"/>
      <c r="G547" s="6"/>
      <c r="H547" s="6"/>
      <c r="J547" s="26" t="s">
        <v>43</v>
      </c>
      <c r="K547" s="11" t="s">
        <v>41</v>
      </c>
      <c r="L547" s="4" t="s">
        <v>39</v>
      </c>
      <c r="M547" s="6" t="s">
        <v>1485</v>
      </c>
      <c r="U547" s="43"/>
    </row>
    <row r="548" spans="1:21" ht="14" hidden="1" customHeight="1" outlineLevel="1" x14ac:dyDescent="0.35">
      <c r="B548" s="31" t="s">
        <v>48</v>
      </c>
      <c r="C548">
        <v>320</v>
      </c>
      <c r="D548" s="1">
        <v>0.56640000000000001</v>
      </c>
      <c r="F548" s="1"/>
      <c r="G548" s="1"/>
      <c r="H548" s="1"/>
      <c r="K548" s="31" t="s">
        <v>49</v>
      </c>
      <c r="L548">
        <v>102</v>
      </c>
      <c r="M548" s="1">
        <v>0.50749999999999995</v>
      </c>
      <c r="U548" s="43"/>
    </row>
    <row r="549" spans="1:21" ht="14" hidden="1" customHeight="1" outlineLevel="1" x14ac:dyDescent="0.35">
      <c r="B549" s="31" t="s">
        <v>49</v>
      </c>
      <c r="C549">
        <v>315</v>
      </c>
      <c r="D549" s="1">
        <v>0.5575</v>
      </c>
      <c r="F549" s="1"/>
      <c r="G549" s="1"/>
      <c r="H549" s="1"/>
      <c r="K549" s="31" t="s">
        <v>48</v>
      </c>
      <c r="L549">
        <v>101</v>
      </c>
      <c r="M549" s="1">
        <v>0.50249999999999995</v>
      </c>
      <c r="U549" s="43"/>
    </row>
    <row r="550" spans="1:21" ht="14" hidden="1" customHeight="1" outlineLevel="1" x14ac:dyDescent="0.35">
      <c r="B550" s="31" t="s">
        <v>47</v>
      </c>
      <c r="C550">
        <v>293</v>
      </c>
      <c r="D550" s="1">
        <v>0.51859999999999995</v>
      </c>
      <c r="F550" s="1"/>
      <c r="G550" s="1"/>
      <c r="H550" s="1"/>
      <c r="K550" s="31" t="s">
        <v>47</v>
      </c>
      <c r="L550">
        <v>91</v>
      </c>
      <c r="M550" s="1">
        <v>0.45269999999999999</v>
      </c>
      <c r="U550" s="43"/>
    </row>
    <row r="551" spans="1:21" ht="14" hidden="1" customHeight="1" outlineLevel="1" x14ac:dyDescent="0.35">
      <c r="B551" s="31" t="s">
        <v>50</v>
      </c>
      <c r="C551">
        <v>270</v>
      </c>
      <c r="D551" s="1">
        <v>0.47789999999999999</v>
      </c>
      <c r="F551" s="1"/>
      <c r="G551" s="1"/>
      <c r="H551" s="1"/>
      <c r="K551" s="31" t="s">
        <v>50</v>
      </c>
      <c r="L551">
        <v>83</v>
      </c>
      <c r="M551" s="1">
        <v>0.41289999999999999</v>
      </c>
      <c r="U551" s="43"/>
    </row>
    <row r="552" spans="1:21" ht="14" hidden="1" customHeight="1" outlineLevel="1" x14ac:dyDescent="0.35">
      <c r="B552" s="31" t="s">
        <v>53</v>
      </c>
      <c r="C552">
        <v>149</v>
      </c>
      <c r="D552" s="1">
        <v>0.26369999999999999</v>
      </c>
      <c r="F552" s="1"/>
      <c r="G552" s="1"/>
      <c r="H552" s="1"/>
      <c r="K552" s="31" t="s">
        <v>53</v>
      </c>
      <c r="L552">
        <v>48</v>
      </c>
      <c r="M552" s="1">
        <v>0.23880000000000001</v>
      </c>
      <c r="U552" s="43"/>
    </row>
    <row r="553" spans="1:21" ht="14" hidden="1" customHeight="1" outlineLevel="1" x14ac:dyDescent="0.35">
      <c r="B553" s="31" t="s">
        <v>54</v>
      </c>
      <c r="C553">
        <v>122</v>
      </c>
      <c r="D553" s="1">
        <v>0.21590000000000001</v>
      </c>
      <c r="F553" s="1"/>
      <c r="G553" s="1"/>
      <c r="H553" s="1"/>
      <c r="K553" s="31" t="s">
        <v>55</v>
      </c>
      <c r="L553">
        <v>35</v>
      </c>
      <c r="M553" s="1">
        <v>0.1741</v>
      </c>
      <c r="U553" s="43"/>
    </row>
    <row r="554" spans="1:21" ht="14" hidden="1" customHeight="1" outlineLevel="1" x14ac:dyDescent="0.35">
      <c r="B554" s="31" t="s">
        <v>55</v>
      </c>
      <c r="C554">
        <v>115</v>
      </c>
      <c r="D554" s="1">
        <v>0.20349999999999999</v>
      </c>
      <c r="F554" s="1"/>
      <c r="G554" s="1"/>
      <c r="H554" s="1"/>
      <c r="K554" s="31" t="s">
        <v>54</v>
      </c>
      <c r="L554">
        <v>32</v>
      </c>
      <c r="M554" s="1">
        <v>0.15920000000000001</v>
      </c>
      <c r="U554" s="43"/>
    </row>
    <row r="555" spans="1:21" ht="14" hidden="1" customHeight="1" outlineLevel="1" x14ac:dyDescent="0.35">
      <c r="B555" s="31" t="s">
        <v>52</v>
      </c>
      <c r="C555">
        <v>111</v>
      </c>
      <c r="D555" s="1">
        <v>0.19650000000000001</v>
      </c>
      <c r="F555" s="1"/>
      <c r="G555" s="1"/>
      <c r="H555" s="1"/>
      <c r="K555" s="31" t="s">
        <v>51</v>
      </c>
      <c r="L555">
        <v>30</v>
      </c>
      <c r="M555" s="1">
        <v>0.14929999999999999</v>
      </c>
      <c r="U555" s="43"/>
    </row>
    <row r="556" spans="1:21" ht="14" hidden="1" customHeight="1" outlineLevel="1" x14ac:dyDescent="0.35">
      <c r="B556" s="31" t="s">
        <v>51</v>
      </c>
      <c r="C556">
        <v>94</v>
      </c>
      <c r="D556" s="1">
        <v>0.16639999999999999</v>
      </c>
      <c r="F556" s="1"/>
      <c r="G556" s="1"/>
      <c r="H556" s="1"/>
      <c r="K556" s="31" t="s">
        <v>52</v>
      </c>
      <c r="L556">
        <v>29</v>
      </c>
      <c r="M556" s="1">
        <v>0.14430000000000001</v>
      </c>
      <c r="U556" s="43"/>
    </row>
    <row r="557" spans="1:21" ht="14" hidden="1" customHeight="1" outlineLevel="1" x14ac:dyDescent="0.35">
      <c r="B557" s="31" t="s">
        <v>56</v>
      </c>
      <c r="C557">
        <v>90</v>
      </c>
      <c r="D557" s="1">
        <v>0.1593</v>
      </c>
      <c r="F557" s="1"/>
      <c r="G557" s="1"/>
      <c r="H557" s="1"/>
      <c r="K557" s="31" t="s">
        <v>56</v>
      </c>
      <c r="L557">
        <v>26</v>
      </c>
      <c r="M557" s="1">
        <v>0.12939999999999999</v>
      </c>
      <c r="U557" s="43"/>
    </row>
    <row r="558" spans="1:21" ht="14" hidden="1" customHeight="1" outlineLevel="1" x14ac:dyDescent="0.35">
      <c r="B558" s="31" t="s">
        <v>57</v>
      </c>
      <c r="C558">
        <v>64</v>
      </c>
      <c r="D558" s="1">
        <v>0.1133</v>
      </c>
      <c r="F558" s="1"/>
      <c r="G558" s="1"/>
      <c r="H558" s="1"/>
      <c r="K558" s="31" t="s">
        <v>57</v>
      </c>
      <c r="L558">
        <v>15</v>
      </c>
      <c r="M558" s="1">
        <v>7.46E-2</v>
      </c>
      <c r="U558" s="43"/>
    </row>
    <row r="559" spans="1:21" ht="14" hidden="1" customHeight="1" outlineLevel="1" x14ac:dyDescent="0.35">
      <c r="B559" s="31" t="s">
        <v>24</v>
      </c>
      <c r="C559">
        <v>33</v>
      </c>
      <c r="D559" s="1">
        <v>5.8400000000000001E-2</v>
      </c>
      <c r="F559" s="1"/>
      <c r="G559" s="1"/>
      <c r="H559" s="1"/>
      <c r="K559" s="31" t="s">
        <v>24</v>
      </c>
      <c r="L559">
        <v>15</v>
      </c>
      <c r="M559" s="1">
        <v>7.46E-2</v>
      </c>
      <c r="U559" s="43"/>
    </row>
    <row r="560" spans="1:21" ht="14" hidden="1" customHeight="1" outlineLevel="1" x14ac:dyDescent="0.35">
      <c r="B560" s="31" t="s">
        <v>59</v>
      </c>
      <c r="C560">
        <v>21</v>
      </c>
      <c r="D560" s="1">
        <v>3.7199999999999997E-2</v>
      </c>
      <c r="F560" s="1"/>
      <c r="G560" s="1"/>
      <c r="H560" s="1"/>
      <c r="K560" s="31" t="s">
        <v>59</v>
      </c>
      <c r="L560">
        <v>7</v>
      </c>
      <c r="M560" s="1">
        <v>3.4799999999999998E-2</v>
      </c>
      <c r="U560" s="43"/>
    </row>
    <row r="561" spans="1:21" ht="14" hidden="1" customHeight="1" outlineLevel="1" x14ac:dyDescent="0.35">
      <c r="B561" s="31" t="s">
        <v>58</v>
      </c>
      <c r="C561">
        <v>18</v>
      </c>
      <c r="D561" s="1">
        <v>3.1899999999999998E-2</v>
      </c>
      <c r="F561" s="1"/>
      <c r="G561" s="1"/>
      <c r="H561" s="1"/>
      <c r="K561" s="31" t="s">
        <v>58</v>
      </c>
      <c r="L561">
        <v>3</v>
      </c>
      <c r="M561" s="1">
        <v>1.49E-2</v>
      </c>
      <c r="U561" s="43"/>
    </row>
    <row r="562" spans="1:21" ht="14" hidden="1" customHeight="1" outlineLevel="1" x14ac:dyDescent="0.35">
      <c r="B562" s="31" t="s">
        <v>62</v>
      </c>
      <c r="C562">
        <v>16</v>
      </c>
      <c r="D562" s="1">
        <v>2.8299999999999999E-2</v>
      </c>
      <c r="F562" s="1"/>
      <c r="G562" s="1"/>
      <c r="H562" s="1"/>
      <c r="K562" s="31" t="s">
        <v>61</v>
      </c>
      <c r="L562">
        <v>2</v>
      </c>
      <c r="M562" s="1">
        <v>0.01</v>
      </c>
      <c r="U562" s="43"/>
    </row>
    <row r="563" spans="1:21" ht="14" hidden="1" customHeight="1" outlineLevel="1" x14ac:dyDescent="0.35">
      <c r="B563" s="31" t="s">
        <v>60</v>
      </c>
      <c r="C563">
        <v>12</v>
      </c>
      <c r="D563" s="1">
        <v>2.12E-2</v>
      </c>
      <c r="F563" s="1"/>
      <c r="G563" s="1"/>
      <c r="H563" s="1"/>
      <c r="K563" s="31" t="s">
        <v>62</v>
      </c>
      <c r="L563">
        <v>2</v>
      </c>
      <c r="M563" s="1">
        <v>0.01</v>
      </c>
      <c r="U563" s="43"/>
    </row>
    <row r="564" spans="1:21" ht="14" hidden="1" customHeight="1" outlineLevel="1" x14ac:dyDescent="0.35">
      <c r="B564" s="31" t="s">
        <v>61</v>
      </c>
      <c r="C564">
        <v>7</v>
      </c>
      <c r="D564" s="1">
        <v>1.24E-2</v>
      </c>
      <c r="F564" s="1"/>
      <c r="G564" s="1"/>
      <c r="H564" s="1"/>
      <c r="K564" s="31" t="s">
        <v>60</v>
      </c>
      <c r="L564">
        <v>2</v>
      </c>
      <c r="M564" s="1">
        <v>0.01</v>
      </c>
      <c r="U564" s="43"/>
    </row>
    <row r="565" spans="1:21" ht="14" hidden="1" customHeight="1" outlineLevel="1" x14ac:dyDescent="0.35">
      <c r="B565" s="31" t="s">
        <v>63</v>
      </c>
      <c r="C565">
        <v>6</v>
      </c>
      <c r="D565" s="1">
        <v>1.06E-2</v>
      </c>
      <c r="F565" s="1"/>
      <c r="G565" s="1"/>
      <c r="H565" s="1"/>
      <c r="K565" s="31" t="s">
        <v>63</v>
      </c>
      <c r="L565">
        <v>1</v>
      </c>
      <c r="M565" s="1">
        <v>5.0000000000000001E-3</v>
      </c>
    </row>
    <row r="566" spans="1:21" ht="14" hidden="1" customHeight="1" outlineLevel="1" x14ac:dyDescent="0.35">
      <c r="C566" s="7"/>
      <c r="L566" s="7">
        <f>SUM(L548:L565)</f>
        <v>624</v>
      </c>
    </row>
    <row r="567" spans="1:21" ht="14" customHeight="1" collapsed="1" x14ac:dyDescent="0.35">
      <c r="A567" s="23" t="s">
        <v>269</v>
      </c>
      <c r="B567" s="3" t="s">
        <v>270</v>
      </c>
      <c r="J567" s="23" t="s">
        <v>269</v>
      </c>
      <c r="K567" s="3" t="s">
        <v>270</v>
      </c>
    </row>
    <row r="568" spans="1:21" ht="14" hidden="1" customHeight="1" outlineLevel="1" x14ac:dyDescent="0.45">
      <c r="A568" s="26" t="s">
        <v>42</v>
      </c>
      <c r="B568" s="12" t="s">
        <v>41</v>
      </c>
      <c r="C568" s="6" t="s">
        <v>38</v>
      </c>
      <c r="D568" s="6" t="s">
        <v>40</v>
      </c>
      <c r="E568" s="6"/>
      <c r="F568" s="6"/>
      <c r="G568" s="6"/>
      <c r="H568" s="6"/>
      <c r="J568" s="26" t="s">
        <v>43</v>
      </c>
      <c r="K568" s="11" t="s">
        <v>41</v>
      </c>
      <c r="L568" s="4" t="s">
        <v>39</v>
      </c>
      <c r="M568" s="6" t="s">
        <v>40</v>
      </c>
      <c r="N568" s="6"/>
    </row>
    <row r="569" spans="1:21" ht="14" hidden="1" customHeight="1" outlineLevel="1" x14ac:dyDescent="0.35">
      <c r="B569" s="32" t="s">
        <v>278</v>
      </c>
      <c r="C569">
        <v>17</v>
      </c>
      <c r="D569" s="1">
        <v>3.0099999999999998E-2</v>
      </c>
      <c r="K569" s="32" t="s">
        <v>278</v>
      </c>
      <c r="L569">
        <v>9</v>
      </c>
      <c r="M569" s="1">
        <v>4.48E-2</v>
      </c>
    </row>
    <row r="570" spans="1:21" ht="14" hidden="1" customHeight="1" outlineLevel="1" x14ac:dyDescent="0.35">
      <c r="B570" s="31" t="s">
        <v>279</v>
      </c>
      <c r="C570">
        <v>15</v>
      </c>
      <c r="D570" s="1">
        <v>2.6499999999999999E-2</v>
      </c>
      <c r="K570" s="31" t="s">
        <v>279</v>
      </c>
      <c r="L570">
        <v>6</v>
      </c>
      <c r="M570" s="1">
        <v>2.9899999999999999E-2</v>
      </c>
    </row>
    <row r="571" spans="1:21" ht="14" hidden="1" customHeight="1" outlineLevel="1" x14ac:dyDescent="0.35">
      <c r="B571" s="31" t="s">
        <v>277</v>
      </c>
      <c r="C571">
        <v>17</v>
      </c>
      <c r="D571" s="1">
        <v>3.0099999999999998E-2</v>
      </c>
      <c r="K571" s="31" t="s">
        <v>277</v>
      </c>
      <c r="L571">
        <v>6</v>
      </c>
      <c r="M571" s="1">
        <v>2.9899999999999999E-2</v>
      </c>
    </row>
    <row r="572" spans="1:21" ht="14" hidden="1" customHeight="1" outlineLevel="1" x14ac:dyDescent="0.35">
      <c r="B572" s="31" t="s">
        <v>275</v>
      </c>
      <c r="C572">
        <v>33</v>
      </c>
      <c r="D572" s="1">
        <v>5.8400000000000001E-2</v>
      </c>
      <c r="K572" s="31" t="s">
        <v>275</v>
      </c>
      <c r="L572">
        <v>8</v>
      </c>
      <c r="M572" s="1">
        <v>3.9800000000000002E-2</v>
      </c>
    </row>
    <row r="573" spans="1:21" ht="14" hidden="1" customHeight="1" outlineLevel="1" x14ac:dyDescent="0.35">
      <c r="B573" s="31" t="s">
        <v>274</v>
      </c>
      <c r="C573">
        <v>72</v>
      </c>
      <c r="D573" s="1">
        <v>0.12740000000000001</v>
      </c>
      <c r="K573" s="31" t="s">
        <v>274</v>
      </c>
      <c r="L573">
        <v>29</v>
      </c>
      <c r="M573" s="1">
        <v>0.14430000000000001</v>
      </c>
    </row>
    <row r="574" spans="1:21" ht="14" hidden="1" customHeight="1" outlineLevel="1" x14ac:dyDescent="0.35">
      <c r="B574" s="31" t="s">
        <v>272</v>
      </c>
      <c r="C574">
        <v>119</v>
      </c>
      <c r="D574" s="1">
        <v>0.21060000000000001</v>
      </c>
      <c r="K574" s="31" t="s">
        <v>272</v>
      </c>
      <c r="L574">
        <v>46</v>
      </c>
      <c r="M574" s="1">
        <v>0.22889999999999999</v>
      </c>
    </row>
    <row r="575" spans="1:21" ht="14" hidden="1" customHeight="1" outlineLevel="1" x14ac:dyDescent="0.35">
      <c r="B575" s="31" t="s">
        <v>276</v>
      </c>
      <c r="C575">
        <v>31</v>
      </c>
      <c r="D575" s="1">
        <v>5.4899999999999997E-2</v>
      </c>
      <c r="K575" s="31" t="s">
        <v>276</v>
      </c>
      <c r="L575">
        <v>9</v>
      </c>
      <c r="M575" s="1">
        <v>4.48E-2</v>
      </c>
    </row>
    <row r="576" spans="1:21" ht="14" hidden="1" customHeight="1" outlineLevel="1" x14ac:dyDescent="0.35">
      <c r="B576" s="31" t="s">
        <v>273</v>
      </c>
      <c r="C576">
        <v>108</v>
      </c>
      <c r="D576" s="1">
        <v>0.19120000000000001</v>
      </c>
      <c r="K576" s="31" t="s">
        <v>273</v>
      </c>
      <c r="L576">
        <v>32</v>
      </c>
      <c r="M576" s="1">
        <v>0.15920000000000001</v>
      </c>
    </row>
    <row r="577" spans="1:17" ht="14" hidden="1" customHeight="1" outlineLevel="1" x14ac:dyDescent="0.35">
      <c r="B577" s="31" t="s">
        <v>271</v>
      </c>
      <c r="C577">
        <v>153</v>
      </c>
      <c r="D577" s="1">
        <v>0.27079999999999999</v>
      </c>
      <c r="K577" s="31" t="s">
        <v>271</v>
      </c>
      <c r="L577">
        <v>56</v>
      </c>
      <c r="M577" s="1">
        <v>0.27860000000000001</v>
      </c>
    </row>
    <row r="578" spans="1:17" ht="14" hidden="1" customHeight="1" outlineLevel="1" x14ac:dyDescent="0.35">
      <c r="C578" s="7">
        <f>SUM(C569:C577)</f>
        <v>565</v>
      </c>
      <c r="L578" s="7">
        <f>SUM(L569:L577)</f>
        <v>201</v>
      </c>
    </row>
    <row r="579" spans="1:17" ht="14" customHeight="1" collapsed="1" x14ac:dyDescent="0.35">
      <c r="A579" s="25" t="s">
        <v>280</v>
      </c>
      <c r="B579" s="3" t="s">
        <v>281</v>
      </c>
      <c r="J579" s="25" t="s">
        <v>280</v>
      </c>
      <c r="K579" s="3" t="s">
        <v>281</v>
      </c>
    </row>
    <row r="580" spans="1:17" ht="14" hidden="1" customHeight="1" outlineLevel="1" x14ac:dyDescent="0.45">
      <c r="A580" s="26" t="s">
        <v>42</v>
      </c>
      <c r="B580" s="12" t="s">
        <v>41</v>
      </c>
      <c r="C580" s="6" t="s">
        <v>38</v>
      </c>
      <c r="D580" s="6" t="s">
        <v>40</v>
      </c>
      <c r="E580" s="6"/>
      <c r="F580" s="6"/>
      <c r="G580" s="6"/>
      <c r="H580" s="6"/>
      <c r="J580" s="26" t="s">
        <v>43</v>
      </c>
      <c r="K580" s="11" t="s">
        <v>41</v>
      </c>
      <c r="L580" s="4" t="s">
        <v>39</v>
      </c>
      <c r="M580" s="6" t="s">
        <v>40</v>
      </c>
      <c r="N580" s="6"/>
    </row>
    <row r="581" spans="1:17" ht="14" hidden="1" customHeight="1" outlineLevel="1" x14ac:dyDescent="0.35">
      <c r="B581" s="32" t="s">
        <v>282</v>
      </c>
      <c r="C581">
        <v>252</v>
      </c>
      <c r="D581" s="1">
        <v>0.44601769899999999</v>
      </c>
      <c r="K581" s="32" t="s">
        <v>282</v>
      </c>
      <c r="L581">
        <v>81</v>
      </c>
      <c r="M581" s="1">
        <v>0.40300000000000002</v>
      </c>
    </row>
    <row r="582" spans="1:17" ht="14" hidden="1" customHeight="1" outlineLevel="1" x14ac:dyDescent="0.35">
      <c r="B582" s="31" t="s">
        <v>279</v>
      </c>
      <c r="C582">
        <v>13</v>
      </c>
      <c r="D582" s="1">
        <v>2.3008850000000001E-2</v>
      </c>
      <c r="K582" s="31" t="s">
        <v>279</v>
      </c>
      <c r="L582">
        <v>4</v>
      </c>
      <c r="M582" s="1">
        <v>1.9900000000000001E-2</v>
      </c>
    </row>
    <row r="583" spans="1:17" ht="14" hidden="1" customHeight="1" outlineLevel="1" x14ac:dyDescent="0.35">
      <c r="B583" s="31" t="s">
        <v>277</v>
      </c>
      <c r="C583">
        <v>9</v>
      </c>
      <c r="D583" s="1">
        <v>1.5929203999999999E-2</v>
      </c>
      <c r="K583" s="31" t="s">
        <v>277</v>
      </c>
      <c r="L583">
        <v>2</v>
      </c>
      <c r="M583" s="1">
        <v>0.01</v>
      </c>
    </row>
    <row r="584" spans="1:17" ht="14" hidden="1" customHeight="1" outlineLevel="1" x14ac:dyDescent="0.35">
      <c r="B584" s="31" t="s">
        <v>275</v>
      </c>
      <c r="C584">
        <v>8</v>
      </c>
      <c r="D584" s="1">
        <v>1.4159292E-2</v>
      </c>
      <c r="K584" s="31" t="s">
        <v>275</v>
      </c>
      <c r="L584">
        <v>2</v>
      </c>
      <c r="M584" s="1">
        <v>0.01</v>
      </c>
    </row>
    <row r="585" spans="1:17" ht="14" hidden="1" customHeight="1" outlineLevel="1" x14ac:dyDescent="0.35">
      <c r="B585" s="31" t="s">
        <v>274</v>
      </c>
      <c r="C585">
        <v>30</v>
      </c>
      <c r="D585" s="1">
        <v>5.3097344999999997E-2</v>
      </c>
      <c r="K585" s="31" t="s">
        <v>274</v>
      </c>
      <c r="L585">
        <v>12</v>
      </c>
      <c r="M585" s="1">
        <v>5.9700000000000003E-2</v>
      </c>
    </row>
    <row r="586" spans="1:17" ht="14" hidden="1" customHeight="1" outlineLevel="1" x14ac:dyDescent="0.35">
      <c r="B586" s="31" t="s">
        <v>272</v>
      </c>
      <c r="C586">
        <v>40</v>
      </c>
      <c r="D586" s="1">
        <v>7.0796460000000005E-2</v>
      </c>
      <c r="K586" s="31" t="s">
        <v>272</v>
      </c>
      <c r="L586">
        <v>20</v>
      </c>
      <c r="M586" s="1">
        <v>9.9500000000000005E-2</v>
      </c>
    </row>
    <row r="587" spans="1:17" ht="14" hidden="1" customHeight="1" outlineLevel="1" x14ac:dyDescent="0.35">
      <c r="B587" s="31" t="s">
        <v>276</v>
      </c>
      <c r="C587">
        <v>17</v>
      </c>
      <c r="D587" s="1">
        <v>3.0088495999999999E-2</v>
      </c>
      <c r="K587" s="31" t="s">
        <v>276</v>
      </c>
      <c r="L587">
        <v>7</v>
      </c>
      <c r="M587" s="1">
        <v>3.4799999999999998E-2</v>
      </c>
    </row>
    <row r="588" spans="1:17" ht="14" hidden="1" customHeight="1" outlineLevel="1" x14ac:dyDescent="0.35">
      <c r="B588" s="31" t="s">
        <v>273</v>
      </c>
      <c r="C588">
        <v>157</v>
      </c>
      <c r="D588" s="1">
        <v>0.27787610600000001</v>
      </c>
      <c r="K588" s="31" t="s">
        <v>273</v>
      </c>
      <c r="L588">
        <v>63</v>
      </c>
      <c r="M588" s="1">
        <v>0.31340000000000001</v>
      </c>
    </row>
    <row r="589" spans="1:17" ht="14" hidden="1" customHeight="1" outlineLevel="1" x14ac:dyDescent="0.35">
      <c r="B589" s="31" t="s">
        <v>271</v>
      </c>
      <c r="C589">
        <v>39</v>
      </c>
      <c r="D589" s="1">
        <v>6.9026549000000006E-2</v>
      </c>
      <c r="K589" s="31" t="s">
        <v>271</v>
      </c>
      <c r="L589">
        <v>10</v>
      </c>
      <c r="M589" s="1">
        <v>4.9799999999999997E-2</v>
      </c>
    </row>
    <row r="590" spans="1:17" ht="14" hidden="1" customHeight="1" outlineLevel="1" x14ac:dyDescent="0.35">
      <c r="C590" s="7">
        <f>SUM(C581:C589)</f>
        <v>565</v>
      </c>
      <c r="L590" s="7">
        <f>SUM(L581:L589)</f>
        <v>201</v>
      </c>
    </row>
    <row r="591" spans="1:17" ht="14" customHeight="1" collapsed="1" x14ac:dyDescent="0.35">
      <c r="A591" s="23" t="s">
        <v>283</v>
      </c>
      <c r="B591" s="3" t="s">
        <v>298</v>
      </c>
      <c r="J591" s="23" t="s">
        <v>283</v>
      </c>
      <c r="K591" s="3" t="s">
        <v>298</v>
      </c>
    </row>
    <row r="592" spans="1:17" ht="14" hidden="1" customHeight="1" outlineLevel="1" x14ac:dyDescent="0.45">
      <c r="A592" s="26" t="s">
        <v>42</v>
      </c>
      <c r="B592"/>
      <c r="C592" s="33" t="s">
        <v>284</v>
      </c>
      <c r="D592" s="33" t="s">
        <v>285</v>
      </c>
      <c r="E592" s="33" t="s">
        <v>286</v>
      </c>
      <c r="F592" s="33" t="s">
        <v>287</v>
      </c>
      <c r="G592" s="33" t="s">
        <v>288</v>
      </c>
      <c r="H592" s="33" t="s">
        <v>289</v>
      </c>
      <c r="J592" s="26" t="s">
        <v>43</v>
      </c>
      <c r="K592"/>
      <c r="L592" s="33" t="s">
        <v>284</v>
      </c>
      <c r="M592" s="33" t="s">
        <v>285</v>
      </c>
      <c r="N592" s="33" t="s">
        <v>286</v>
      </c>
      <c r="O592" s="33" t="s">
        <v>287</v>
      </c>
      <c r="P592" s="33" t="s">
        <v>288</v>
      </c>
      <c r="Q592" s="33" t="s">
        <v>289</v>
      </c>
    </row>
    <row r="593" spans="1:21" ht="14" hidden="1" customHeight="1" outlineLevel="1" x14ac:dyDescent="0.35">
      <c r="B593" s="31" t="s">
        <v>290</v>
      </c>
      <c r="C593">
        <v>10</v>
      </c>
      <c r="D593">
        <v>4</v>
      </c>
      <c r="E593">
        <v>7</v>
      </c>
      <c r="F593">
        <v>32</v>
      </c>
      <c r="G593">
        <v>207</v>
      </c>
      <c r="H593">
        <v>304</v>
      </c>
      <c r="I593" s="7">
        <f>SUM(C593:H593)</f>
        <v>564</v>
      </c>
      <c r="K593" s="31" t="s">
        <v>290</v>
      </c>
      <c r="L593">
        <v>6</v>
      </c>
      <c r="M593">
        <v>1</v>
      </c>
      <c r="N593">
        <v>3</v>
      </c>
      <c r="O593">
        <v>13</v>
      </c>
      <c r="P593">
        <v>84</v>
      </c>
      <c r="Q593">
        <v>93</v>
      </c>
      <c r="R593" s="7">
        <f>SUM(L593:Q593)</f>
        <v>200</v>
      </c>
    </row>
    <row r="594" spans="1:21" ht="14" hidden="1" customHeight="1" outlineLevel="1" x14ac:dyDescent="0.35">
      <c r="B594" s="32" t="s">
        <v>291</v>
      </c>
      <c r="C594">
        <v>31</v>
      </c>
      <c r="D594">
        <v>144</v>
      </c>
      <c r="E594">
        <v>265</v>
      </c>
      <c r="F594">
        <v>75</v>
      </c>
      <c r="G594">
        <v>29</v>
      </c>
      <c r="H594">
        <v>18</v>
      </c>
      <c r="I594" s="7">
        <f t="shared" ref="I594:I599" si="13">SUM(C594:H594)</f>
        <v>562</v>
      </c>
      <c r="K594" s="32" t="s">
        <v>291</v>
      </c>
      <c r="L594">
        <v>14</v>
      </c>
      <c r="M594">
        <v>35</v>
      </c>
      <c r="N594">
        <v>103</v>
      </c>
      <c r="O594">
        <v>32</v>
      </c>
      <c r="P594">
        <v>10</v>
      </c>
      <c r="Q594">
        <v>5</v>
      </c>
      <c r="R594" s="7">
        <f t="shared" ref="R594:R600" si="14">SUM(L594:Q594)</f>
        <v>199</v>
      </c>
    </row>
    <row r="595" spans="1:21" ht="14" hidden="1" customHeight="1" outlineLevel="1" x14ac:dyDescent="0.35">
      <c r="B595" s="32" t="s">
        <v>292</v>
      </c>
      <c r="C595">
        <v>39</v>
      </c>
      <c r="D595">
        <v>158</v>
      </c>
      <c r="E595">
        <v>288</v>
      </c>
      <c r="F595">
        <v>48</v>
      </c>
      <c r="G595">
        <v>18</v>
      </c>
      <c r="H595">
        <v>12</v>
      </c>
      <c r="I595" s="7">
        <f t="shared" si="13"/>
        <v>563</v>
      </c>
      <c r="K595" s="32" t="s">
        <v>292</v>
      </c>
      <c r="L595">
        <v>16</v>
      </c>
      <c r="M595">
        <v>40</v>
      </c>
      <c r="N595">
        <v>118</v>
      </c>
      <c r="O595">
        <v>17</v>
      </c>
      <c r="P595">
        <v>7</v>
      </c>
      <c r="Q595">
        <v>2</v>
      </c>
      <c r="R595" s="7">
        <f t="shared" si="14"/>
        <v>200</v>
      </c>
    </row>
    <row r="596" spans="1:21" ht="14" hidden="1" customHeight="1" outlineLevel="1" x14ac:dyDescent="0.35">
      <c r="B596" s="31" t="s">
        <v>293</v>
      </c>
      <c r="C596">
        <v>383</v>
      </c>
      <c r="D596">
        <v>116</v>
      </c>
      <c r="E596">
        <v>26</v>
      </c>
      <c r="F596">
        <v>23</v>
      </c>
      <c r="G596">
        <v>4</v>
      </c>
      <c r="H596">
        <v>0</v>
      </c>
      <c r="I596" s="7">
        <f t="shared" si="13"/>
        <v>552</v>
      </c>
      <c r="K596" s="31" t="s">
        <v>293</v>
      </c>
      <c r="L596">
        <v>141</v>
      </c>
      <c r="M596">
        <v>35</v>
      </c>
      <c r="N596">
        <v>9</v>
      </c>
      <c r="O596">
        <v>11</v>
      </c>
      <c r="P596">
        <v>0</v>
      </c>
      <c r="Q596">
        <v>0</v>
      </c>
      <c r="R596" s="7">
        <f t="shared" si="14"/>
        <v>196</v>
      </c>
    </row>
    <row r="597" spans="1:21" ht="14" hidden="1" customHeight="1" outlineLevel="1" x14ac:dyDescent="0.35">
      <c r="B597" s="31" t="s">
        <v>294</v>
      </c>
      <c r="C597">
        <v>151</v>
      </c>
      <c r="D597">
        <v>136</v>
      </c>
      <c r="E597">
        <v>115</v>
      </c>
      <c r="F597">
        <v>150</v>
      </c>
      <c r="G597">
        <v>4</v>
      </c>
      <c r="H597">
        <v>4</v>
      </c>
      <c r="I597" s="7">
        <f t="shared" si="13"/>
        <v>560</v>
      </c>
      <c r="K597" s="31" t="s">
        <v>294</v>
      </c>
      <c r="L597">
        <v>48</v>
      </c>
      <c r="M597">
        <v>31</v>
      </c>
      <c r="N597">
        <v>49</v>
      </c>
      <c r="O597">
        <v>70</v>
      </c>
      <c r="P597">
        <v>0</v>
      </c>
      <c r="Q597">
        <v>1</v>
      </c>
      <c r="R597" s="7">
        <f t="shared" si="14"/>
        <v>199</v>
      </c>
    </row>
    <row r="598" spans="1:21" ht="14" hidden="1" customHeight="1" outlineLevel="1" x14ac:dyDescent="0.35">
      <c r="B598" s="31" t="s">
        <v>295</v>
      </c>
      <c r="C598">
        <v>219</v>
      </c>
      <c r="D598">
        <v>193</v>
      </c>
      <c r="E598">
        <v>70</v>
      </c>
      <c r="F598">
        <v>67</v>
      </c>
      <c r="G598">
        <v>6</v>
      </c>
      <c r="H598">
        <v>1</v>
      </c>
      <c r="I598" s="7">
        <f t="shared" si="13"/>
        <v>556</v>
      </c>
      <c r="K598" s="31" t="s">
        <v>295</v>
      </c>
      <c r="L598">
        <v>76</v>
      </c>
      <c r="M598">
        <v>60</v>
      </c>
      <c r="N598">
        <v>26</v>
      </c>
      <c r="O598">
        <v>30</v>
      </c>
      <c r="P598">
        <v>2</v>
      </c>
      <c r="Q598">
        <v>0</v>
      </c>
      <c r="R598" s="7">
        <f t="shared" si="14"/>
        <v>194</v>
      </c>
    </row>
    <row r="599" spans="1:21" ht="14" hidden="1" customHeight="1" outlineLevel="1" x14ac:dyDescent="0.35">
      <c r="B599" s="31" t="s">
        <v>296</v>
      </c>
      <c r="C599">
        <v>335</v>
      </c>
      <c r="D599">
        <v>94</v>
      </c>
      <c r="E599">
        <v>43</v>
      </c>
      <c r="F599">
        <v>73</v>
      </c>
      <c r="G599">
        <v>4</v>
      </c>
      <c r="H599">
        <v>3</v>
      </c>
      <c r="I599" s="7">
        <f t="shared" si="13"/>
        <v>552</v>
      </c>
      <c r="K599" s="31" t="s">
        <v>296</v>
      </c>
      <c r="L599">
        <v>125</v>
      </c>
      <c r="M599">
        <v>30</v>
      </c>
      <c r="N599">
        <v>16</v>
      </c>
      <c r="O599">
        <v>21</v>
      </c>
      <c r="P599">
        <v>2</v>
      </c>
      <c r="Q599">
        <v>0</v>
      </c>
      <c r="R599" s="7">
        <f t="shared" si="14"/>
        <v>194</v>
      </c>
    </row>
    <row r="600" spans="1:21" ht="14" hidden="1" customHeight="1" outlineLevel="1" x14ac:dyDescent="0.35">
      <c r="B600" s="31" t="s">
        <v>297</v>
      </c>
      <c r="C600">
        <v>11</v>
      </c>
      <c r="D600">
        <v>1</v>
      </c>
      <c r="E600">
        <v>8</v>
      </c>
      <c r="F600">
        <v>68</v>
      </c>
      <c r="G600">
        <v>229</v>
      </c>
      <c r="H600">
        <v>244</v>
      </c>
      <c r="I600" s="7">
        <f>SUM(C600:H600)</f>
        <v>561</v>
      </c>
      <c r="K600" s="31" t="s">
        <v>297</v>
      </c>
      <c r="L600">
        <v>6</v>
      </c>
      <c r="M600">
        <v>0</v>
      </c>
      <c r="N600">
        <v>4</v>
      </c>
      <c r="O600">
        <v>29</v>
      </c>
      <c r="P600">
        <v>90</v>
      </c>
      <c r="Q600">
        <v>69</v>
      </c>
      <c r="R600" s="7">
        <f t="shared" si="14"/>
        <v>198</v>
      </c>
    </row>
    <row r="601" spans="1:21" ht="14" hidden="1" customHeight="1" outlineLevel="1" x14ac:dyDescent="0.35">
      <c r="B601"/>
      <c r="K601"/>
    </row>
    <row r="602" spans="1:21" ht="14" customHeight="1" collapsed="1" x14ac:dyDescent="0.35">
      <c r="A602" s="25" t="s">
        <v>299</v>
      </c>
      <c r="B602" s="3" t="s">
        <v>300</v>
      </c>
      <c r="J602" s="25" t="s">
        <v>299</v>
      </c>
      <c r="K602" s="3" t="s">
        <v>300</v>
      </c>
      <c r="U602" s="43"/>
    </row>
    <row r="603" spans="1:21" ht="14" hidden="1" customHeight="1" outlineLevel="1" x14ac:dyDescent="0.45">
      <c r="A603" s="26" t="s">
        <v>42</v>
      </c>
      <c r="B603" s="12" t="s">
        <v>41</v>
      </c>
      <c r="C603" s="6" t="s">
        <v>38</v>
      </c>
      <c r="D603" s="6" t="s">
        <v>40</v>
      </c>
      <c r="E603" s="6" t="s">
        <v>1485</v>
      </c>
      <c r="F603" s="6"/>
      <c r="G603" s="6"/>
      <c r="H603" s="6"/>
      <c r="J603" s="26" t="s">
        <v>43</v>
      </c>
      <c r="K603" s="11" t="s">
        <v>41</v>
      </c>
      <c r="L603" s="4" t="s">
        <v>39</v>
      </c>
      <c r="M603" s="6" t="s">
        <v>40</v>
      </c>
      <c r="N603" s="6" t="s">
        <v>1485</v>
      </c>
      <c r="U603" s="43"/>
    </row>
    <row r="604" spans="1:21" ht="14" hidden="1" customHeight="1" outlineLevel="1" x14ac:dyDescent="0.35">
      <c r="B604" s="31" t="s">
        <v>301</v>
      </c>
      <c r="C604">
        <v>386</v>
      </c>
      <c r="D604" s="1">
        <v>0.2261</v>
      </c>
      <c r="E604" s="1">
        <v>0.68320000000000003</v>
      </c>
      <c r="F604" s="1"/>
      <c r="G604" s="1"/>
      <c r="H604" s="1"/>
      <c r="K604" s="31" t="s">
        <v>301</v>
      </c>
      <c r="L604">
        <v>129</v>
      </c>
      <c r="M604" s="1">
        <v>0.21079999999999999</v>
      </c>
      <c r="N604" s="1">
        <v>0.64180000000000004</v>
      </c>
      <c r="U604" s="43"/>
    </row>
    <row r="605" spans="1:21" ht="14" hidden="1" customHeight="1" outlineLevel="1" x14ac:dyDescent="0.35">
      <c r="B605" s="31" t="s">
        <v>302</v>
      </c>
      <c r="C605">
        <v>200</v>
      </c>
      <c r="D605" s="1">
        <v>0.1172</v>
      </c>
      <c r="E605" s="1">
        <v>0.35399999999999998</v>
      </c>
      <c r="F605" s="1"/>
      <c r="G605" s="1"/>
      <c r="H605" s="1"/>
      <c r="K605" s="31" t="s">
        <v>303</v>
      </c>
      <c r="L605">
        <v>73</v>
      </c>
      <c r="M605" s="1">
        <v>0.1193</v>
      </c>
      <c r="N605" s="1">
        <v>0.36320000000000002</v>
      </c>
      <c r="U605" s="43"/>
    </row>
    <row r="606" spans="1:21" ht="14" hidden="1" customHeight="1" outlineLevel="1" x14ac:dyDescent="0.35">
      <c r="B606" s="31" t="s">
        <v>303</v>
      </c>
      <c r="C606">
        <v>199</v>
      </c>
      <c r="D606" s="1">
        <v>0.1166</v>
      </c>
      <c r="E606" s="1">
        <v>0.35220000000000001</v>
      </c>
      <c r="F606" s="1"/>
      <c r="G606" s="1"/>
      <c r="H606" s="1"/>
      <c r="K606" s="31" t="s">
        <v>302</v>
      </c>
      <c r="L606">
        <v>66</v>
      </c>
      <c r="M606" s="1">
        <v>0.10780000000000001</v>
      </c>
      <c r="N606" s="1">
        <v>0.32840000000000003</v>
      </c>
      <c r="U606" s="43"/>
    </row>
    <row r="607" spans="1:21" ht="14" hidden="1" customHeight="1" outlineLevel="1" x14ac:dyDescent="0.35">
      <c r="B607" s="31" t="s">
        <v>304</v>
      </c>
      <c r="C607">
        <v>191</v>
      </c>
      <c r="D607" s="1">
        <v>0.1119</v>
      </c>
      <c r="E607" s="1">
        <v>0.33810000000000001</v>
      </c>
      <c r="F607" s="1"/>
      <c r="G607" s="1"/>
      <c r="H607" s="1"/>
      <c r="K607" s="31" t="s">
        <v>304</v>
      </c>
      <c r="L607">
        <v>66</v>
      </c>
      <c r="M607" s="1">
        <v>0.10780000000000001</v>
      </c>
      <c r="N607" s="1">
        <v>0.32840000000000003</v>
      </c>
      <c r="U607" s="43"/>
    </row>
    <row r="608" spans="1:21" ht="14" hidden="1" customHeight="1" outlineLevel="1" x14ac:dyDescent="0.35">
      <c r="B608" s="31" t="s">
        <v>305</v>
      </c>
      <c r="C608">
        <v>140</v>
      </c>
      <c r="D608" s="1">
        <v>8.2000000000000003E-2</v>
      </c>
      <c r="E608" s="1">
        <v>0.24779999999999999</v>
      </c>
      <c r="F608" s="1"/>
      <c r="G608" s="1"/>
      <c r="H608" s="1"/>
      <c r="K608" s="31" t="s">
        <v>305</v>
      </c>
      <c r="L608">
        <v>54</v>
      </c>
      <c r="M608" s="1">
        <v>8.8200000000000001E-2</v>
      </c>
      <c r="N608" s="1">
        <v>0.26869999999999999</v>
      </c>
      <c r="U608" s="43"/>
    </row>
    <row r="609" spans="2:21" ht="14" hidden="1" customHeight="1" outlineLevel="1" x14ac:dyDescent="0.35">
      <c r="B609" s="31" t="s">
        <v>306</v>
      </c>
      <c r="C609">
        <v>73</v>
      </c>
      <c r="D609" s="1">
        <v>4.2799999999999998E-2</v>
      </c>
      <c r="E609" s="1">
        <v>0.12920000000000001</v>
      </c>
      <c r="F609" s="1"/>
      <c r="G609" s="1"/>
      <c r="H609" s="1"/>
      <c r="K609" s="31" t="s">
        <v>307</v>
      </c>
      <c r="L609">
        <v>28</v>
      </c>
      <c r="M609" s="1">
        <v>4.58E-2</v>
      </c>
      <c r="N609" s="1">
        <v>0.13930000000000001</v>
      </c>
      <c r="U609" s="43"/>
    </row>
    <row r="610" spans="2:21" ht="14" hidden="1" customHeight="1" outlineLevel="1" x14ac:dyDescent="0.35">
      <c r="B610" s="31" t="s">
        <v>307</v>
      </c>
      <c r="C610">
        <v>62</v>
      </c>
      <c r="D610" s="1">
        <v>3.6299999999999999E-2</v>
      </c>
      <c r="E610" s="1">
        <v>0.10970000000000001</v>
      </c>
      <c r="F610" s="1"/>
      <c r="G610" s="1"/>
      <c r="H610" s="1"/>
      <c r="K610" s="31" t="s">
        <v>306</v>
      </c>
      <c r="L610">
        <v>24</v>
      </c>
      <c r="M610" s="1">
        <v>3.9199999999999999E-2</v>
      </c>
      <c r="N610" s="1">
        <v>0.11940000000000001</v>
      </c>
      <c r="U610" s="43"/>
    </row>
    <row r="611" spans="2:21" ht="14" hidden="1" customHeight="1" outlineLevel="1" x14ac:dyDescent="0.35">
      <c r="B611" s="31" t="s">
        <v>308</v>
      </c>
      <c r="C611">
        <v>61</v>
      </c>
      <c r="D611" s="1">
        <v>3.5700000000000003E-2</v>
      </c>
      <c r="E611" s="1">
        <v>0.108</v>
      </c>
      <c r="F611" s="1"/>
      <c r="G611" s="1"/>
      <c r="H611" s="1"/>
      <c r="K611" s="31" t="s">
        <v>308</v>
      </c>
      <c r="L611">
        <v>23</v>
      </c>
      <c r="M611" s="1">
        <v>3.7600000000000001E-2</v>
      </c>
      <c r="N611" s="1">
        <v>0.1144</v>
      </c>
      <c r="U611" s="43"/>
    </row>
    <row r="612" spans="2:21" ht="14" hidden="1" customHeight="1" outlineLevel="1" x14ac:dyDescent="0.35">
      <c r="B612" s="31" t="s">
        <v>24</v>
      </c>
      <c r="C612">
        <v>56</v>
      </c>
      <c r="D612" s="1">
        <v>3.2800000000000003E-2</v>
      </c>
      <c r="E612" s="1">
        <v>9.9099999999999994E-2</v>
      </c>
      <c r="F612" s="1"/>
      <c r="G612" s="1"/>
      <c r="H612" s="1"/>
      <c r="K612" s="31" t="s">
        <v>24</v>
      </c>
      <c r="L612">
        <v>19</v>
      </c>
      <c r="M612" s="1">
        <v>3.1E-2</v>
      </c>
      <c r="N612" s="1">
        <v>9.4500000000000001E-2</v>
      </c>
      <c r="U612" s="43"/>
    </row>
    <row r="613" spans="2:21" ht="14" hidden="1" customHeight="1" outlineLevel="1" x14ac:dyDescent="0.35">
      <c r="B613" s="31" t="s">
        <v>309</v>
      </c>
      <c r="C613">
        <v>45</v>
      </c>
      <c r="D613" s="1">
        <v>2.64E-2</v>
      </c>
      <c r="E613" s="1">
        <v>7.9600000000000004E-2</v>
      </c>
      <c r="F613" s="1"/>
      <c r="G613" s="1"/>
      <c r="H613" s="1"/>
      <c r="K613" s="31" t="s">
        <v>309</v>
      </c>
      <c r="L613">
        <v>17</v>
      </c>
      <c r="M613" s="1">
        <v>2.7799999999999998E-2</v>
      </c>
      <c r="N613" s="1">
        <v>8.4599999999999995E-2</v>
      </c>
      <c r="U613" s="43"/>
    </row>
    <row r="614" spans="2:21" ht="14" hidden="1" customHeight="1" outlineLevel="1" x14ac:dyDescent="0.35">
      <c r="B614" s="31" t="s">
        <v>310</v>
      </c>
      <c r="C614">
        <v>44</v>
      </c>
      <c r="D614" s="1">
        <v>2.58E-2</v>
      </c>
      <c r="E614" s="1">
        <v>7.7899999999999997E-2</v>
      </c>
      <c r="F614" s="1"/>
      <c r="G614" s="1"/>
      <c r="H614" s="1"/>
      <c r="K614" s="31" t="s">
        <v>310</v>
      </c>
      <c r="L614">
        <v>15</v>
      </c>
      <c r="M614" s="1">
        <v>2.4500000000000001E-2</v>
      </c>
      <c r="N614" s="1">
        <v>7.46E-2</v>
      </c>
      <c r="U614" s="43"/>
    </row>
    <row r="615" spans="2:21" ht="14" hidden="1" customHeight="1" outlineLevel="1" x14ac:dyDescent="0.35">
      <c r="B615" s="31" t="s">
        <v>311</v>
      </c>
      <c r="C615">
        <v>39</v>
      </c>
      <c r="D615" s="1">
        <v>2.2800000000000001E-2</v>
      </c>
      <c r="E615" s="1">
        <v>6.9000000000000006E-2</v>
      </c>
      <c r="F615" s="1"/>
      <c r="G615" s="1"/>
      <c r="H615" s="1"/>
      <c r="K615" s="31" t="s">
        <v>311</v>
      </c>
      <c r="L615">
        <v>13</v>
      </c>
      <c r="M615" s="1">
        <v>2.12E-2</v>
      </c>
      <c r="N615" s="1">
        <v>6.4699999999999994E-2</v>
      </c>
      <c r="U615" s="43"/>
    </row>
    <row r="616" spans="2:21" ht="14" hidden="1" customHeight="1" outlineLevel="1" x14ac:dyDescent="0.35">
      <c r="B616" s="32" t="s">
        <v>312</v>
      </c>
      <c r="C616">
        <v>35</v>
      </c>
      <c r="D616" s="1">
        <v>2.0500000000000001E-2</v>
      </c>
      <c r="E616" s="1">
        <v>6.1899999999999997E-2</v>
      </c>
      <c r="F616" s="1"/>
      <c r="G616" s="1"/>
      <c r="H616" s="1"/>
      <c r="K616" s="31" t="s">
        <v>315</v>
      </c>
      <c r="L616">
        <v>12</v>
      </c>
      <c r="M616" s="1">
        <v>1.9599999999999999E-2</v>
      </c>
      <c r="N616" s="1">
        <v>5.9700000000000003E-2</v>
      </c>
      <c r="U616" s="43"/>
    </row>
    <row r="617" spans="2:21" ht="14" hidden="1" customHeight="1" outlineLevel="1" x14ac:dyDescent="0.35">
      <c r="B617" s="32" t="s">
        <v>313</v>
      </c>
      <c r="C617">
        <v>32</v>
      </c>
      <c r="D617" s="1">
        <v>1.8700000000000001E-2</v>
      </c>
      <c r="E617" s="1">
        <v>5.6599999999999998E-2</v>
      </c>
      <c r="F617" s="1"/>
      <c r="G617" s="1"/>
      <c r="H617" s="1"/>
      <c r="K617" s="31" t="s">
        <v>314</v>
      </c>
      <c r="L617">
        <v>12</v>
      </c>
      <c r="M617" s="1">
        <v>1.9599999999999999E-2</v>
      </c>
      <c r="N617" s="1">
        <v>5.9700000000000003E-2</v>
      </c>
      <c r="U617" s="43"/>
    </row>
    <row r="618" spans="2:21" ht="14" hidden="1" customHeight="1" outlineLevel="1" x14ac:dyDescent="0.35">
      <c r="B618" s="31" t="s">
        <v>314</v>
      </c>
      <c r="C618">
        <v>31</v>
      </c>
      <c r="D618" s="1">
        <v>1.8200000000000001E-2</v>
      </c>
      <c r="E618" s="1">
        <v>5.4899999999999997E-2</v>
      </c>
      <c r="F618" s="1"/>
      <c r="G618" s="1"/>
      <c r="H618" s="1"/>
      <c r="K618" s="32" t="s">
        <v>313</v>
      </c>
      <c r="L618">
        <v>11</v>
      </c>
      <c r="M618" s="1">
        <v>1.7999999999999999E-2</v>
      </c>
      <c r="N618" s="1">
        <v>5.4699999999999999E-2</v>
      </c>
      <c r="U618" s="43"/>
    </row>
    <row r="619" spans="2:21" ht="14" hidden="1" customHeight="1" outlineLevel="1" x14ac:dyDescent="0.35">
      <c r="B619" s="31" t="s">
        <v>315</v>
      </c>
      <c r="C619">
        <v>20</v>
      </c>
      <c r="D619" s="1">
        <v>1.17E-2</v>
      </c>
      <c r="E619" s="1">
        <v>3.5400000000000001E-2</v>
      </c>
      <c r="F619" s="1"/>
      <c r="G619" s="1"/>
      <c r="H619" s="1"/>
      <c r="K619" s="32" t="s">
        <v>312</v>
      </c>
      <c r="L619">
        <v>11</v>
      </c>
      <c r="M619" s="1">
        <v>1.7999999999999999E-2</v>
      </c>
      <c r="N619" s="1">
        <v>5.4699999999999999E-2</v>
      </c>
      <c r="U619" s="43"/>
    </row>
    <row r="620" spans="2:21" ht="14" hidden="1" customHeight="1" outlineLevel="1" x14ac:dyDescent="0.35">
      <c r="B620" s="31" t="s">
        <v>11</v>
      </c>
      <c r="C620">
        <v>19</v>
      </c>
      <c r="D620" s="1">
        <v>1.11E-2</v>
      </c>
      <c r="E620" s="1">
        <v>3.3599999999999998E-2</v>
      </c>
      <c r="F620" s="1"/>
      <c r="G620" s="1"/>
      <c r="H620" s="1"/>
      <c r="K620" s="31" t="s">
        <v>11</v>
      </c>
      <c r="L620">
        <v>8</v>
      </c>
      <c r="M620" s="1">
        <v>1.3100000000000001E-2</v>
      </c>
      <c r="N620" s="1">
        <v>3.9800000000000002E-2</v>
      </c>
      <c r="U620" s="43"/>
    </row>
    <row r="621" spans="2:21" ht="14" hidden="1" customHeight="1" outlineLevel="1" x14ac:dyDescent="0.35">
      <c r="B621" s="31" t="s">
        <v>316</v>
      </c>
      <c r="C621">
        <v>17</v>
      </c>
      <c r="D621" s="1">
        <v>0.01</v>
      </c>
      <c r="E621" s="1">
        <v>3.0099999999999998E-2</v>
      </c>
      <c r="F621" s="1"/>
      <c r="G621" s="1"/>
      <c r="H621" s="1"/>
      <c r="K621" s="31" t="s">
        <v>316</v>
      </c>
      <c r="L621">
        <v>8</v>
      </c>
      <c r="M621" s="1">
        <v>1.3100000000000001E-2</v>
      </c>
      <c r="N621" s="1">
        <v>3.9800000000000002E-2</v>
      </c>
      <c r="U621" s="43"/>
    </row>
    <row r="622" spans="2:21" ht="14" hidden="1" customHeight="1" outlineLevel="1" x14ac:dyDescent="0.35">
      <c r="B622" s="31" t="s">
        <v>317</v>
      </c>
      <c r="C622">
        <v>17</v>
      </c>
      <c r="D622" s="1">
        <v>0.01</v>
      </c>
      <c r="E622" s="1">
        <v>3.0099999999999998E-2</v>
      </c>
      <c r="F622" s="1"/>
      <c r="G622" s="1"/>
      <c r="H622" s="1"/>
      <c r="K622" s="31" t="s">
        <v>317</v>
      </c>
      <c r="L622">
        <v>7</v>
      </c>
      <c r="M622" s="1">
        <v>1.14E-2</v>
      </c>
      <c r="N622" s="1">
        <v>3.4799999999999998E-2</v>
      </c>
      <c r="U622" s="43"/>
    </row>
    <row r="623" spans="2:21" ht="14" hidden="1" customHeight="1" outlineLevel="1" x14ac:dyDescent="0.35">
      <c r="B623" s="31" t="s">
        <v>318</v>
      </c>
      <c r="C623">
        <v>15</v>
      </c>
      <c r="D623" s="1">
        <v>8.8000000000000005E-3</v>
      </c>
      <c r="E623" s="1">
        <v>2.6499999999999999E-2</v>
      </c>
      <c r="F623" s="1"/>
      <c r="G623" s="1"/>
      <c r="H623" s="1"/>
      <c r="K623" s="31" t="s">
        <v>54</v>
      </c>
      <c r="L623">
        <v>5</v>
      </c>
      <c r="M623" s="1">
        <v>8.2000000000000007E-3</v>
      </c>
      <c r="N623" s="1">
        <v>2.4899999999999999E-2</v>
      </c>
      <c r="U623" s="43"/>
    </row>
    <row r="624" spans="2:21" ht="14" hidden="1" customHeight="1" outlineLevel="1" x14ac:dyDescent="0.35">
      <c r="B624" s="31" t="s">
        <v>54</v>
      </c>
      <c r="C624">
        <v>10</v>
      </c>
      <c r="D624" s="1">
        <v>5.8999999999999999E-3</v>
      </c>
      <c r="E624" s="1">
        <v>1.77E-2</v>
      </c>
      <c r="F624" s="1"/>
      <c r="G624" s="1"/>
      <c r="H624" s="1"/>
      <c r="K624" s="31" t="s">
        <v>318</v>
      </c>
      <c r="L624">
        <v>5</v>
      </c>
      <c r="M624" s="1">
        <v>8.2000000000000007E-3</v>
      </c>
      <c r="N624" s="1">
        <v>2.4899999999999999E-2</v>
      </c>
      <c r="U624" s="43"/>
    </row>
    <row r="625" spans="1:22" ht="14" hidden="1" customHeight="1" outlineLevel="1" x14ac:dyDescent="0.35">
      <c r="B625" s="32" t="s">
        <v>319</v>
      </c>
      <c r="C625">
        <v>9</v>
      </c>
      <c r="D625" s="1">
        <v>5.3E-3</v>
      </c>
      <c r="E625" s="1">
        <v>1.5900000000000001E-2</v>
      </c>
      <c r="F625" s="1"/>
      <c r="G625" s="1"/>
      <c r="H625" s="1"/>
      <c r="K625" s="32" t="s">
        <v>319</v>
      </c>
      <c r="L625">
        <v>4</v>
      </c>
      <c r="M625" s="1">
        <v>6.4999999999999997E-3</v>
      </c>
      <c r="N625" s="1">
        <v>1.9900000000000001E-2</v>
      </c>
    </row>
    <row r="626" spans="1:22" ht="14" hidden="1" customHeight="1" outlineLevel="1" x14ac:dyDescent="0.35">
      <c r="B626" s="31" t="s">
        <v>13</v>
      </c>
      <c r="C626">
        <v>6</v>
      </c>
      <c r="D626" s="1">
        <v>3.5000000000000001E-3</v>
      </c>
      <c r="E626" s="1">
        <v>1.06E-2</v>
      </c>
      <c r="F626" s="1"/>
      <c r="G626" s="1"/>
      <c r="H626" s="1"/>
      <c r="K626" s="31" t="s">
        <v>13</v>
      </c>
      <c r="L626">
        <v>2</v>
      </c>
      <c r="M626" s="1">
        <v>3.3E-3</v>
      </c>
      <c r="N626" s="1">
        <v>0.01</v>
      </c>
    </row>
    <row r="627" spans="1:22" ht="14" hidden="1" customHeight="1" outlineLevel="1" x14ac:dyDescent="0.35">
      <c r="C627" s="7">
        <f>SUM(C604:C626)</f>
        <v>1707</v>
      </c>
      <c r="L627" s="7">
        <f>SUM(L604:L626)</f>
        <v>612</v>
      </c>
    </row>
    <row r="628" spans="1:22" ht="14" customHeight="1" collapsed="1" x14ac:dyDescent="0.35">
      <c r="A628" s="23" t="s">
        <v>320</v>
      </c>
      <c r="B628" s="3" t="s">
        <v>324</v>
      </c>
      <c r="J628" s="23" t="s">
        <v>320</v>
      </c>
      <c r="K628" s="3" t="s">
        <v>324</v>
      </c>
    </row>
    <row r="629" spans="1:22" ht="14" hidden="1" customHeight="1" outlineLevel="1" x14ac:dyDescent="0.45">
      <c r="A629" s="26" t="s">
        <v>42</v>
      </c>
      <c r="B629" s="12" t="s">
        <v>41</v>
      </c>
      <c r="C629" s="6" t="s">
        <v>38</v>
      </c>
      <c r="D629" s="6" t="s">
        <v>1485</v>
      </c>
      <c r="F629" s="6"/>
      <c r="G629" s="6"/>
      <c r="H629" s="6"/>
      <c r="J629" s="26" t="s">
        <v>43</v>
      </c>
      <c r="K629" s="11" t="s">
        <v>41</v>
      </c>
      <c r="L629" s="4" t="s">
        <v>39</v>
      </c>
      <c r="M629" s="6" t="s">
        <v>1485</v>
      </c>
    </row>
    <row r="630" spans="1:22" ht="14" hidden="1" customHeight="1" outlineLevel="1" x14ac:dyDescent="0.35">
      <c r="B630" s="32" t="s">
        <v>181</v>
      </c>
      <c r="C630">
        <v>168</v>
      </c>
      <c r="D630" s="1">
        <v>0.29730000000000001</v>
      </c>
      <c r="F630" s="1"/>
      <c r="G630" s="1"/>
      <c r="H630" s="1"/>
      <c r="K630" s="32" t="s">
        <v>181</v>
      </c>
      <c r="L630">
        <v>65</v>
      </c>
      <c r="M630" s="1">
        <v>0.32340000000000002</v>
      </c>
      <c r="U630" s="42"/>
      <c r="V630" s="1"/>
    </row>
    <row r="631" spans="1:22" ht="14" hidden="1" customHeight="1" outlineLevel="1" x14ac:dyDescent="0.35">
      <c r="B631" s="32" t="s">
        <v>182</v>
      </c>
      <c r="C631">
        <v>147</v>
      </c>
      <c r="D631" s="1">
        <v>0.26019999999999999</v>
      </c>
      <c r="F631" s="1"/>
      <c r="G631" s="1"/>
      <c r="H631" s="1"/>
      <c r="K631" s="32" t="s">
        <v>182</v>
      </c>
      <c r="L631">
        <v>53</v>
      </c>
      <c r="M631" s="1">
        <v>0.26369999999999999</v>
      </c>
    </row>
    <row r="632" spans="1:22" ht="14" hidden="1" customHeight="1" outlineLevel="1" x14ac:dyDescent="0.35">
      <c r="B632" s="32" t="s">
        <v>321</v>
      </c>
      <c r="C632">
        <v>133</v>
      </c>
      <c r="D632" s="1">
        <v>0.2354</v>
      </c>
      <c r="F632" s="1"/>
      <c r="G632" s="1"/>
      <c r="H632" s="1"/>
      <c r="K632" s="31" t="s">
        <v>183</v>
      </c>
      <c r="L632">
        <v>39</v>
      </c>
      <c r="M632" s="1">
        <v>0.19400000000000001</v>
      </c>
      <c r="U632" s="42"/>
      <c r="V632" s="1"/>
    </row>
    <row r="633" spans="1:22" ht="14" hidden="1" customHeight="1" outlineLevel="1" x14ac:dyDescent="0.35">
      <c r="B633" s="31" t="s">
        <v>322</v>
      </c>
      <c r="C633">
        <v>103</v>
      </c>
      <c r="D633" s="1">
        <v>0.18229999999999999</v>
      </c>
      <c r="F633" s="1"/>
      <c r="G633" s="1"/>
      <c r="H633" s="1"/>
      <c r="K633" s="32" t="s">
        <v>323</v>
      </c>
      <c r="L633">
        <v>39</v>
      </c>
      <c r="M633" s="1">
        <v>0.19400000000000001</v>
      </c>
      <c r="U633" s="31"/>
      <c r="V633" s="1"/>
    </row>
    <row r="634" spans="1:22" ht="14" hidden="1" customHeight="1" outlineLevel="1" x14ac:dyDescent="0.35">
      <c r="B634" s="32" t="s">
        <v>189</v>
      </c>
      <c r="C634">
        <v>98</v>
      </c>
      <c r="D634" s="1">
        <v>0.17349999999999999</v>
      </c>
      <c r="F634" s="1"/>
      <c r="G634" s="1"/>
      <c r="H634" s="1"/>
      <c r="K634" s="32" t="s">
        <v>321</v>
      </c>
      <c r="L634">
        <v>39</v>
      </c>
      <c r="M634" s="1">
        <v>0.19400000000000001</v>
      </c>
      <c r="U634" s="42"/>
      <c r="V634" s="43"/>
    </row>
    <row r="635" spans="1:22" ht="14" hidden="1" customHeight="1" outlineLevel="1" x14ac:dyDescent="0.35">
      <c r="B635" s="31" t="s">
        <v>183</v>
      </c>
      <c r="C635">
        <v>94</v>
      </c>
      <c r="D635" s="1">
        <v>0.16639999999999999</v>
      </c>
      <c r="F635" s="1"/>
      <c r="G635" s="1"/>
      <c r="H635" s="1"/>
      <c r="K635" s="32" t="s">
        <v>189</v>
      </c>
      <c r="L635">
        <v>36</v>
      </c>
      <c r="M635" s="1">
        <v>0.17910000000000001</v>
      </c>
      <c r="U635" s="42"/>
      <c r="V635" s="43"/>
    </row>
    <row r="636" spans="1:22" ht="14" hidden="1" customHeight="1" outlineLevel="1" x14ac:dyDescent="0.35">
      <c r="B636" s="31" t="s">
        <v>185</v>
      </c>
      <c r="C636">
        <v>88</v>
      </c>
      <c r="D636" s="1">
        <v>0.15579999999999999</v>
      </c>
      <c r="F636" s="1"/>
      <c r="G636" s="1"/>
      <c r="H636" s="1"/>
      <c r="K636" s="31" t="s">
        <v>322</v>
      </c>
      <c r="L636">
        <v>32</v>
      </c>
      <c r="M636" s="1">
        <v>0.15920000000000001</v>
      </c>
      <c r="U636" s="31"/>
      <c r="V636" s="43"/>
    </row>
    <row r="637" spans="1:22" ht="14" hidden="1" customHeight="1" outlineLevel="1" x14ac:dyDescent="0.35">
      <c r="B637" s="32" t="s">
        <v>188</v>
      </c>
      <c r="C637">
        <v>79</v>
      </c>
      <c r="D637" s="1">
        <v>0.13980000000000001</v>
      </c>
      <c r="F637" s="1"/>
      <c r="G637" s="1"/>
      <c r="H637" s="1"/>
      <c r="K637" s="31" t="s">
        <v>185</v>
      </c>
      <c r="L637">
        <v>32</v>
      </c>
      <c r="M637" s="1">
        <v>0.15920000000000001</v>
      </c>
      <c r="U637" s="31"/>
      <c r="V637" s="43"/>
    </row>
    <row r="638" spans="1:22" ht="14" hidden="1" customHeight="1" outlineLevel="1" x14ac:dyDescent="0.35">
      <c r="B638" s="32" t="s">
        <v>323</v>
      </c>
      <c r="C638">
        <v>74</v>
      </c>
      <c r="D638" s="1">
        <v>0.13100000000000001</v>
      </c>
      <c r="F638" s="1"/>
      <c r="G638" s="1"/>
      <c r="H638" s="1"/>
      <c r="K638" s="32" t="s">
        <v>188</v>
      </c>
      <c r="L638">
        <v>27</v>
      </c>
      <c r="M638" s="1">
        <v>0.1343</v>
      </c>
      <c r="U638" s="42"/>
      <c r="V638" s="43"/>
    </row>
    <row r="639" spans="1:22" ht="14" hidden="1" customHeight="1" outlineLevel="1" x14ac:dyDescent="0.35">
      <c r="B639" s="32" t="s">
        <v>187</v>
      </c>
      <c r="C639">
        <v>63</v>
      </c>
      <c r="D639" s="1">
        <v>0.1115</v>
      </c>
      <c r="F639" s="1"/>
      <c r="G639" s="1"/>
      <c r="H639" s="1"/>
      <c r="K639" s="32" t="s">
        <v>187</v>
      </c>
      <c r="L639">
        <v>27</v>
      </c>
      <c r="M639" s="1">
        <v>0.1343</v>
      </c>
      <c r="U639" s="42"/>
      <c r="V639" s="43"/>
    </row>
    <row r="640" spans="1:22" ht="14" hidden="1" customHeight="1" outlineLevel="1" x14ac:dyDescent="0.35">
      <c r="B640" s="31" t="s">
        <v>24</v>
      </c>
      <c r="C640">
        <v>39</v>
      </c>
      <c r="D640" s="1">
        <v>6.9000000000000006E-2</v>
      </c>
      <c r="F640" s="1"/>
      <c r="G640" s="1"/>
      <c r="H640" s="1"/>
      <c r="K640" s="31" t="s">
        <v>186</v>
      </c>
      <c r="L640">
        <v>11</v>
      </c>
      <c r="M640" s="1">
        <v>5.4699999999999999E-2</v>
      </c>
      <c r="U640" s="31"/>
      <c r="V640" s="43"/>
    </row>
    <row r="641" spans="1:22" ht="14" hidden="1" customHeight="1" outlineLevel="1" x14ac:dyDescent="0.35">
      <c r="B641" s="31" t="s">
        <v>186</v>
      </c>
      <c r="C641">
        <v>29</v>
      </c>
      <c r="D641" s="1">
        <v>5.1299999999999998E-2</v>
      </c>
      <c r="F641" s="1"/>
      <c r="G641" s="1"/>
      <c r="H641" s="1"/>
      <c r="K641" s="31" t="s">
        <v>196</v>
      </c>
      <c r="L641">
        <v>10</v>
      </c>
      <c r="M641" s="1">
        <v>4.9799999999999997E-2</v>
      </c>
      <c r="U641" s="31"/>
      <c r="V641" s="43"/>
    </row>
    <row r="642" spans="1:22" ht="14" hidden="1" customHeight="1" outlineLevel="1" x14ac:dyDescent="0.35">
      <c r="B642" s="31" t="s">
        <v>196</v>
      </c>
      <c r="C642">
        <v>25</v>
      </c>
      <c r="D642" s="1">
        <v>4.4200000000000003E-2</v>
      </c>
      <c r="F642" s="1"/>
      <c r="G642" s="1"/>
      <c r="H642" s="1"/>
      <c r="K642" s="31" t="s">
        <v>190</v>
      </c>
      <c r="L642">
        <v>7</v>
      </c>
      <c r="M642" s="1">
        <v>3.4799999999999998E-2</v>
      </c>
      <c r="U642" s="31"/>
      <c r="V642" s="43"/>
    </row>
    <row r="643" spans="1:22" ht="14" hidden="1" customHeight="1" outlineLevel="1" x14ac:dyDescent="0.35">
      <c r="B643" s="32" t="s">
        <v>195</v>
      </c>
      <c r="C643">
        <v>24</v>
      </c>
      <c r="D643" s="1">
        <v>4.2500000000000003E-2</v>
      </c>
      <c r="F643" s="1"/>
      <c r="G643" s="1"/>
      <c r="H643" s="1"/>
      <c r="K643" s="31" t="s">
        <v>194</v>
      </c>
      <c r="L643">
        <v>7</v>
      </c>
      <c r="M643" s="1">
        <v>3.4799999999999998E-2</v>
      </c>
      <c r="U643" s="42"/>
      <c r="V643" s="43"/>
    </row>
    <row r="644" spans="1:22" ht="14" hidden="1" customHeight="1" outlineLevel="1" x14ac:dyDescent="0.35">
      <c r="B644" s="31" t="s">
        <v>191</v>
      </c>
      <c r="C644">
        <v>22</v>
      </c>
      <c r="D644" s="1">
        <v>3.8899999999999997E-2</v>
      </c>
      <c r="F644" s="1"/>
      <c r="G644" s="1"/>
      <c r="H644" s="1"/>
      <c r="K644" s="31" t="s">
        <v>192</v>
      </c>
      <c r="L644">
        <v>7</v>
      </c>
      <c r="M644" s="1">
        <v>3.4799999999999998E-2</v>
      </c>
      <c r="U644" s="31"/>
      <c r="V644" s="43"/>
    </row>
    <row r="645" spans="1:22" ht="14" hidden="1" customHeight="1" outlineLevel="1" x14ac:dyDescent="0.35">
      <c r="B645" s="31" t="s">
        <v>192</v>
      </c>
      <c r="C645">
        <v>21</v>
      </c>
      <c r="D645" s="1">
        <v>3.7199999999999997E-2</v>
      </c>
      <c r="F645" s="1"/>
      <c r="G645" s="1"/>
      <c r="H645" s="1"/>
      <c r="K645" s="31" t="s">
        <v>24</v>
      </c>
      <c r="L645">
        <v>7</v>
      </c>
      <c r="M645" s="1">
        <v>3.4799999999999998E-2</v>
      </c>
      <c r="U645" s="31"/>
      <c r="V645" s="43"/>
    </row>
    <row r="646" spans="1:22" ht="14" hidden="1" customHeight="1" outlineLevel="1" x14ac:dyDescent="0.35">
      <c r="B646" s="31" t="s">
        <v>193</v>
      </c>
      <c r="C646">
        <v>19</v>
      </c>
      <c r="D646" s="1">
        <v>3.3599999999999998E-2</v>
      </c>
      <c r="F646" s="1"/>
      <c r="G646" s="1"/>
      <c r="H646" s="1"/>
      <c r="K646" s="32" t="s">
        <v>195</v>
      </c>
      <c r="L646">
        <v>7</v>
      </c>
      <c r="M646" s="1">
        <v>3.4799999999999998E-2</v>
      </c>
      <c r="U646" s="31"/>
      <c r="V646" s="43"/>
    </row>
    <row r="647" spans="1:22" ht="14" hidden="1" customHeight="1" outlineLevel="1" x14ac:dyDescent="0.35">
      <c r="B647" s="31" t="s">
        <v>190</v>
      </c>
      <c r="C647">
        <v>18</v>
      </c>
      <c r="D647" s="1">
        <v>3.1899999999999998E-2</v>
      </c>
      <c r="F647" s="1"/>
      <c r="G647" s="1"/>
      <c r="H647" s="1"/>
      <c r="K647" s="31" t="s">
        <v>191</v>
      </c>
      <c r="L647">
        <v>6</v>
      </c>
      <c r="M647" s="1">
        <v>2.9899999999999999E-2</v>
      </c>
      <c r="U647" s="31"/>
      <c r="V647" s="43"/>
    </row>
    <row r="648" spans="1:22" ht="14" hidden="1" customHeight="1" outlineLevel="1" x14ac:dyDescent="0.35">
      <c r="B648" s="31" t="s">
        <v>194</v>
      </c>
      <c r="C648">
        <v>15</v>
      </c>
      <c r="D648" s="1">
        <v>2.6499999999999999E-2</v>
      </c>
      <c r="F648" s="1"/>
      <c r="G648" s="1"/>
      <c r="H648" s="1"/>
      <c r="K648" s="31" t="s">
        <v>193</v>
      </c>
      <c r="L648">
        <v>5</v>
      </c>
      <c r="M648" s="1">
        <v>2.4899999999999999E-2</v>
      </c>
      <c r="U648" s="31"/>
      <c r="V648" s="43"/>
    </row>
    <row r="649" spans="1:22" ht="14" hidden="1" customHeight="1" outlineLevel="1" x14ac:dyDescent="0.35">
      <c r="B649" s="31" t="s">
        <v>198</v>
      </c>
      <c r="C649">
        <v>10</v>
      </c>
      <c r="D649" s="1">
        <v>1.77E-2</v>
      </c>
      <c r="F649" s="1"/>
      <c r="G649" s="1"/>
      <c r="H649" s="1"/>
      <c r="K649" s="31" t="s">
        <v>198</v>
      </c>
      <c r="L649">
        <v>5</v>
      </c>
      <c r="M649" s="1">
        <v>2.4899999999999999E-2</v>
      </c>
      <c r="U649" s="31"/>
      <c r="V649" s="43"/>
    </row>
    <row r="650" spans="1:22" ht="14" hidden="1" customHeight="1" outlineLevel="1" x14ac:dyDescent="0.35">
      <c r="B650" s="31" t="s">
        <v>200</v>
      </c>
      <c r="C650">
        <v>9</v>
      </c>
      <c r="D650" s="1">
        <v>1.5900000000000001E-2</v>
      </c>
      <c r="F650" s="1"/>
      <c r="G650" s="1"/>
      <c r="H650" s="1"/>
      <c r="K650" s="31" t="s">
        <v>200</v>
      </c>
      <c r="L650">
        <v>4</v>
      </c>
      <c r="M650" s="1">
        <v>1.9900000000000001E-2</v>
      </c>
      <c r="U650" s="31"/>
      <c r="V650" s="43"/>
    </row>
    <row r="651" spans="1:22" ht="14" hidden="1" customHeight="1" outlineLevel="1" x14ac:dyDescent="0.35">
      <c r="B651" s="31" t="s">
        <v>197</v>
      </c>
      <c r="C651">
        <v>8</v>
      </c>
      <c r="D651" s="1">
        <v>1.4200000000000001E-2</v>
      </c>
      <c r="F651" s="1"/>
      <c r="G651" s="1"/>
      <c r="H651" s="1"/>
      <c r="K651" s="31" t="s">
        <v>201</v>
      </c>
      <c r="L651">
        <v>1</v>
      </c>
      <c r="M651" s="1">
        <v>5.0000000000000001E-3</v>
      </c>
      <c r="U651" s="31"/>
      <c r="V651" s="43"/>
    </row>
    <row r="652" spans="1:22" ht="14" hidden="1" customHeight="1" outlineLevel="1" x14ac:dyDescent="0.35">
      <c r="B652" s="31" t="s">
        <v>201</v>
      </c>
      <c r="C652">
        <v>5</v>
      </c>
      <c r="D652" s="1">
        <v>8.8000000000000005E-3</v>
      </c>
      <c r="F652" s="1"/>
      <c r="G652" s="1"/>
      <c r="H652" s="1"/>
      <c r="K652" s="31" t="s">
        <v>199</v>
      </c>
      <c r="L652">
        <v>1</v>
      </c>
      <c r="M652" s="1">
        <v>5.0000000000000001E-3</v>
      </c>
      <c r="U652" s="31"/>
      <c r="V652" s="43"/>
    </row>
    <row r="653" spans="1:22" ht="14" hidden="1" customHeight="1" outlineLevel="1" x14ac:dyDescent="0.35">
      <c r="B653" s="31" t="s">
        <v>199</v>
      </c>
      <c r="C653">
        <v>3</v>
      </c>
      <c r="D653" s="1">
        <v>5.3E-3</v>
      </c>
      <c r="F653" s="1"/>
      <c r="G653" s="1"/>
      <c r="H653" s="1"/>
      <c r="L653" s="7">
        <f>SUM(L630:L652)</f>
        <v>467</v>
      </c>
      <c r="U653" s="31"/>
      <c r="V653" s="43"/>
    </row>
    <row r="654" spans="1:22" ht="14" hidden="1" customHeight="1" outlineLevel="1" x14ac:dyDescent="0.35">
      <c r="C654" s="7"/>
    </row>
    <row r="655" spans="1:22" ht="14" customHeight="1" collapsed="1" x14ac:dyDescent="0.35">
      <c r="A655" s="23" t="s">
        <v>325</v>
      </c>
      <c r="B655" s="3" t="s">
        <v>326</v>
      </c>
      <c r="J655" s="23" t="s">
        <v>325</v>
      </c>
      <c r="K655" s="3" t="s">
        <v>326</v>
      </c>
    </row>
    <row r="656" spans="1:22" ht="14" hidden="1" customHeight="1" outlineLevel="1" x14ac:dyDescent="0.45">
      <c r="A656" s="26" t="s">
        <v>42</v>
      </c>
      <c r="B656" s="12" t="s">
        <v>41</v>
      </c>
      <c r="C656" s="6" t="s">
        <v>38</v>
      </c>
      <c r="D656" s="6" t="s">
        <v>40</v>
      </c>
      <c r="E656" s="6" t="s">
        <v>234</v>
      </c>
      <c r="F656" s="6"/>
      <c r="G656" s="6"/>
      <c r="H656" s="6"/>
      <c r="J656" s="26" t="s">
        <v>43</v>
      </c>
      <c r="K656" s="11" t="s">
        <v>41</v>
      </c>
      <c r="L656" s="4" t="s">
        <v>39</v>
      </c>
      <c r="M656" s="6" t="s">
        <v>40</v>
      </c>
      <c r="N656" s="6" t="s">
        <v>234</v>
      </c>
    </row>
    <row r="657" spans="2:14" ht="14" hidden="1" customHeight="1" outlineLevel="1" x14ac:dyDescent="0.35">
      <c r="B657" s="9">
        <v>100</v>
      </c>
      <c r="C657">
        <v>13</v>
      </c>
      <c r="D657" s="1">
        <v>2.3E-2</v>
      </c>
      <c r="E657" s="7">
        <v>20.31504425</v>
      </c>
      <c r="K657">
        <v>100</v>
      </c>
      <c r="L657">
        <v>4</v>
      </c>
      <c r="M657" s="1">
        <v>1.9900000000000001E-2</v>
      </c>
      <c r="N657" s="7">
        <v>24.368159200000001</v>
      </c>
    </row>
    <row r="658" spans="2:14" ht="14" hidden="1" customHeight="1" outlineLevel="1" x14ac:dyDescent="0.35">
      <c r="B658" s="9">
        <v>99</v>
      </c>
      <c r="C658">
        <v>2</v>
      </c>
      <c r="D658" s="1">
        <v>3.5000000000000001E-3</v>
      </c>
      <c r="K658">
        <v>99</v>
      </c>
      <c r="L658">
        <v>1</v>
      </c>
      <c r="M658" s="1">
        <v>5.0000000000000001E-3</v>
      </c>
    </row>
    <row r="659" spans="2:14" ht="14" hidden="1" customHeight="1" outlineLevel="1" x14ac:dyDescent="0.35">
      <c r="B659" s="9">
        <v>98</v>
      </c>
      <c r="C659">
        <v>1</v>
      </c>
      <c r="D659" s="1">
        <v>1.8E-3</v>
      </c>
      <c r="K659">
        <v>83</v>
      </c>
      <c r="L659">
        <v>1</v>
      </c>
      <c r="M659" s="1">
        <v>5.0000000000000001E-3</v>
      </c>
    </row>
    <row r="660" spans="2:14" ht="14" hidden="1" customHeight="1" outlineLevel="1" x14ac:dyDescent="0.35">
      <c r="B660" s="9">
        <v>97</v>
      </c>
      <c r="C660">
        <v>1</v>
      </c>
      <c r="D660" s="1">
        <v>1.8E-3</v>
      </c>
      <c r="K660">
        <v>80</v>
      </c>
      <c r="L660">
        <v>1</v>
      </c>
      <c r="M660" s="1">
        <v>5.0000000000000001E-3</v>
      </c>
    </row>
    <row r="661" spans="2:14" ht="14" hidden="1" customHeight="1" outlineLevel="1" x14ac:dyDescent="0.35">
      <c r="B661" s="9">
        <v>91</v>
      </c>
      <c r="C661">
        <v>1</v>
      </c>
      <c r="D661" s="1">
        <v>1.8E-3</v>
      </c>
      <c r="K661">
        <v>77</v>
      </c>
      <c r="L661">
        <v>1</v>
      </c>
      <c r="M661" s="1">
        <v>5.0000000000000001E-3</v>
      </c>
    </row>
    <row r="662" spans="2:14" ht="14" hidden="1" customHeight="1" outlineLevel="1" x14ac:dyDescent="0.35">
      <c r="B662" s="9">
        <v>87</v>
      </c>
      <c r="C662">
        <v>1</v>
      </c>
      <c r="D662" s="1">
        <v>1.8E-3</v>
      </c>
      <c r="K662">
        <v>76</v>
      </c>
      <c r="L662">
        <v>2</v>
      </c>
      <c r="M662" s="1">
        <v>0.01</v>
      </c>
    </row>
    <row r="663" spans="2:14" ht="14" hidden="1" customHeight="1" outlineLevel="1" x14ac:dyDescent="0.35">
      <c r="B663" s="9">
        <v>85</v>
      </c>
      <c r="C663">
        <v>1</v>
      </c>
      <c r="D663" s="1">
        <v>1.8E-3</v>
      </c>
      <c r="K663">
        <v>66</v>
      </c>
      <c r="L663">
        <v>1</v>
      </c>
      <c r="M663" s="1">
        <v>5.0000000000000001E-3</v>
      </c>
    </row>
    <row r="664" spans="2:14" ht="14" hidden="1" customHeight="1" outlineLevel="1" x14ac:dyDescent="0.35">
      <c r="B664" s="9">
        <v>83</v>
      </c>
      <c r="C664">
        <v>2</v>
      </c>
      <c r="D664" s="1">
        <v>3.5000000000000001E-3</v>
      </c>
      <c r="K664">
        <v>65</v>
      </c>
      <c r="L664">
        <v>1</v>
      </c>
      <c r="M664" s="1">
        <v>5.0000000000000001E-3</v>
      </c>
    </row>
    <row r="665" spans="2:14" ht="14" hidden="1" customHeight="1" outlineLevel="1" x14ac:dyDescent="0.35">
      <c r="B665" s="9">
        <v>82</v>
      </c>
      <c r="C665">
        <v>1</v>
      </c>
      <c r="D665" s="1">
        <v>1.8E-3</v>
      </c>
      <c r="K665">
        <v>64</v>
      </c>
      <c r="L665">
        <v>1</v>
      </c>
      <c r="M665" s="1">
        <v>5.0000000000000001E-3</v>
      </c>
    </row>
    <row r="666" spans="2:14" ht="14" hidden="1" customHeight="1" outlineLevel="1" x14ac:dyDescent="0.35">
      <c r="B666" s="9">
        <v>81</v>
      </c>
      <c r="C666">
        <v>1</v>
      </c>
      <c r="D666" s="1">
        <v>1.8E-3</v>
      </c>
      <c r="K666">
        <v>61</v>
      </c>
      <c r="L666">
        <v>1</v>
      </c>
      <c r="M666" s="1">
        <v>5.0000000000000001E-3</v>
      </c>
    </row>
    <row r="667" spans="2:14" ht="14" hidden="1" customHeight="1" outlineLevel="1" x14ac:dyDescent="0.35">
      <c r="B667" s="9">
        <v>80</v>
      </c>
      <c r="C667">
        <v>1</v>
      </c>
      <c r="D667" s="1">
        <v>1.8E-3</v>
      </c>
      <c r="K667">
        <v>60</v>
      </c>
      <c r="L667">
        <v>1</v>
      </c>
      <c r="M667" s="1">
        <v>5.0000000000000001E-3</v>
      </c>
    </row>
    <row r="668" spans="2:14" ht="14" hidden="1" customHeight="1" outlineLevel="1" x14ac:dyDescent="0.35">
      <c r="B668" s="9">
        <v>78</v>
      </c>
      <c r="C668">
        <v>1</v>
      </c>
      <c r="D668" s="1">
        <v>1.8E-3</v>
      </c>
      <c r="K668">
        <v>57</v>
      </c>
      <c r="L668">
        <v>1</v>
      </c>
      <c r="M668" s="1">
        <v>5.0000000000000001E-3</v>
      </c>
    </row>
    <row r="669" spans="2:14" ht="14" hidden="1" customHeight="1" outlineLevel="1" x14ac:dyDescent="0.35">
      <c r="B669" s="9">
        <v>77</v>
      </c>
      <c r="C669">
        <v>1</v>
      </c>
      <c r="D669" s="1">
        <v>1.8E-3</v>
      </c>
      <c r="K669">
        <v>55</v>
      </c>
      <c r="L669">
        <v>1</v>
      </c>
      <c r="M669" s="1">
        <v>5.0000000000000001E-3</v>
      </c>
    </row>
    <row r="670" spans="2:14" ht="14" hidden="1" customHeight="1" outlineLevel="1" x14ac:dyDescent="0.35">
      <c r="B670" s="9">
        <v>76</v>
      </c>
      <c r="C670">
        <v>3</v>
      </c>
      <c r="D670" s="1">
        <v>5.3E-3</v>
      </c>
      <c r="K670">
        <v>54</v>
      </c>
      <c r="L670">
        <v>1</v>
      </c>
      <c r="M670" s="1">
        <v>5.0000000000000001E-3</v>
      </c>
    </row>
    <row r="671" spans="2:14" ht="14" hidden="1" customHeight="1" outlineLevel="1" x14ac:dyDescent="0.35">
      <c r="B671" s="9">
        <v>73</v>
      </c>
      <c r="C671">
        <v>1</v>
      </c>
      <c r="D671" s="1">
        <v>1.8E-3</v>
      </c>
      <c r="K671">
        <v>52</v>
      </c>
      <c r="L671">
        <v>1</v>
      </c>
      <c r="M671" s="1">
        <v>5.0000000000000001E-3</v>
      </c>
    </row>
    <row r="672" spans="2:14" ht="14" hidden="1" customHeight="1" outlineLevel="1" x14ac:dyDescent="0.35">
      <c r="B672" s="9">
        <v>71</v>
      </c>
      <c r="C672">
        <v>1</v>
      </c>
      <c r="D672" s="1">
        <v>1.8E-3</v>
      </c>
      <c r="K672">
        <v>51</v>
      </c>
      <c r="L672">
        <v>9</v>
      </c>
      <c r="M672" s="1">
        <v>4.48E-2</v>
      </c>
    </row>
    <row r="673" spans="2:13" ht="14" hidden="1" customHeight="1" outlineLevel="1" x14ac:dyDescent="0.35">
      <c r="B673" s="9">
        <v>70</v>
      </c>
      <c r="C673">
        <v>2</v>
      </c>
      <c r="D673" s="1">
        <v>3.5000000000000001E-3</v>
      </c>
      <c r="K673">
        <v>50</v>
      </c>
      <c r="L673">
        <v>12</v>
      </c>
      <c r="M673" s="1">
        <v>5.9700000000000003E-2</v>
      </c>
    </row>
    <row r="674" spans="2:13" ht="14" hidden="1" customHeight="1" outlineLevel="1" x14ac:dyDescent="0.35">
      <c r="B674" s="9">
        <v>69</v>
      </c>
      <c r="C674">
        <v>1</v>
      </c>
      <c r="D674" s="1">
        <v>1.8E-3</v>
      </c>
      <c r="K674">
        <v>49</v>
      </c>
      <c r="L674">
        <v>4</v>
      </c>
      <c r="M674" s="1">
        <v>1.9900000000000001E-2</v>
      </c>
    </row>
    <row r="675" spans="2:13" ht="14" hidden="1" customHeight="1" outlineLevel="1" x14ac:dyDescent="0.35">
      <c r="B675" s="9">
        <v>66</v>
      </c>
      <c r="C675">
        <v>1</v>
      </c>
      <c r="D675" s="1">
        <v>1.8E-3</v>
      </c>
      <c r="K675">
        <v>48</v>
      </c>
      <c r="L675">
        <v>2</v>
      </c>
      <c r="M675" s="1">
        <v>0.01</v>
      </c>
    </row>
    <row r="676" spans="2:13" ht="14" hidden="1" customHeight="1" outlineLevel="1" x14ac:dyDescent="0.35">
      <c r="B676" s="9">
        <v>65</v>
      </c>
      <c r="C676">
        <v>1</v>
      </c>
      <c r="D676" s="1">
        <v>1.8E-3</v>
      </c>
      <c r="K676">
        <v>47</v>
      </c>
      <c r="L676">
        <v>2</v>
      </c>
      <c r="M676" s="1">
        <v>0.01</v>
      </c>
    </row>
    <row r="677" spans="2:13" ht="14" hidden="1" customHeight="1" outlineLevel="1" x14ac:dyDescent="0.35">
      <c r="B677" s="9">
        <v>64</v>
      </c>
      <c r="C677">
        <v>3</v>
      </c>
      <c r="D677" s="1">
        <v>5.3E-3</v>
      </c>
      <c r="K677">
        <v>46</v>
      </c>
      <c r="L677">
        <v>1</v>
      </c>
      <c r="M677" s="1">
        <v>5.0000000000000001E-3</v>
      </c>
    </row>
    <row r="678" spans="2:13" ht="14" hidden="1" customHeight="1" outlineLevel="1" x14ac:dyDescent="0.35">
      <c r="B678" s="9">
        <v>63</v>
      </c>
      <c r="C678">
        <v>1</v>
      </c>
      <c r="D678" s="1">
        <v>1.8E-3</v>
      </c>
      <c r="K678">
        <v>45</v>
      </c>
      <c r="L678">
        <v>1</v>
      </c>
      <c r="M678" s="1">
        <v>5.0000000000000001E-3</v>
      </c>
    </row>
    <row r="679" spans="2:13" ht="14" hidden="1" customHeight="1" outlineLevel="1" x14ac:dyDescent="0.35">
      <c r="B679" s="9">
        <v>61</v>
      </c>
      <c r="C679">
        <v>1</v>
      </c>
      <c r="D679" s="1">
        <v>1.8E-3</v>
      </c>
      <c r="K679">
        <v>44</v>
      </c>
      <c r="L679">
        <v>1</v>
      </c>
      <c r="M679" s="1">
        <v>5.0000000000000001E-3</v>
      </c>
    </row>
    <row r="680" spans="2:13" ht="14" hidden="1" customHeight="1" outlineLevel="1" x14ac:dyDescent="0.35">
      <c r="B680" s="9">
        <v>60</v>
      </c>
      <c r="C680">
        <v>1</v>
      </c>
      <c r="D680" s="1">
        <v>1.8E-3</v>
      </c>
      <c r="K680">
        <v>43</v>
      </c>
      <c r="L680">
        <v>1</v>
      </c>
      <c r="M680" s="1">
        <v>5.0000000000000001E-3</v>
      </c>
    </row>
    <row r="681" spans="2:13" ht="14" hidden="1" customHeight="1" outlineLevel="1" x14ac:dyDescent="0.35">
      <c r="B681" s="9">
        <v>57</v>
      </c>
      <c r="C681">
        <v>2</v>
      </c>
      <c r="D681" s="1">
        <v>3.5000000000000001E-3</v>
      </c>
      <c r="K681">
        <v>42</v>
      </c>
      <c r="L681">
        <v>2</v>
      </c>
      <c r="M681" s="1">
        <v>0.01</v>
      </c>
    </row>
    <row r="682" spans="2:13" ht="14" hidden="1" customHeight="1" outlineLevel="1" x14ac:dyDescent="0.35">
      <c r="B682" s="9">
        <v>55</v>
      </c>
      <c r="C682">
        <v>1</v>
      </c>
      <c r="D682" s="1">
        <v>1.8E-3</v>
      </c>
      <c r="K682">
        <v>41</v>
      </c>
      <c r="L682">
        <v>1</v>
      </c>
      <c r="M682" s="1">
        <v>5.0000000000000001E-3</v>
      </c>
    </row>
    <row r="683" spans="2:13" ht="14" hidden="1" customHeight="1" outlineLevel="1" x14ac:dyDescent="0.35">
      <c r="B683" s="9">
        <v>54</v>
      </c>
      <c r="C683">
        <v>1</v>
      </c>
      <c r="D683" s="1">
        <v>1.8E-3</v>
      </c>
      <c r="K683">
        <v>40</v>
      </c>
      <c r="L683">
        <v>1</v>
      </c>
      <c r="M683" s="1">
        <v>5.0000000000000001E-3</v>
      </c>
    </row>
    <row r="684" spans="2:13" ht="14" hidden="1" customHeight="1" outlineLevel="1" x14ac:dyDescent="0.35">
      <c r="B684" s="9">
        <v>53</v>
      </c>
      <c r="C684">
        <v>2</v>
      </c>
      <c r="D684" s="1">
        <v>3.5000000000000001E-3</v>
      </c>
      <c r="K684">
        <v>39</v>
      </c>
      <c r="L684">
        <v>1</v>
      </c>
      <c r="M684" s="1">
        <v>5.0000000000000001E-3</v>
      </c>
    </row>
    <row r="685" spans="2:13" ht="14" hidden="1" customHeight="1" outlineLevel="1" x14ac:dyDescent="0.35">
      <c r="B685" s="9">
        <v>52</v>
      </c>
      <c r="C685">
        <v>4</v>
      </c>
      <c r="D685" s="1">
        <v>7.1000000000000004E-3</v>
      </c>
      <c r="K685">
        <v>38</v>
      </c>
      <c r="L685">
        <v>3</v>
      </c>
      <c r="M685" s="1">
        <v>1.49E-2</v>
      </c>
    </row>
    <row r="686" spans="2:13" ht="14" hidden="1" customHeight="1" outlineLevel="1" x14ac:dyDescent="0.35">
      <c r="B686" s="9">
        <v>51</v>
      </c>
      <c r="C686">
        <v>11</v>
      </c>
      <c r="D686" s="1">
        <v>1.95E-2</v>
      </c>
      <c r="K686">
        <v>36</v>
      </c>
      <c r="L686">
        <v>1</v>
      </c>
      <c r="M686" s="1">
        <v>5.0000000000000001E-3</v>
      </c>
    </row>
    <row r="687" spans="2:13" ht="14" hidden="1" customHeight="1" outlineLevel="1" x14ac:dyDescent="0.35">
      <c r="B687" s="9">
        <v>50</v>
      </c>
      <c r="C687">
        <v>24</v>
      </c>
      <c r="D687" s="1">
        <v>4.2500000000000003E-2</v>
      </c>
      <c r="K687">
        <v>35</v>
      </c>
      <c r="L687">
        <v>2</v>
      </c>
      <c r="M687" s="1">
        <v>0.01</v>
      </c>
    </row>
    <row r="688" spans="2:13" ht="14" hidden="1" customHeight="1" outlineLevel="1" x14ac:dyDescent="0.35">
      <c r="B688" s="9">
        <v>49</v>
      </c>
      <c r="C688">
        <v>7</v>
      </c>
      <c r="D688" s="1">
        <v>1.24E-2</v>
      </c>
      <c r="K688">
        <v>34</v>
      </c>
      <c r="L688">
        <v>1</v>
      </c>
      <c r="M688" s="1">
        <v>5.0000000000000001E-3</v>
      </c>
    </row>
    <row r="689" spans="2:13" ht="14" hidden="1" customHeight="1" outlineLevel="1" x14ac:dyDescent="0.35">
      <c r="B689" s="9">
        <v>48</v>
      </c>
      <c r="C689">
        <v>5</v>
      </c>
      <c r="D689" s="1">
        <v>8.8000000000000005E-3</v>
      </c>
      <c r="K689">
        <v>33</v>
      </c>
      <c r="L689">
        <v>2</v>
      </c>
      <c r="M689" s="1">
        <v>0.01</v>
      </c>
    </row>
    <row r="690" spans="2:13" ht="14" hidden="1" customHeight="1" outlineLevel="1" x14ac:dyDescent="0.35">
      <c r="B690" s="9">
        <v>47</v>
      </c>
      <c r="C690">
        <v>3</v>
      </c>
      <c r="D690" s="1">
        <v>5.3E-3</v>
      </c>
      <c r="K690">
        <v>32</v>
      </c>
      <c r="L690">
        <v>3</v>
      </c>
      <c r="M690" s="1">
        <v>1.49E-2</v>
      </c>
    </row>
    <row r="691" spans="2:13" ht="14" hidden="1" customHeight="1" outlineLevel="1" x14ac:dyDescent="0.35">
      <c r="B691" s="9">
        <v>46</v>
      </c>
      <c r="C691">
        <v>1</v>
      </c>
      <c r="D691" s="1">
        <v>1.8E-3</v>
      </c>
      <c r="K691">
        <v>30</v>
      </c>
      <c r="L691">
        <v>2</v>
      </c>
      <c r="M691" s="1">
        <v>0.01</v>
      </c>
    </row>
    <row r="692" spans="2:13" ht="14" hidden="1" customHeight="1" outlineLevel="1" x14ac:dyDescent="0.35">
      <c r="B692" s="9">
        <v>45</v>
      </c>
      <c r="C692">
        <v>1</v>
      </c>
      <c r="D692" s="1">
        <v>1.8E-3</v>
      </c>
      <c r="K692">
        <v>29</v>
      </c>
      <c r="L692">
        <v>4</v>
      </c>
      <c r="M692" s="1">
        <v>1.9900000000000001E-2</v>
      </c>
    </row>
    <row r="693" spans="2:13" ht="14" hidden="1" customHeight="1" outlineLevel="1" x14ac:dyDescent="0.35">
      <c r="B693" s="9">
        <v>44</v>
      </c>
      <c r="C693">
        <v>2</v>
      </c>
      <c r="D693" s="1">
        <v>3.5000000000000001E-3</v>
      </c>
      <c r="K693">
        <v>28</v>
      </c>
      <c r="L693">
        <v>1</v>
      </c>
      <c r="M693" s="1">
        <v>5.0000000000000001E-3</v>
      </c>
    </row>
    <row r="694" spans="2:13" ht="14" hidden="1" customHeight="1" outlineLevel="1" x14ac:dyDescent="0.35">
      <c r="B694" s="9">
        <v>43</v>
      </c>
      <c r="C694">
        <v>3</v>
      </c>
      <c r="D694" s="1">
        <v>5.3E-3</v>
      </c>
      <c r="K694">
        <v>27</v>
      </c>
      <c r="L694">
        <v>4</v>
      </c>
      <c r="M694" s="1">
        <v>1.9900000000000001E-2</v>
      </c>
    </row>
    <row r="695" spans="2:13" ht="14" hidden="1" customHeight="1" outlineLevel="1" x14ac:dyDescent="0.35">
      <c r="B695" s="9">
        <v>42</v>
      </c>
      <c r="C695">
        <v>2</v>
      </c>
      <c r="D695" s="1">
        <v>3.5000000000000001E-3</v>
      </c>
      <c r="K695">
        <v>26</v>
      </c>
      <c r="L695">
        <v>3</v>
      </c>
      <c r="M695" s="1">
        <v>1.49E-2</v>
      </c>
    </row>
    <row r="696" spans="2:13" ht="14" hidden="1" customHeight="1" outlineLevel="1" x14ac:dyDescent="0.35">
      <c r="B696" s="9">
        <v>41</v>
      </c>
      <c r="C696">
        <v>2</v>
      </c>
      <c r="D696" s="1">
        <v>3.5000000000000001E-3</v>
      </c>
      <c r="K696">
        <v>25</v>
      </c>
      <c r="L696">
        <v>2</v>
      </c>
      <c r="M696" s="1">
        <v>0.01</v>
      </c>
    </row>
    <row r="697" spans="2:13" ht="14" hidden="1" customHeight="1" outlineLevel="1" x14ac:dyDescent="0.35">
      <c r="B697" s="9">
        <v>40</v>
      </c>
      <c r="C697">
        <v>1</v>
      </c>
      <c r="D697" s="1">
        <v>1.8E-3</v>
      </c>
      <c r="K697">
        <v>24</v>
      </c>
      <c r="L697">
        <v>2</v>
      </c>
      <c r="M697" s="1">
        <v>0.01</v>
      </c>
    </row>
    <row r="698" spans="2:13" ht="14" hidden="1" customHeight="1" outlineLevel="1" x14ac:dyDescent="0.35">
      <c r="B698" s="9">
        <v>39</v>
      </c>
      <c r="C698">
        <v>6</v>
      </c>
      <c r="D698" s="1">
        <v>1.06E-2</v>
      </c>
      <c r="K698">
        <v>22</v>
      </c>
      <c r="L698">
        <v>2</v>
      </c>
      <c r="M698" s="1">
        <v>0.01</v>
      </c>
    </row>
    <row r="699" spans="2:13" ht="14" hidden="1" customHeight="1" outlineLevel="1" x14ac:dyDescent="0.35">
      <c r="B699" s="9">
        <v>38</v>
      </c>
      <c r="C699">
        <v>6</v>
      </c>
      <c r="D699" s="1">
        <v>1.06E-2</v>
      </c>
      <c r="K699">
        <v>21</v>
      </c>
      <c r="L699">
        <v>5</v>
      </c>
      <c r="M699" s="1">
        <v>2.4899999999999999E-2</v>
      </c>
    </row>
    <row r="700" spans="2:13" ht="14" hidden="1" customHeight="1" outlineLevel="1" x14ac:dyDescent="0.35">
      <c r="B700" s="9">
        <v>36</v>
      </c>
      <c r="C700">
        <v>2</v>
      </c>
      <c r="D700" s="1">
        <v>3.5000000000000001E-3</v>
      </c>
      <c r="K700">
        <v>20</v>
      </c>
      <c r="L700">
        <v>2</v>
      </c>
      <c r="M700" s="1">
        <v>0.01</v>
      </c>
    </row>
    <row r="701" spans="2:13" ht="14" hidden="1" customHeight="1" outlineLevel="1" x14ac:dyDescent="0.35">
      <c r="B701" s="9">
        <v>35</v>
      </c>
      <c r="C701">
        <v>5</v>
      </c>
      <c r="D701" s="1">
        <v>8.8000000000000005E-3</v>
      </c>
      <c r="K701">
        <v>19</v>
      </c>
      <c r="L701">
        <v>5</v>
      </c>
      <c r="M701" s="1">
        <v>2.4899999999999999E-2</v>
      </c>
    </row>
    <row r="702" spans="2:13" ht="14" hidden="1" customHeight="1" outlineLevel="1" x14ac:dyDescent="0.35">
      <c r="B702" s="9">
        <v>34</v>
      </c>
      <c r="C702">
        <v>2</v>
      </c>
      <c r="D702" s="1">
        <v>3.5000000000000001E-3</v>
      </c>
      <c r="K702">
        <v>18</v>
      </c>
      <c r="L702">
        <v>3</v>
      </c>
      <c r="M702" s="1">
        <v>1.49E-2</v>
      </c>
    </row>
    <row r="703" spans="2:13" ht="14" hidden="1" customHeight="1" outlineLevel="1" x14ac:dyDescent="0.35">
      <c r="B703" s="9">
        <v>33</v>
      </c>
      <c r="C703">
        <v>5</v>
      </c>
      <c r="D703" s="1">
        <v>8.8000000000000005E-3</v>
      </c>
      <c r="K703">
        <v>17</v>
      </c>
      <c r="L703">
        <v>5</v>
      </c>
      <c r="M703" s="1">
        <v>2.4899999999999999E-2</v>
      </c>
    </row>
    <row r="704" spans="2:13" ht="14" hidden="1" customHeight="1" outlineLevel="1" x14ac:dyDescent="0.35">
      <c r="B704" s="9">
        <v>32</v>
      </c>
      <c r="C704">
        <v>3</v>
      </c>
      <c r="D704" s="1">
        <v>5.3E-3</v>
      </c>
      <c r="K704">
        <v>16</v>
      </c>
      <c r="L704">
        <v>3</v>
      </c>
      <c r="M704" s="1">
        <v>1.49E-2</v>
      </c>
    </row>
    <row r="705" spans="2:13" ht="14" hidden="1" customHeight="1" outlineLevel="1" x14ac:dyDescent="0.35">
      <c r="B705" s="9">
        <v>31</v>
      </c>
      <c r="C705">
        <v>1</v>
      </c>
      <c r="D705" s="1">
        <v>1.8E-3</v>
      </c>
      <c r="K705">
        <v>14</v>
      </c>
      <c r="L705">
        <v>1</v>
      </c>
      <c r="M705" s="1">
        <v>5.0000000000000001E-3</v>
      </c>
    </row>
    <row r="706" spans="2:13" ht="14" hidden="1" customHeight="1" outlineLevel="1" x14ac:dyDescent="0.35">
      <c r="B706" s="9">
        <v>30</v>
      </c>
      <c r="C706">
        <v>6</v>
      </c>
      <c r="D706" s="1">
        <v>1.06E-2</v>
      </c>
      <c r="K706">
        <v>13</v>
      </c>
      <c r="L706">
        <v>6</v>
      </c>
      <c r="M706" s="1">
        <v>2.9899999999999999E-2</v>
      </c>
    </row>
    <row r="707" spans="2:13" ht="14" hidden="1" customHeight="1" outlineLevel="1" x14ac:dyDescent="0.35">
      <c r="B707" s="9">
        <v>29</v>
      </c>
      <c r="C707">
        <v>7</v>
      </c>
      <c r="D707" s="1">
        <v>1.24E-2</v>
      </c>
      <c r="K707">
        <v>11</v>
      </c>
      <c r="L707">
        <v>3</v>
      </c>
      <c r="M707" s="1">
        <v>1.49E-2</v>
      </c>
    </row>
    <row r="708" spans="2:13" ht="14" hidden="1" customHeight="1" outlineLevel="1" x14ac:dyDescent="0.35">
      <c r="B708" s="9">
        <v>28</v>
      </c>
      <c r="C708">
        <v>3</v>
      </c>
      <c r="D708" s="1">
        <v>5.3E-3</v>
      </c>
      <c r="K708">
        <v>10</v>
      </c>
      <c r="L708">
        <v>3</v>
      </c>
      <c r="M708" s="1">
        <v>1.49E-2</v>
      </c>
    </row>
    <row r="709" spans="2:13" ht="14" hidden="1" customHeight="1" outlineLevel="1" x14ac:dyDescent="0.35">
      <c r="B709" s="9">
        <v>27</v>
      </c>
      <c r="C709">
        <v>7</v>
      </c>
      <c r="D709" s="1">
        <v>1.24E-2</v>
      </c>
      <c r="K709">
        <v>9</v>
      </c>
      <c r="L709">
        <v>1</v>
      </c>
      <c r="M709" s="1">
        <v>5.0000000000000001E-3</v>
      </c>
    </row>
    <row r="710" spans="2:13" ht="14" hidden="1" customHeight="1" outlineLevel="1" x14ac:dyDescent="0.35">
      <c r="B710" s="9">
        <v>26</v>
      </c>
      <c r="C710">
        <v>9</v>
      </c>
      <c r="D710" s="1">
        <v>1.5900000000000001E-2</v>
      </c>
      <c r="K710">
        <v>8</v>
      </c>
      <c r="L710">
        <v>4</v>
      </c>
      <c r="M710" s="1">
        <v>1.9900000000000001E-2</v>
      </c>
    </row>
    <row r="711" spans="2:13" ht="14" hidden="1" customHeight="1" outlineLevel="1" x14ac:dyDescent="0.35">
      <c r="B711" s="9">
        <v>25</v>
      </c>
      <c r="C711">
        <v>5</v>
      </c>
      <c r="D711" s="1">
        <v>8.8000000000000005E-3</v>
      </c>
      <c r="K711">
        <v>7</v>
      </c>
      <c r="L711">
        <v>2</v>
      </c>
      <c r="M711" s="1">
        <v>0.01</v>
      </c>
    </row>
    <row r="712" spans="2:13" ht="14" hidden="1" customHeight="1" outlineLevel="1" x14ac:dyDescent="0.35">
      <c r="B712" s="9">
        <v>24</v>
      </c>
      <c r="C712">
        <v>8</v>
      </c>
      <c r="D712" s="1">
        <v>1.4200000000000001E-2</v>
      </c>
      <c r="K712">
        <v>6</v>
      </c>
      <c r="L712">
        <v>5</v>
      </c>
      <c r="M712" s="1">
        <v>2.4899999999999999E-2</v>
      </c>
    </row>
    <row r="713" spans="2:13" ht="14" hidden="1" customHeight="1" outlineLevel="1" x14ac:dyDescent="0.35">
      <c r="B713" s="9">
        <v>23</v>
      </c>
      <c r="C713">
        <v>6</v>
      </c>
      <c r="D713" s="1">
        <v>1.06E-2</v>
      </c>
      <c r="K713">
        <v>5</v>
      </c>
      <c r="L713">
        <v>1</v>
      </c>
      <c r="M713" s="1">
        <v>5.0000000000000001E-3</v>
      </c>
    </row>
    <row r="714" spans="2:13" ht="14" hidden="1" customHeight="1" outlineLevel="1" x14ac:dyDescent="0.35">
      <c r="B714" s="9">
        <v>22</v>
      </c>
      <c r="C714">
        <v>6</v>
      </c>
      <c r="D714" s="1">
        <v>1.06E-2</v>
      </c>
      <c r="K714">
        <v>4</v>
      </c>
      <c r="L714">
        <v>1</v>
      </c>
      <c r="M714" s="1">
        <v>5.0000000000000001E-3</v>
      </c>
    </row>
    <row r="715" spans="2:13" ht="14" hidden="1" customHeight="1" outlineLevel="1" x14ac:dyDescent="0.35">
      <c r="B715" s="9">
        <v>21</v>
      </c>
      <c r="C715">
        <v>10</v>
      </c>
      <c r="D715" s="1">
        <v>1.77E-2</v>
      </c>
      <c r="K715">
        <v>3</v>
      </c>
      <c r="L715">
        <v>4</v>
      </c>
      <c r="M715" s="1">
        <v>1.9900000000000001E-2</v>
      </c>
    </row>
    <row r="716" spans="2:13" ht="14" hidden="1" customHeight="1" outlineLevel="1" x14ac:dyDescent="0.35">
      <c r="B716" s="9">
        <v>20</v>
      </c>
      <c r="C716">
        <v>6</v>
      </c>
      <c r="D716" s="1">
        <v>1.06E-2</v>
      </c>
      <c r="K716">
        <v>2</v>
      </c>
      <c r="L716">
        <v>3</v>
      </c>
      <c r="M716" s="1">
        <v>1.49E-2</v>
      </c>
    </row>
    <row r="717" spans="2:13" ht="14" hidden="1" customHeight="1" outlineLevel="1" x14ac:dyDescent="0.35">
      <c r="B717" s="9">
        <v>19</v>
      </c>
      <c r="C717">
        <v>10</v>
      </c>
      <c r="D717" s="1">
        <v>1.77E-2</v>
      </c>
      <c r="K717">
        <v>1</v>
      </c>
      <c r="L717">
        <v>4</v>
      </c>
      <c r="M717" s="1">
        <v>1.9900000000000001E-2</v>
      </c>
    </row>
    <row r="718" spans="2:13" ht="14" hidden="1" customHeight="1" outlineLevel="1" x14ac:dyDescent="0.35">
      <c r="B718" s="9">
        <v>18</v>
      </c>
      <c r="C718">
        <v>4</v>
      </c>
      <c r="D718" s="1">
        <v>7.1000000000000004E-3</v>
      </c>
      <c r="K718">
        <v>0</v>
      </c>
      <c r="L718">
        <v>51</v>
      </c>
      <c r="M718" s="1">
        <v>0.25369999999999998</v>
      </c>
    </row>
    <row r="719" spans="2:13" ht="14" hidden="1" customHeight="1" outlineLevel="1" x14ac:dyDescent="0.35">
      <c r="B719" s="9">
        <v>17</v>
      </c>
      <c r="C719">
        <v>7</v>
      </c>
      <c r="D719" s="1">
        <v>1.24E-2</v>
      </c>
      <c r="L719" s="7">
        <f>SUM(L657:L718)</f>
        <v>201</v>
      </c>
    </row>
    <row r="720" spans="2:13" ht="14" hidden="1" customHeight="1" outlineLevel="1" x14ac:dyDescent="0.35">
      <c r="B720" s="9">
        <v>16</v>
      </c>
      <c r="C720">
        <v>13</v>
      </c>
      <c r="D720" s="1">
        <v>2.3E-2</v>
      </c>
    </row>
    <row r="721" spans="2:4" ht="14" hidden="1" customHeight="1" outlineLevel="1" x14ac:dyDescent="0.35">
      <c r="B721" s="9">
        <v>15</v>
      </c>
      <c r="C721">
        <v>3</v>
      </c>
      <c r="D721" s="1">
        <v>5.3E-3</v>
      </c>
    </row>
    <row r="722" spans="2:4" ht="14" hidden="1" customHeight="1" outlineLevel="1" x14ac:dyDescent="0.35">
      <c r="B722" s="9">
        <v>14</v>
      </c>
      <c r="C722">
        <v>6</v>
      </c>
      <c r="D722" s="1">
        <v>1.06E-2</v>
      </c>
    </row>
    <row r="723" spans="2:4" ht="14" hidden="1" customHeight="1" outlineLevel="1" x14ac:dyDescent="0.35">
      <c r="B723" s="9">
        <v>13</v>
      </c>
      <c r="C723">
        <v>11</v>
      </c>
      <c r="D723" s="1">
        <v>1.95E-2</v>
      </c>
    </row>
    <row r="724" spans="2:4" ht="14" hidden="1" customHeight="1" outlineLevel="1" x14ac:dyDescent="0.35">
      <c r="B724" s="9">
        <v>12</v>
      </c>
      <c r="C724">
        <v>2</v>
      </c>
      <c r="D724" s="1">
        <v>3.5000000000000001E-3</v>
      </c>
    </row>
    <row r="725" spans="2:4" ht="14" hidden="1" customHeight="1" outlineLevel="1" x14ac:dyDescent="0.35">
      <c r="B725" s="9">
        <v>11</v>
      </c>
      <c r="C725">
        <v>10</v>
      </c>
      <c r="D725" s="1">
        <v>1.77E-2</v>
      </c>
    </row>
    <row r="726" spans="2:4" ht="14" hidden="1" customHeight="1" outlineLevel="1" x14ac:dyDescent="0.35">
      <c r="B726" s="9">
        <v>10</v>
      </c>
      <c r="C726">
        <v>7</v>
      </c>
      <c r="D726" s="1">
        <v>1.24E-2</v>
      </c>
    </row>
    <row r="727" spans="2:4" ht="14" hidden="1" customHeight="1" outlineLevel="1" x14ac:dyDescent="0.35">
      <c r="B727" s="9">
        <v>9</v>
      </c>
      <c r="C727">
        <v>7</v>
      </c>
      <c r="D727" s="1">
        <v>1.24E-2</v>
      </c>
    </row>
    <row r="728" spans="2:4" ht="14" hidden="1" customHeight="1" outlineLevel="1" x14ac:dyDescent="0.35">
      <c r="B728" s="9">
        <v>8</v>
      </c>
      <c r="C728">
        <v>8</v>
      </c>
      <c r="D728" s="1">
        <v>1.4200000000000001E-2</v>
      </c>
    </row>
    <row r="729" spans="2:4" ht="14" hidden="1" customHeight="1" outlineLevel="1" x14ac:dyDescent="0.35">
      <c r="B729" s="9">
        <v>7</v>
      </c>
      <c r="C729">
        <v>8</v>
      </c>
      <c r="D729" s="1">
        <v>1.4200000000000001E-2</v>
      </c>
    </row>
    <row r="730" spans="2:4" ht="14" hidden="1" customHeight="1" outlineLevel="1" x14ac:dyDescent="0.35">
      <c r="B730" s="9">
        <v>6</v>
      </c>
      <c r="C730">
        <v>12</v>
      </c>
      <c r="D730" s="1">
        <v>2.12E-2</v>
      </c>
    </row>
    <row r="731" spans="2:4" ht="14" hidden="1" customHeight="1" outlineLevel="1" x14ac:dyDescent="0.35">
      <c r="B731" s="9">
        <v>5</v>
      </c>
      <c r="C731">
        <v>4</v>
      </c>
      <c r="D731" s="1">
        <v>7.1000000000000004E-3</v>
      </c>
    </row>
    <row r="732" spans="2:4" ht="14" hidden="1" customHeight="1" outlineLevel="1" x14ac:dyDescent="0.35">
      <c r="B732" s="9">
        <v>4</v>
      </c>
      <c r="C732">
        <v>9</v>
      </c>
      <c r="D732" s="1">
        <v>1.5900000000000001E-2</v>
      </c>
    </row>
    <row r="733" spans="2:4" ht="14" hidden="1" customHeight="1" outlineLevel="1" x14ac:dyDescent="0.35">
      <c r="B733" s="9">
        <v>3</v>
      </c>
      <c r="C733">
        <v>11</v>
      </c>
      <c r="D733" s="1">
        <v>1.95E-2</v>
      </c>
    </row>
    <row r="734" spans="2:4" ht="14" hidden="1" customHeight="1" outlineLevel="1" x14ac:dyDescent="0.35">
      <c r="B734" s="9">
        <v>2</v>
      </c>
      <c r="C734">
        <v>15</v>
      </c>
      <c r="D734" s="1">
        <v>2.6499999999999999E-2</v>
      </c>
    </row>
    <row r="735" spans="2:4" ht="14" hidden="1" customHeight="1" outlineLevel="1" x14ac:dyDescent="0.35">
      <c r="B735" s="9">
        <v>1</v>
      </c>
      <c r="C735">
        <v>19</v>
      </c>
      <c r="D735" s="1">
        <v>3.3599999999999998E-2</v>
      </c>
    </row>
    <row r="736" spans="2:4" ht="14" hidden="1" customHeight="1" outlineLevel="1" x14ac:dyDescent="0.35">
      <c r="B736" s="9">
        <v>0</v>
      </c>
      <c r="C736">
        <v>181</v>
      </c>
      <c r="D736" s="1">
        <v>0.32040000000000002</v>
      </c>
    </row>
    <row r="737" spans="1:13" ht="14" hidden="1" customHeight="1" outlineLevel="1" x14ac:dyDescent="0.35">
      <c r="C737" s="7">
        <f>SUM(C657:C736)</f>
        <v>565</v>
      </c>
    </row>
    <row r="738" spans="1:13" ht="14" customHeight="1" collapsed="1" x14ac:dyDescent="0.35">
      <c r="A738" s="23" t="s">
        <v>327</v>
      </c>
      <c r="B738" s="3" t="s">
        <v>328</v>
      </c>
      <c r="J738" s="23" t="s">
        <v>327</v>
      </c>
      <c r="K738" s="3" t="s">
        <v>328</v>
      </c>
    </row>
    <row r="739" spans="1:13" ht="14" hidden="1" customHeight="1" outlineLevel="1" x14ac:dyDescent="0.45">
      <c r="A739" s="26" t="s">
        <v>42</v>
      </c>
      <c r="B739" s="12" t="s">
        <v>41</v>
      </c>
      <c r="C739" s="6" t="s">
        <v>38</v>
      </c>
      <c r="D739" s="6" t="s">
        <v>1485</v>
      </c>
      <c r="F739" s="6"/>
      <c r="G739" s="6"/>
      <c r="H739" s="6"/>
      <c r="J739" s="26" t="s">
        <v>43</v>
      </c>
      <c r="K739" s="11" t="s">
        <v>41</v>
      </c>
      <c r="L739" s="4" t="s">
        <v>39</v>
      </c>
      <c r="M739" s="6" t="s">
        <v>1485</v>
      </c>
    </row>
    <row r="740" spans="1:13" ht="14" hidden="1" customHeight="1" outlineLevel="1" x14ac:dyDescent="0.35">
      <c r="B740" s="31" t="s">
        <v>329</v>
      </c>
      <c r="C740">
        <v>383</v>
      </c>
      <c r="D740" s="1">
        <v>0.67789999999999995</v>
      </c>
      <c r="F740" s="1"/>
      <c r="G740" s="43"/>
      <c r="H740" s="1"/>
      <c r="K740" s="31" t="s">
        <v>329</v>
      </c>
      <c r="L740">
        <v>135</v>
      </c>
      <c r="M740" s="1">
        <v>0.67159999999999997</v>
      </c>
    </row>
    <row r="741" spans="1:13" ht="14" hidden="1" customHeight="1" outlineLevel="1" x14ac:dyDescent="0.35">
      <c r="B741" s="32" t="s">
        <v>330</v>
      </c>
      <c r="C741">
        <v>335</v>
      </c>
      <c r="D741" s="1">
        <v>0.59289999999999998</v>
      </c>
      <c r="F741" s="1"/>
      <c r="G741" s="43"/>
      <c r="H741" s="1"/>
      <c r="K741" s="32" t="s">
        <v>330</v>
      </c>
      <c r="L741">
        <v>113</v>
      </c>
      <c r="M741" s="1">
        <v>0.56220000000000003</v>
      </c>
    </row>
    <row r="742" spans="1:13" ht="14" hidden="1" customHeight="1" outlineLevel="1" x14ac:dyDescent="0.35">
      <c r="B742" s="31" t="s">
        <v>331</v>
      </c>
      <c r="C742">
        <v>274</v>
      </c>
      <c r="D742" s="1">
        <v>0.48499999999999999</v>
      </c>
      <c r="F742" s="1"/>
      <c r="G742" s="43"/>
      <c r="H742" s="1"/>
      <c r="K742" s="31" t="s">
        <v>331</v>
      </c>
      <c r="L742">
        <v>102</v>
      </c>
      <c r="M742" s="1">
        <v>0.50749999999999995</v>
      </c>
    </row>
    <row r="743" spans="1:13" ht="14" hidden="1" customHeight="1" outlineLevel="1" x14ac:dyDescent="0.35">
      <c r="B743" s="32" t="s">
        <v>333</v>
      </c>
      <c r="C743">
        <v>199</v>
      </c>
      <c r="D743" s="1">
        <v>0.35220000000000001</v>
      </c>
      <c r="F743" s="1"/>
      <c r="G743" s="43"/>
      <c r="H743" s="1"/>
      <c r="K743" s="31" t="s">
        <v>332</v>
      </c>
      <c r="L743">
        <v>60</v>
      </c>
      <c r="M743" s="1">
        <v>0.29849999999999999</v>
      </c>
    </row>
    <row r="744" spans="1:13" ht="14" hidden="1" customHeight="1" outlineLevel="1" x14ac:dyDescent="0.35">
      <c r="B744" s="31" t="s">
        <v>332</v>
      </c>
      <c r="C744">
        <v>195</v>
      </c>
      <c r="D744" s="1">
        <v>0.34510000000000002</v>
      </c>
      <c r="F744" s="1"/>
      <c r="G744" s="43"/>
      <c r="H744" s="1"/>
      <c r="K744" s="32" t="s">
        <v>333</v>
      </c>
      <c r="L744">
        <v>54</v>
      </c>
      <c r="M744" s="1">
        <v>0.26869999999999999</v>
      </c>
    </row>
    <row r="745" spans="1:13" ht="14" hidden="1" customHeight="1" outlineLevel="1" x14ac:dyDescent="0.35">
      <c r="B745" s="31" t="s">
        <v>334</v>
      </c>
      <c r="C745">
        <v>160</v>
      </c>
      <c r="D745" s="1">
        <v>0.28320000000000001</v>
      </c>
      <c r="F745" s="1"/>
      <c r="G745" s="43"/>
      <c r="H745" s="1"/>
      <c r="K745" s="31" t="s">
        <v>334</v>
      </c>
      <c r="L745">
        <v>53</v>
      </c>
      <c r="M745" s="1">
        <v>0.26369999999999999</v>
      </c>
    </row>
    <row r="746" spans="1:13" ht="14" hidden="1" customHeight="1" outlineLevel="1" x14ac:dyDescent="0.35">
      <c r="B746" s="31" t="s">
        <v>335</v>
      </c>
      <c r="C746">
        <v>134</v>
      </c>
      <c r="D746" s="1">
        <v>0.23719999999999999</v>
      </c>
      <c r="F746" s="1"/>
      <c r="G746" s="43"/>
      <c r="H746" s="1"/>
      <c r="K746" s="31" t="s">
        <v>335</v>
      </c>
      <c r="L746">
        <v>41</v>
      </c>
      <c r="M746" s="1">
        <v>0.20399999999999999</v>
      </c>
    </row>
    <row r="747" spans="1:13" ht="14" hidden="1" customHeight="1" outlineLevel="1" x14ac:dyDescent="0.35">
      <c r="B747" s="31" t="s">
        <v>336</v>
      </c>
      <c r="C747">
        <v>84</v>
      </c>
      <c r="D747" s="1">
        <v>0.1487</v>
      </c>
      <c r="F747" s="1"/>
      <c r="G747" s="43"/>
      <c r="H747" s="1"/>
      <c r="K747" s="31" t="s">
        <v>336</v>
      </c>
      <c r="L747">
        <v>29</v>
      </c>
      <c r="M747" s="1">
        <v>0.14430000000000001</v>
      </c>
    </row>
    <row r="748" spans="1:13" ht="14" hidden="1" customHeight="1" outlineLevel="1" x14ac:dyDescent="0.35">
      <c r="B748" s="31" t="s">
        <v>337</v>
      </c>
      <c r="C748">
        <v>41</v>
      </c>
      <c r="D748" s="1">
        <v>7.2599999999999998E-2</v>
      </c>
      <c r="F748" s="1"/>
      <c r="G748" s="43"/>
      <c r="H748" s="1"/>
      <c r="K748" s="31" t="s">
        <v>24</v>
      </c>
      <c r="L748">
        <v>8</v>
      </c>
      <c r="M748" s="1">
        <v>3.9800000000000002E-2</v>
      </c>
    </row>
    <row r="749" spans="1:13" ht="14" hidden="1" customHeight="1" outlineLevel="1" x14ac:dyDescent="0.35">
      <c r="B749" s="31" t="s">
        <v>24</v>
      </c>
      <c r="C749">
        <v>22</v>
      </c>
      <c r="D749" s="1">
        <v>3.8899999999999997E-2</v>
      </c>
      <c r="F749" s="1"/>
      <c r="G749" s="43"/>
      <c r="H749" s="1"/>
      <c r="K749" s="31" t="s">
        <v>337</v>
      </c>
      <c r="L749">
        <v>8</v>
      </c>
      <c r="M749" s="1">
        <v>3.9800000000000002E-2</v>
      </c>
    </row>
    <row r="750" spans="1:13" ht="14" hidden="1" customHeight="1" outlineLevel="1" x14ac:dyDescent="0.35">
      <c r="B750" s="31" t="s">
        <v>338</v>
      </c>
      <c r="C750">
        <v>22</v>
      </c>
      <c r="D750" s="1">
        <v>3.8899999999999997E-2</v>
      </c>
      <c r="F750" s="1"/>
      <c r="G750" s="43"/>
      <c r="H750" s="1"/>
      <c r="K750" s="31" t="s">
        <v>338</v>
      </c>
      <c r="L750">
        <v>3</v>
      </c>
      <c r="M750" s="1">
        <v>1.49E-2</v>
      </c>
    </row>
    <row r="751" spans="1:13" ht="14" hidden="1" customHeight="1" outlineLevel="1" x14ac:dyDescent="0.35">
      <c r="C751" s="7"/>
      <c r="L751" s="7">
        <f>SUM(L740:L750)</f>
        <v>606</v>
      </c>
    </row>
    <row r="752" spans="1:13" ht="14" customHeight="1" collapsed="1" x14ac:dyDescent="0.35">
      <c r="A752" s="23" t="s">
        <v>339</v>
      </c>
      <c r="B752" s="3" t="s">
        <v>340</v>
      </c>
      <c r="J752" s="23" t="s">
        <v>339</v>
      </c>
      <c r="K752" s="3" t="s">
        <v>340</v>
      </c>
    </row>
    <row r="753" spans="1:15" ht="14" hidden="1" customHeight="1" outlineLevel="1" x14ac:dyDescent="0.45">
      <c r="A753" s="26" t="s">
        <v>42</v>
      </c>
      <c r="B753" s="12" t="s">
        <v>41</v>
      </c>
      <c r="C753" s="6" t="s">
        <v>38</v>
      </c>
      <c r="D753" s="6" t="s">
        <v>40</v>
      </c>
      <c r="E753" s="6"/>
      <c r="F753" s="6"/>
      <c r="G753" s="6"/>
      <c r="H753" s="6"/>
      <c r="J753" s="26" t="s">
        <v>43</v>
      </c>
      <c r="K753" s="11" t="s">
        <v>41</v>
      </c>
      <c r="L753" s="4" t="s">
        <v>39</v>
      </c>
      <c r="M753" s="6" t="s">
        <v>40</v>
      </c>
      <c r="N753" s="6"/>
    </row>
    <row r="754" spans="1:15" ht="14" hidden="1" customHeight="1" outlineLevel="1" x14ac:dyDescent="0.35">
      <c r="B754" s="31" t="s">
        <v>329</v>
      </c>
      <c r="C754">
        <v>265</v>
      </c>
      <c r="D754" s="1">
        <v>0.46899999999999997</v>
      </c>
      <c r="K754" s="31" t="s">
        <v>329</v>
      </c>
      <c r="L754">
        <v>94</v>
      </c>
      <c r="M754" s="1">
        <v>0.4677</v>
      </c>
    </row>
    <row r="755" spans="1:15" ht="14" hidden="1" customHeight="1" outlineLevel="1" x14ac:dyDescent="0.35">
      <c r="B755" s="31" t="s">
        <v>331</v>
      </c>
      <c r="C755">
        <v>87</v>
      </c>
      <c r="D755" s="1">
        <v>0.154</v>
      </c>
      <c r="K755" s="31" t="s">
        <v>331</v>
      </c>
      <c r="L755">
        <v>39</v>
      </c>
      <c r="M755" s="1">
        <v>0.19400000000000001</v>
      </c>
    </row>
    <row r="756" spans="1:15" ht="14" hidden="1" customHeight="1" outlineLevel="1" x14ac:dyDescent="0.35">
      <c r="B756" s="32" t="s">
        <v>330</v>
      </c>
      <c r="C756">
        <v>85</v>
      </c>
      <c r="D756" s="1">
        <v>0.15040000000000001</v>
      </c>
      <c r="K756" s="32" t="s">
        <v>330</v>
      </c>
      <c r="L756">
        <v>29</v>
      </c>
      <c r="M756" s="1">
        <v>0.14430000000000001</v>
      </c>
    </row>
    <row r="757" spans="1:15" ht="14" hidden="1" customHeight="1" outlineLevel="1" x14ac:dyDescent="0.35">
      <c r="B757" s="32" t="s">
        <v>333</v>
      </c>
      <c r="C757">
        <v>41</v>
      </c>
      <c r="D757" s="1">
        <v>7.2599999999999998E-2</v>
      </c>
      <c r="K757" s="31" t="s">
        <v>334</v>
      </c>
      <c r="L757">
        <v>16</v>
      </c>
      <c r="M757" s="1">
        <v>7.9600000000000004E-2</v>
      </c>
    </row>
    <row r="758" spans="1:15" ht="14" hidden="1" customHeight="1" outlineLevel="1" x14ac:dyDescent="0.35">
      <c r="B758" s="31" t="s">
        <v>332</v>
      </c>
      <c r="C758">
        <v>34</v>
      </c>
      <c r="D758" s="1">
        <v>6.0199999999999997E-2</v>
      </c>
      <c r="K758" s="32" t="s">
        <v>333</v>
      </c>
      <c r="L758">
        <v>8</v>
      </c>
      <c r="M758" s="1">
        <v>3.9800000000000002E-2</v>
      </c>
    </row>
    <row r="759" spans="1:15" ht="14" hidden="1" customHeight="1" outlineLevel="1" x14ac:dyDescent="0.35">
      <c r="B759" s="31" t="s">
        <v>334</v>
      </c>
      <c r="C759">
        <v>32</v>
      </c>
      <c r="D759" s="1">
        <v>5.6599999999999998E-2</v>
      </c>
      <c r="K759" s="31" t="s">
        <v>332</v>
      </c>
      <c r="L759">
        <v>7</v>
      </c>
      <c r="M759" s="1">
        <v>3.4799999999999998E-2</v>
      </c>
    </row>
    <row r="760" spans="1:15" ht="14" hidden="1" customHeight="1" outlineLevel="1" x14ac:dyDescent="0.35">
      <c r="B760" s="31" t="s">
        <v>336</v>
      </c>
      <c r="C760">
        <v>16</v>
      </c>
      <c r="D760" s="1">
        <v>2.8299999999999999E-2</v>
      </c>
      <c r="K760" s="31" t="s">
        <v>336</v>
      </c>
      <c r="L760">
        <v>5</v>
      </c>
      <c r="M760" s="1">
        <v>2.4899999999999999E-2</v>
      </c>
    </row>
    <row r="761" spans="1:15" ht="14" hidden="1" customHeight="1" outlineLevel="1" x14ac:dyDescent="0.35">
      <c r="B761" s="31" t="s">
        <v>335</v>
      </c>
      <c r="C761">
        <v>4</v>
      </c>
      <c r="D761" s="1">
        <v>7.1000000000000004E-3</v>
      </c>
      <c r="K761" s="31" t="s">
        <v>335</v>
      </c>
      <c r="L761">
        <v>2</v>
      </c>
      <c r="M761" s="1">
        <v>0.01</v>
      </c>
    </row>
    <row r="762" spans="1:15" ht="14" hidden="1" customHeight="1" outlineLevel="1" x14ac:dyDescent="0.35">
      <c r="B762" s="31" t="s">
        <v>337</v>
      </c>
      <c r="C762">
        <v>1</v>
      </c>
      <c r="D762" s="1">
        <v>1.8E-3</v>
      </c>
      <c r="K762" s="31" t="s">
        <v>337</v>
      </c>
      <c r="L762">
        <v>1</v>
      </c>
      <c r="M762" s="1">
        <v>5.0000000000000001E-3</v>
      </c>
    </row>
    <row r="763" spans="1:15" ht="14" hidden="1" customHeight="1" outlineLevel="1" x14ac:dyDescent="0.35">
      <c r="C763" s="7">
        <f>SUM(C754:C762)</f>
        <v>565</v>
      </c>
      <c r="L763" s="7">
        <f>SUM(L754:L762)</f>
        <v>201</v>
      </c>
    </row>
    <row r="764" spans="1:15" ht="14" customHeight="1" collapsed="1" x14ac:dyDescent="0.35">
      <c r="A764" s="23" t="s">
        <v>341</v>
      </c>
      <c r="B764" s="3" t="s">
        <v>344</v>
      </c>
      <c r="J764" s="23" t="s">
        <v>341</v>
      </c>
      <c r="K764" s="3" t="s">
        <v>344</v>
      </c>
    </row>
    <row r="765" spans="1:15" ht="14" hidden="1" customHeight="1" outlineLevel="1" x14ac:dyDescent="0.45">
      <c r="A765" s="26" t="s">
        <v>42</v>
      </c>
      <c r="B765"/>
      <c r="C765" s="38" t="s">
        <v>353</v>
      </c>
      <c r="D765" s="38" t="s">
        <v>354</v>
      </c>
      <c r="E765" s="38" t="s">
        <v>355</v>
      </c>
      <c r="J765" s="26" t="s">
        <v>43</v>
      </c>
      <c r="K765"/>
      <c r="L765" s="38" t="s">
        <v>353</v>
      </c>
      <c r="M765" s="38" t="s">
        <v>354</v>
      </c>
      <c r="N765" s="38" t="s">
        <v>355</v>
      </c>
    </row>
    <row r="766" spans="1:15" ht="14" hidden="1" customHeight="1" outlineLevel="1" x14ac:dyDescent="0.35">
      <c r="B766" s="31" t="s">
        <v>345</v>
      </c>
      <c r="C766">
        <v>50</v>
      </c>
      <c r="D766">
        <v>249</v>
      </c>
      <c r="E766">
        <v>262</v>
      </c>
      <c r="F766" s="7">
        <f>SUM(C766:E766)</f>
        <v>561</v>
      </c>
      <c r="K766" s="31" t="s">
        <v>345</v>
      </c>
      <c r="L766">
        <v>25</v>
      </c>
      <c r="M766">
        <v>83</v>
      </c>
      <c r="N766">
        <v>92</v>
      </c>
      <c r="O766" s="7">
        <f>SUM(L766:N766)</f>
        <v>200</v>
      </c>
    </row>
    <row r="767" spans="1:15" ht="14" hidden="1" customHeight="1" outlineLevel="1" x14ac:dyDescent="0.35">
      <c r="B767" s="31" t="s">
        <v>346</v>
      </c>
      <c r="C767">
        <v>86</v>
      </c>
      <c r="D767">
        <v>269</v>
      </c>
      <c r="E767">
        <v>184</v>
      </c>
      <c r="F767" s="7">
        <f t="shared" ref="F767:F773" si="15">SUM(C767:E767)</f>
        <v>539</v>
      </c>
      <c r="K767" s="31" t="s">
        <v>346</v>
      </c>
      <c r="L767">
        <v>40</v>
      </c>
      <c r="M767">
        <v>82</v>
      </c>
      <c r="N767">
        <v>69</v>
      </c>
      <c r="O767" s="7">
        <f t="shared" ref="O767:O773" si="16">SUM(L767:N767)</f>
        <v>191</v>
      </c>
    </row>
    <row r="768" spans="1:15" ht="14" hidden="1" customHeight="1" outlineLevel="1" x14ac:dyDescent="0.35">
      <c r="B768" s="32" t="s">
        <v>347</v>
      </c>
      <c r="C768">
        <v>164</v>
      </c>
      <c r="D768">
        <v>245</v>
      </c>
      <c r="E768">
        <v>98</v>
      </c>
      <c r="F768" s="7">
        <f t="shared" si="15"/>
        <v>507</v>
      </c>
      <c r="K768" s="32" t="s">
        <v>347</v>
      </c>
      <c r="L768">
        <v>69</v>
      </c>
      <c r="M768">
        <v>83</v>
      </c>
      <c r="N768">
        <v>23</v>
      </c>
      <c r="O768" s="7">
        <f t="shared" si="16"/>
        <v>175</v>
      </c>
    </row>
    <row r="769" spans="1:15" ht="14" hidden="1" customHeight="1" outlineLevel="1" x14ac:dyDescent="0.35">
      <c r="B769" s="31" t="s">
        <v>348</v>
      </c>
      <c r="C769">
        <v>72</v>
      </c>
      <c r="D769">
        <v>221</v>
      </c>
      <c r="E769">
        <v>245</v>
      </c>
      <c r="F769" s="7">
        <f t="shared" si="15"/>
        <v>538</v>
      </c>
      <c r="K769" s="31" t="s">
        <v>348</v>
      </c>
      <c r="L769">
        <v>26</v>
      </c>
      <c r="M769">
        <v>71</v>
      </c>
      <c r="N769">
        <v>91</v>
      </c>
      <c r="O769" s="7">
        <f t="shared" si="16"/>
        <v>188</v>
      </c>
    </row>
    <row r="770" spans="1:15" ht="14" hidden="1" customHeight="1" outlineLevel="1" x14ac:dyDescent="0.35">
      <c r="B770" s="31" t="s">
        <v>349</v>
      </c>
      <c r="C770">
        <v>4</v>
      </c>
      <c r="D770">
        <v>68</v>
      </c>
      <c r="E770">
        <v>464</v>
      </c>
      <c r="F770" s="7">
        <f t="shared" si="15"/>
        <v>536</v>
      </c>
      <c r="K770" s="31" t="s">
        <v>349</v>
      </c>
      <c r="L770">
        <v>0</v>
      </c>
      <c r="M770">
        <v>25</v>
      </c>
      <c r="N770">
        <v>160</v>
      </c>
      <c r="O770" s="7">
        <f t="shared" si="16"/>
        <v>185</v>
      </c>
    </row>
    <row r="771" spans="1:15" ht="14" hidden="1" customHeight="1" outlineLevel="1" x14ac:dyDescent="0.35">
      <c r="B771" s="32" t="s">
        <v>350</v>
      </c>
      <c r="C771">
        <v>51</v>
      </c>
      <c r="D771">
        <v>209</v>
      </c>
      <c r="E771">
        <v>268</v>
      </c>
      <c r="F771" s="7">
        <f t="shared" si="15"/>
        <v>528</v>
      </c>
      <c r="K771" s="32" t="s">
        <v>350</v>
      </c>
      <c r="L771">
        <v>16</v>
      </c>
      <c r="M771">
        <v>59</v>
      </c>
      <c r="N771">
        <v>105</v>
      </c>
      <c r="O771" s="7">
        <f t="shared" si="16"/>
        <v>180</v>
      </c>
    </row>
    <row r="772" spans="1:15" ht="14" hidden="1" customHeight="1" outlineLevel="1" x14ac:dyDescent="0.35">
      <c r="B772" s="31" t="s">
        <v>351</v>
      </c>
      <c r="C772">
        <v>134</v>
      </c>
      <c r="D772">
        <v>232</v>
      </c>
      <c r="E772">
        <v>158</v>
      </c>
      <c r="F772" s="7">
        <f t="shared" si="15"/>
        <v>524</v>
      </c>
      <c r="K772" s="31" t="s">
        <v>351</v>
      </c>
      <c r="L772">
        <v>41</v>
      </c>
      <c r="M772">
        <v>93</v>
      </c>
      <c r="N772">
        <v>45</v>
      </c>
      <c r="O772" s="7">
        <f t="shared" si="16"/>
        <v>179</v>
      </c>
    </row>
    <row r="773" spans="1:15" ht="14" hidden="1" customHeight="1" outlineLevel="1" x14ac:dyDescent="0.35">
      <c r="B773" s="31" t="s">
        <v>352</v>
      </c>
      <c r="C773">
        <v>72</v>
      </c>
      <c r="D773">
        <v>24</v>
      </c>
      <c r="E773">
        <v>15</v>
      </c>
      <c r="F773" s="7">
        <f t="shared" si="15"/>
        <v>111</v>
      </c>
      <c r="K773" s="31" t="s">
        <v>352</v>
      </c>
      <c r="L773">
        <v>27</v>
      </c>
      <c r="M773">
        <v>10</v>
      </c>
      <c r="N773">
        <v>2</v>
      </c>
      <c r="O773" s="7">
        <f t="shared" si="16"/>
        <v>39</v>
      </c>
    </row>
    <row r="774" spans="1:15" ht="14" hidden="1" customHeight="1" outlineLevel="1" x14ac:dyDescent="0.35">
      <c r="B774"/>
      <c r="K774"/>
    </row>
    <row r="775" spans="1:15" ht="14" customHeight="1" collapsed="1" x14ac:dyDescent="0.35">
      <c r="A775" s="23" t="s">
        <v>356</v>
      </c>
      <c r="B775" s="3" t="s">
        <v>357</v>
      </c>
      <c r="J775" s="23" t="s">
        <v>356</v>
      </c>
      <c r="K775" s="3" t="s">
        <v>357</v>
      </c>
    </row>
    <row r="776" spans="1:15" ht="14" hidden="1" customHeight="1" outlineLevel="1" x14ac:dyDescent="0.45">
      <c r="A776" s="26" t="s">
        <v>42</v>
      </c>
      <c r="B776" s="12" t="s">
        <v>41</v>
      </c>
      <c r="C776" s="6" t="s">
        <v>38</v>
      </c>
      <c r="D776" s="6" t="s">
        <v>40</v>
      </c>
      <c r="E776" s="6"/>
      <c r="F776" s="6"/>
      <c r="G776" s="6"/>
      <c r="H776" s="6"/>
      <c r="J776" s="26" t="s">
        <v>43</v>
      </c>
      <c r="K776" s="11" t="s">
        <v>41</v>
      </c>
      <c r="L776" s="4" t="s">
        <v>39</v>
      </c>
      <c r="M776" s="6" t="s">
        <v>40</v>
      </c>
      <c r="N776" s="6"/>
    </row>
    <row r="777" spans="1:15" ht="14" hidden="1" customHeight="1" outlineLevel="1" x14ac:dyDescent="0.35">
      <c r="B777" s="31" t="s">
        <v>358</v>
      </c>
      <c r="C777">
        <v>91</v>
      </c>
      <c r="D777" s="1">
        <v>0.16109999999999999</v>
      </c>
      <c r="K777" s="31" t="s">
        <v>358</v>
      </c>
      <c r="L777">
        <v>37</v>
      </c>
      <c r="M777" s="1">
        <v>0.18410000000000001</v>
      </c>
    </row>
    <row r="778" spans="1:15" ht="14" hidden="1" customHeight="1" outlineLevel="1" x14ac:dyDescent="0.35">
      <c r="B778" s="31" t="s">
        <v>359</v>
      </c>
      <c r="C778">
        <v>79</v>
      </c>
      <c r="D778" s="1">
        <v>0.13980000000000001</v>
      </c>
      <c r="K778" s="31" t="s">
        <v>359</v>
      </c>
      <c r="L778">
        <v>35</v>
      </c>
      <c r="M778" s="1">
        <v>0.1741</v>
      </c>
    </row>
    <row r="779" spans="1:15" ht="14" hidden="1" customHeight="1" outlineLevel="1" x14ac:dyDescent="0.35">
      <c r="B779" s="31" t="s">
        <v>360</v>
      </c>
      <c r="C779">
        <v>106</v>
      </c>
      <c r="D779" s="1">
        <v>0.18759999999999999</v>
      </c>
      <c r="K779" s="31" t="s">
        <v>360</v>
      </c>
      <c r="L779">
        <v>46</v>
      </c>
      <c r="M779" s="1">
        <v>0.22889999999999999</v>
      </c>
    </row>
    <row r="780" spans="1:15" ht="14" hidden="1" customHeight="1" outlineLevel="1" x14ac:dyDescent="0.35">
      <c r="B780" s="31" t="s">
        <v>361</v>
      </c>
      <c r="C780">
        <v>289</v>
      </c>
      <c r="D780" s="1">
        <v>0.51149999999999995</v>
      </c>
      <c r="K780" s="31" t="s">
        <v>361</v>
      </c>
      <c r="L780">
        <v>83</v>
      </c>
      <c r="M780" s="1">
        <v>0.41289999999999999</v>
      </c>
    </row>
    <row r="781" spans="1:15" ht="14" hidden="1" customHeight="1" outlineLevel="1" x14ac:dyDescent="0.35">
      <c r="C781" s="7">
        <f>SUM(C777:C780)</f>
        <v>565</v>
      </c>
      <c r="L781" s="7">
        <f>SUM(L777:L780)</f>
        <v>201</v>
      </c>
    </row>
    <row r="782" spans="1:15" ht="14" customHeight="1" collapsed="1" x14ac:dyDescent="0.35">
      <c r="A782" s="23" t="s">
        <v>362</v>
      </c>
      <c r="B782" s="3" t="s">
        <v>363</v>
      </c>
      <c r="J782" s="23" t="s">
        <v>362</v>
      </c>
      <c r="K782" s="3" t="s">
        <v>363</v>
      </c>
    </row>
    <row r="783" spans="1:15" ht="14" hidden="1" customHeight="1" outlineLevel="1" x14ac:dyDescent="0.45">
      <c r="A783" s="26" t="s">
        <v>42</v>
      </c>
      <c r="B783" s="12" t="s">
        <v>41</v>
      </c>
      <c r="C783" s="6" t="s">
        <v>38</v>
      </c>
      <c r="D783" s="6" t="s">
        <v>40</v>
      </c>
      <c r="E783" s="6"/>
      <c r="F783" s="6"/>
      <c r="G783" s="6"/>
      <c r="H783" s="6"/>
      <c r="J783" s="26" t="s">
        <v>43</v>
      </c>
      <c r="K783" s="11" t="s">
        <v>41</v>
      </c>
      <c r="L783" s="4" t="s">
        <v>39</v>
      </c>
      <c r="M783" s="6" t="s">
        <v>40</v>
      </c>
      <c r="N783" s="6"/>
    </row>
    <row r="784" spans="1:15" ht="14" hidden="1" customHeight="1" outlineLevel="1" x14ac:dyDescent="0.35">
      <c r="B784" s="31" t="s">
        <v>364</v>
      </c>
      <c r="C784">
        <v>64</v>
      </c>
      <c r="D784" s="1">
        <v>0.1133</v>
      </c>
      <c r="F784" s="43"/>
      <c r="K784" s="31" t="s">
        <v>364</v>
      </c>
      <c r="L784">
        <v>24</v>
      </c>
      <c r="M784" s="1">
        <v>0.11940000000000001</v>
      </c>
    </row>
    <row r="785" spans="1:14" ht="14" hidden="1" customHeight="1" outlineLevel="1" x14ac:dyDescent="0.35">
      <c r="B785" s="31" t="s">
        <v>365</v>
      </c>
      <c r="C785">
        <v>15</v>
      </c>
      <c r="D785" s="1">
        <v>2.6499999999999999E-2</v>
      </c>
      <c r="F785" s="43"/>
      <c r="K785" s="31" t="s">
        <v>365</v>
      </c>
      <c r="L785">
        <v>6</v>
      </c>
      <c r="M785" s="1">
        <v>2.9899999999999999E-2</v>
      </c>
    </row>
    <row r="786" spans="1:14" ht="14" hidden="1" customHeight="1" outlineLevel="1" x14ac:dyDescent="0.35">
      <c r="B786" s="31" t="s">
        <v>366</v>
      </c>
      <c r="C786">
        <v>153</v>
      </c>
      <c r="D786" s="1">
        <v>0.27079999999999999</v>
      </c>
      <c r="F786" s="43"/>
      <c r="K786" s="31" t="s">
        <v>366</v>
      </c>
      <c r="L786">
        <v>62</v>
      </c>
      <c r="M786" s="1">
        <v>0.3085</v>
      </c>
    </row>
    <row r="787" spans="1:14" ht="14" hidden="1" customHeight="1" outlineLevel="1" x14ac:dyDescent="0.35">
      <c r="B787" s="31" t="s">
        <v>367</v>
      </c>
      <c r="C787">
        <v>90</v>
      </c>
      <c r="D787" s="1">
        <v>0.1593</v>
      </c>
      <c r="F787" s="43"/>
      <c r="K787" s="31" t="s">
        <v>367</v>
      </c>
      <c r="L787">
        <v>35</v>
      </c>
      <c r="M787" s="1">
        <v>0.1741</v>
      </c>
    </row>
    <row r="788" spans="1:14" ht="14" hidden="1" customHeight="1" outlineLevel="1" x14ac:dyDescent="0.35">
      <c r="B788" s="31" t="s">
        <v>368</v>
      </c>
      <c r="C788">
        <v>243</v>
      </c>
      <c r="D788" s="1">
        <v>0.43009999999999998</v>
      </c>
      <c r="F788" s="43"/>
      <c r="K788" s="31" t="s">
        <v>368</v>
      </c>
      <c r="L788">
        <v>74</v>
      </c>
      <c r="M788" s="1">
        <v>0.36820000000000003</v>
      </c>
    </row>
    <row r="789" spans="1:14" ht="14" hidden="1" customHeight="1" outlineLevel="1" x14ac:dyDescent="0.35">
      <c r="C789" s="7">
        <f>SUM(C784:C788)</f>
        <v>565</v>
      </c>
      <c r="L789" s="7">
        <f>SUM(L784:L788)</f>
        <v>201</v>
      </c>
    </row>
    <row r="790" spans="1:14" ht="14" customHeight="1" collapsed="1" x14ac:dyDescent="0.35">
      <c r="A790" s="23" t="s">
        <v>369</v>
      </c>
      <c r="B790" s="3" t="s">
        <v>375</v>
      </c>
      <c r="J790" s="23" t="s">
        <v>369</v>
      </c>
      <c r="K790" s="3" t="s">
        <v>375</v>
      </c>
    </row>
    <row r="791" spans="1:14" ht="14" hidden="1" customHeight="1" outlineLevel="1" x14ac:dyDescent="0.45">
      <c r="A791" s="26" t="s">
        <v>42</v>
      </c>
      <c r="B791" s="12" t="s">
        <v>41</v>
      </c>
      <c r="C791" s="6" t="s">
        <v>38</v>
      </c>
      <c r="D791" s="6" t="s">
        <v>40</v>
      </c>
      <c r="E791" s="6"/>
      <c r="F791" s="6"/>
      <c r="G791" s="6"/>
      <c r="H791" s="6"/>
      <c r="J791" s="26" t="s">
        <v>43</v>
      </c>
      <c r="K791" s="11" t="s">
        <v>41</v>
      </c>
      <c r="L791" s="4" t="s">
        <v>39</v>
      </c>
      <c r="M791" s="6" t="s">
        <v>40</v>
      </c>
      <c r="N791" s="6"/>
    </row>
    <row r="792" spans="1:14" ht="14" hidden="1" customHeight="1" outlineLevel="1" x14ac:dyDescent="0.35">
      <c r="B792" s="31" t="s">
        <v>370</v>
      </c>
      <c r="C792">
        <v>120</v>
      </c>
      <c r="D792" s="1">
        <v>0.21240000000000001</v>
      </c>
      <c r="K792" s="31" t="s">
        <v>370</v>
      </c>
      <c r="L792">
        <v>49</v>
      </c>
      <c r="M792" s="1">
        <v>0.24379999999999999</v>
      </c>
    </row>
    <row r="793" spans="1:14" ht="14" hidden="1" customHeight="1" outlineLevel="1" x14ac:dyDescent="0.35">
      <c r="B793" s="31" t="s">
        <v>371</v>
      </c>
      <c r="C793">
        <v>215</v>
      </c>
      <c r="D793" s="1">
        <v>0.3805</v>
      </c>
      <c r="K793" s="31" t="s">
        <v>371</v>
      </c>
      <c r="L793">
        <v>85</v>
      </c>
      <c r="M793" s="1">
        <v>0.4229</v>
      </c>
    </row>
    <row r="794" spans="1:14" ht="14" hidden="1" customHeight="1" outlineLevel="1" x14ac:dyDescent="0.35">
      <c r="B794" s="31" t="s">
        <v>372</v>
      </c>
      <c r="C794">
        <v>116</v>
      </c>
      <c r="D794" s="1">
        <v>0.20530000000000001</v>
      </c>
      <c r="K794" s="31" t="s">
        <v>372</v>
      </c>
      <c r="L794">
        <v>32</v>
      </c>
      <c r="M794" s="1">
        <v>0.15920000000000001</v>
      </c>
    </row>
    <row r="795" spans="1:14" ht="14" hidden="1" customHeight="1" outlineLevel="1" x14ac:dyDescent="0.35">
      <c r="B795" s="31" t="s">
        <v>373</v>
      </c>
      <c r="C795">
        <v>71</v>
      </c>
      <c r="D795" s="1">
        <v>0.12570000000000001</v>
      </c>
      <c r="K795" s="31" t="s">
        <v>373</v>
      </c>
      <c r="L795">
        <v>20</v>
      </c>
      <c r="M795" s="1">
        <v>9.9500000000000005E-2</v>
      </c>
    </row>
    <row r="796" spans="1:14" ht="14" hidden="1" customHeight="1" outlineLevel="1" x14ac:dyDescent="0.35">
      <c r="B796" s="31" t="s">
        <v>374</v>
      </c>
      <c r="C796">
        <v>43</v>
      </c>
      <c r="D796" s="1">
        <v>7.6100000000000001E-2</v>
      </c>
      <c r="K796" s="31" t="s">
        <v>374</v>
      </c>
      <c r="L796">
        <v>15</v>
      </c>
      <c r="M796" s="1">
        <v>7.46E-2</v>
      </c>
    </row>
    <row r="797" spans="1:14" ht="14" hidden="1" customHeight="1" outlineLevel="1" x14ac:dyDescent="0.35">
      <c r="C797" s="7">
        <f>SUM(C792:C796)</f>
        <v>565</v>
      </c>
      <c r="L797" s="7">
        <f>SUM(L792:L796)</f>
        <v>201</v>
      </c>
    </row>
    <row r="798" spans="1:14" ht="14" customHeight="1" collapsed="1" x14ac:dyDescent="0.35">
      <c r="A798" s="23" t="s">
        <v>376</v>
      </c>
      <c r="B798" s="3" t="s">
        <v>377</v>
      </c>
      <c r="J798" s="23" t="s">
        <v>376</v>
      </c>
      <c r="K798" s="3" t="s">
        <v>377</v>
      </c>
    </row>
    <row r="799" spans="1:14" ht="14" hidden="1" customHeight="1" outlineLevel="1" x14ac:dyDescent="0.45">
      <c r="A799" s="26" t="s">
        <v>42</v>
      </c>
      <c r="B799" s="12" t="s">
        <v>41</v>
      </c>
      <c r="C799" s="6" t="s">
        <v>38</v>
      </c>
      <c r="D799" s="6"/>
      <c r="E799" s="6" t="s">
        <v>234</v>
      </c>
      <c r="F799" s="6"/>
      <c r="G799" s="6"/>
      <c r="H799" s="6"/>
      <c r="J799" s="26" t="s">
        <v>43</v>
      </c>
      <c r="K799" s="11" t="s">
        <v>41</v>
      </c>
      <c r="L799" s="4" t="s">
        <v>39</v>
      </c>
      <c r="M799" s="6" t="s">
        <v>40</v>
      </c>
      <c r="N799" s="6" t="s">
        <v>234</v>
      </c>
    </row>
    <row r="800" spans="1:14" ht="14" hidden="1" customHeight="1" outlineLevel="1" x14ac:dyDescent="0.35">
      <c r="B800" s="29">
        <v>900</v>
      </c>
      <c r="C800">
        <v>1</v>
      </c>
      <c r="D800" s="1">
        <f>C800/C$852</f>
        <v>1.7699115044247787E-3</v>
      </c>
      <c r="E800" s="7">
        <v>85.771681419999993</v>
      </c>
      <c r="K800" s="29">
        <v>900</v>
      </c>
      <c r="L800">
        <v>1</v>
      </c>
      <c r="M800" s="1">
        <f>L800/L$834</f>
        <v>4.9751243781094526E-3</v>
      </c>
      <c r="N800" s="7">
        <v>79.323383079999999</v>
      </c>
    </row>
    <row r="801" spans="2:13" ht="14" hidden="1" customHeight="1" outlineLevel="1" x14ac:dyDescent="0.35">
      <c r="B801" s="29">
        <v>800</v>
      </c>
      <c r="C801">
        <v>2</v>
      </c>
      <c r="D801" s="1">
        <f t="shared" ref="D801:D851" si="17">C801/C$852</f>
        <v>3.5398230088495575E-3</v>
      </c>
      <c r="K801" s="29">
        <v>500</v>
      </c>
      <c r="L801">
        <v>1</v>
      </c>
      <c r="M801" s="1">
        <f t="shared" ref="M801:M833" si="18">L801/L$834</f>
        <v>4.9751243781094526E-3</v>
      </c>
    </row>
    <row r="802" spans="2:13" ht="14" hidden="1" customHeight="1" outlineLevel="1" x14ac:dyDescent="0.35">
      <c r="B802" s="29">
        <v>700</v>
      </c>
      <c r="C802">
        <v>2</v>
      </c>
      <c r="D802" s="1">
        <f t="shared" si="17"/>
        <v>3.5398230088495575E-3</v>
      </c>
      <c r="K802" s="29">
        <v>400</v>
      </c>
      <c r="L802">
        <v>1</v>
      </c>
      <c r="M802" s="1">
        <f t="shared" si="18"/>
        <v>4.9751243781094526E-3</v>
      </c>
    </row>
    <row r="803" spans="2:13" ht="14" hidden="1" customHeight="1" outlineLevel="1" x14ac:dyDescent="0.35">
      <c r="B803" s="29">
        <v>600</v>
      </c>
      <c r="C803">
        <v>1</v>
      </c>
      <c r="D803" s="1">
        <f t="shared" si="17"/>
        <v>1.7699115044247787E-3</v>
      </c>
      <c r="K803" s="29">
        <v>300</v>
      </c>
      <c r="L803">
        <v>7</v>
      </c>
      <c r="M803" s="1">
        <f t="shared" si="18"/>
        <v>3.482587064676617E-2</v>
      </c>
    </row>
    <row r="804" spans="2:13" ht="14" hidden="1" customHeight="1" outlineLevel="1" x14ac:dyDescent="0.35">
      <c r="B804" s="29">
        <v>500</v>
      </c>
      <c r="C804">
        <v>4</v>
      </c>
      <c r="D804" s="1">
        <f t="shared" si="17"/>
        <v>7.0796460176991149E-3</v>
      </c>
      <c r="K804" s="29">
        <v>250</v>
      </c>
      <c r="L804">
        <v>2</v>
      </c>
      <c r="M804" s="1">
        <f t="shared" si="18"/>
        <v>9.9502487562189053E-3</v>
      </c>
    </row>
    <row r="805" spans="2:13" ht="14" hidden="1" customHeight="1" outlineLevel="1" x14ac:dyDescent="0.35">
      <c r="B805" s="29">
        <v>425</v>
      </c>
      <c r="C805">
        <v>1</v>
      </c>
      <c r="D805" s="1">
        <f t="shared" si="17"/>
        <v>1.7699115044247787E-3</v>
      </c>
      <c r="K805" s="29">
        <v>200</v>
      </c>
      <c r="L805">
        <v>11</v>
      </c>
      <c r="M805" s="1">
        <f t="shared" si="18"/>
        <v>5.4726368159203981E-2</v>
      </c>
    </row>
    <row r="806" spans="2:13" ht="14" hidden="1" customHeight="1" outlineLevel="1" x14ac:dyDescent="0.35">
      <c r="B806" s="41">
        <v>400</v>
      </c>
      <c r="C806">
        <v>2</v>
      </c>
      <c r="D806" s="1">
        <f t="shared" si="17"/>
        <v>3.5398230088495575E-3</v>
      </c>
      <c r="K806" s="29">
        <v>175</v>
      </c>
      <c r="L806">
        <v>2</v>
      </c>
      <c r="M806" s="1">
        <f t="shared" si="18"/>
        <v>9.9502487562189053E-3</v>
      </c>
    </row>
    <row r="807" spans="2:13" ht="14" hidden="1" customHeight="1" outlineLevel="1" x14ac:dyDescent="0.35">
      <c r="B807" s="29">
        <v>360</v>
      </c>
      <c r="C807">
        <v>1</v>
      </c>
      <c r="D807" s="1">
        <f t="shared" si="17"/>
        <v>1.7699115044247787E-3</v>
      </c>
      <c r="K807" s="29">
        <v>150</v>
      </c>
      <c r="L807">
        <v>9</v>
      </c>
      <c r="M807" s="1">
        <f t="shared" si="18"/>
        <v>4.4776119402985072E-2</v>
      </c>
    </row>
    <row r="808" spans="2:13" ht="14" hidden="1" customHeight="1" outlineLevel="1" x14ac:dyDescent="0.35">
      <c r="B808" s="41">
        <v>350</v>
      </c>
      <c r="C808">
        <v>2</v>
      </c>
      <c r="D808" s="1">
        <f t="shared" si="17"/>
        <v>3.5398230088495575E-3</v>
      </c>
      <c r="K808" s="29">
        <v>135</v>
      </c>
      <c r="L808">
        <v>1</v>
      </c>
      <c r="M808" s="1">
        <f t="shared" si="18"/>
        <v>4.9751243781094526E-3</v>
      </c>
    </row>
    <row r="809" spans="2:13" ht="14" hidden="1" customHeight="1" outlineLevel="1" x14ac:dyDescent="0.35">
      <c r="B809" s="31">
        <v>300</v>
      </c>
      <c r="C809">
        <v>12</v>
      </c>
      <c r="D809" s="1">
        <f t="shared" si="17"/>
        <v>2.1238938053097345E-2</v>
      </c>
      <c r="K809" s="29">
        <v>125</v>
      </c>
      <c r="L809">
        <v>2</v>
      </c>
      <c r="M809" s="1">
        <f t="shared" si="18"/>
        <v>9.9502487562189053E-3</v>
      </c>
    </row>
    <row r="810" spans="2:13" ht="14" hidden="1" customHeight="1" outlineLevel="1" x14ac:dyDescent="0.35">
      <c r="B810" s="31">
        <v>280</v>
      </c>
      <c r="C810">
        <v>1</v>
      </c>
      <c r="D810" s="1">
        <f t="shared" si="17"/>
        <v>1.7699115044247787E-3</v>
      </c>
      <c r="K810" s="29">
        <v>120</v>
      </c>
      <c r="L810">
        <v>1</v>
      </c>
      <c r="M810" s="1">
        <f t="shared" si="18"/>
        <v>4.9751243781094526E-3</v>
      </c>
    </row>
    <row r="811" spans="2:13" ht="14" hidden="1" customHeight="1" outlineLevel="1" x14ac:dyDescent="0.35">
      <c r="B811" s="31">
        <v>250</v>
      </c>
      <c r="C811">
        <v>10</v>
      </c>
      <c r="D811" s="1">
        <f t="shared" si="17"/>
        <v>1.7699115044247787E-2</v>
      </c>
      <c r="K811" s="29">
        <v>100</v>
      </c>
      <c r="L811">
        <v>20</v>
      </c>
      <c r="M811" s="1">
        <f t="shared" si="18"/>
        <v>9.950248756218906E-2</v>
      </c>
    </row>
    <row r="812" spans="2:13" ht="14" hidden="1" customHeight="1" outlineLevel="1" x14ac:dyDescent="0.35">
      <c r="B812" s="31">
        <v>225</v>
      </c>
      <c r="C812">
        <v>1</v>
      </c>
      <c r="D812" s="1">
        <f t="shared" si="17"/>
        <v>1.7699115044247787E-3</v>
      </c>
      <c r="K812" s="29">
        <v>90</v>
      </c>
      <c r="L812">
        <v>1</v>
      </c>
      <c r="M812" s="1">
        <f t="shared" si="18"/>
        <v>4.9751243781094526E-3</v>
      </c>
    </row>
    <row r="813" spans="2:13" ht="14" hidden="1" customHeight="1" outlineLevel="1" x14ac:dyDescent="0.35">
      <c r="B813" s="31">
        <v>200</v>
      </c>
      <c r="C813">
        <v>31</v>
      </c>
      <c r="D813" s="1">
        <f t="shared" si="17"/>
        <v>5.4867256637168141E-2</v>
      </c>
      <c r="K813" s="29">
        <v>80</v>
      </c>
      <c r="L813">
        <v>1</v>
      </c>
      <c r="M813" s="1">
        <f t="shared" si="18"/>
        <v>4.9751243781094526E-3</v>
      </c>
    </row>
    <row r="814" spans="2:13" ht="14" hidden="1" customHeight="1" outlineLevel="1" x14ac:dyDescent="0.35">
      <c r="B814" s="31">
        <v>175</v>
      </c>
      <c r="C814">
        <v>3</v>
      </c>
      <c r="D814" s="1">
        <f t="shared" si="17"/>
        <v>5.3097345132743362E-3</v>
      </c>
      <c r="K814" s="29">
        <v>75</v>
      </c>
      <c r="L814">
        <v>9</v>
      </c>
      <c r="M814" s="1">
        <f t="shared" si="18"/>
        <v>4.4776119402985072E-2</v>
      </c>
    </row>
    <row r="815" spans="2:13" ht="14" hidden="1" customHeight="1" outlineLevel="1" x14ac:dyDescent="0.35">
      <c r="B815" s="31">
        <v>160</v>
      </c>
      <c r="C815">
        <v>2</v>
      </c>
      <c r="D815" s="1">
        <f t="shared" si="17"/>
        <v>3.5398230088495575E-3</v>
      </c>
      <c r="K815" s="29">
        <v>70</v>
      </c>
      <c r="L815">
        <v>4</v>
      </c>
      <c r="M815" s="1">
        <f t="shared" si="18"/>
        <v>1.9900497512437811E-2</v>
      </c>
    </row>
    <row r="816" spans="2:13" ht="14" hidden="1" customHeight="1" outlineLevel="1" x14ac:dyDescent="0.35">
      <c r="B816" s="31">
        <v>150</v>
      </c>
      <c r="C816">
        <v>28</v>
      </c>
      <c r="D816" s="1">
        <f t="shared" si="17"/>
        <v>4.9557522123893805E-2</v>
      </c>
      <c r="K816" s="29">
        <v>60</v>
      </c>
      <c r="L816">
        <v>9</v>
      </c>
      <c r="M816" s="1">
        <f t="shared" si="18"/>
        <v>4.4776119402985072E-2</v>
      </c>
    </row>
    <row r="817" spans="2:13" ht="14" hidden="1" customHeight="1" outlineLevel="1" x14ac:dyDescent="0.35">
      <c r="B817" s="31">
        <v>140</v>
      </c>
      <c r="C817">
        <v>1</v>
      </c>
      <c r="D817" s="1">
        <f t="shared" si="17"/>
        <v>1.7699115044247787E-3</v>
      </c>
      <c r="K817" s="29">
        <v>50</v>
      </c>
      <c r="L817">
        <v>39</v>
      </c>
      <c r="M817" s="1">
        <f t="shared" si="18"/>
        <v>0.19402985074626866</v>
      </c>
    </row>
    <row r="818" spans="2:13" ht="14" hidden="1" customHeight="1" outlineLevel="1" x14ac:dyDescent="0.35">
      <c r="B818" s="31">
        <v>135</v>
      </c>
      <c r="C818">
        <v>1</v>
      </c>
      <c r="D818" s="1">
        <f t="shared" si="17"/>
        <v>1.7699115044247787E-3</v>
      </c>
      <c r="K818" s="29">
        <v>45</v>
      </c>
      <c r="L818">
        <v>2</v>
      </c>
      <c r="M818" s="1">
        <f t="shared" si="18"/>
        <v>9.9502487562189053E-3</v>
      </c>
    </row>
    <row r="819" spans="2:13" ht="14" hidden="1" customHeight="1" outlineLevel="1" x14ac:dyDescent="0.35">
      <c r="B819" s="31">
        <v>125</v>
      </c>
      <c r="C819">
        <v>6</v>
      </c>
      <c r="D819" s="1">
        <f t="shared" si="17"/>
        <v>1.0619469026548672E-2</v>
      </c>
      <c r="K819" s="29">
        <v>42</v>
      </c>
      <c r="L819">
        <v>1</v>
      </c>
      <c r="M819" s="1">
        <f t="shared" si="18"/>
        <v>4.9751243781094526E-3</v>
      </c>
    </row>
    <row r="820" spans="2:13" ht="14" hidden="1" customHeight="1" outlineLevel="1" x14ac:dyDescent="0.35">
      <c r="B820" s="31">
        <v>120</v>
      </c>
      <c r="C820">
        <v>8</v>
      </c>
      <c r="D820" s="1">
        <f t="shared" si="17"/>
        <v>1.415929203539823E-2</v>
      </c>
      <c r="K820" s="29">
        <v>40</v>
      </c>
      <c r="L820">
        <v>9</v>
      </c>
      <c r="M820" s="1">
        <f t="shared" si="18"/>
        <v>4.4776119402985072E-2</v>
      </c>
    </row>
    <row r="821" spans="2:13" ht="14" hidden="1" customHeight="1" outlineLevel="1" x14ac:dyDescent="0.35">
      <c r="B821" s="31">
        <v>110</v>
      </c>
      <c r="C821">
        <v>1</v>
      </c>
      <c r="D821" s="1">
        <f t="shared" si="17"/>
        <v>1.7699115044247787E-3</v>
      </c>
      <c r="K821" s="29">
        <v>35</v>
      </c>
      <c r="L821">
        <v>4</v>
      </c>
      <c r="M821" s="1">
        <f t="shared" si="18"/>
        <v>1.9900497512437811E-2</v>
      </c>
    </row>
    <row r="822" spans="2:13" ht="14" hidden="1" customHeight="1" outlineLevel="1" x14ac:dyDescent="0.35">
      <c r="B822" s="31">
        <v>100</v>
      </c>
      <c r="C822">
        <v>58</v>
      </c>
      <c r="D822" s="1">
        <f t="shared" si="17"/>
        <v>0.10265486725663717</v>
      </c>
      <c r="K822" s="29">
        <v>33</v>
      </c>
      <c r="L822">
        <v>1</v>
      </c>
      <c r="M822" s="1">
        <f t="shared" si="18"/>
        <v>4.9751243781094526E-3</v>
      </c>
    </row>
    <row r="823" spans="2:13" ht="14" hidden="1" customHeight="1" outlineLevel="1" x14ac:dyDescent="0.35">
      <c r="B823" s="31">
        <v>90</v>
      </c>
      <c r="C823">
        <v>1</v>
      </c>
      <c r="D823" s="1">
        <f t="shared" si="17"/>
        <v>1.7699115044247787E-3</v>
      </c>
      <c r="K823" s="29">
        <v>30</v>
      </c>
      <c r="L823">
        <v>7</v>
      </c>
      <c r="M823" s="1">
        <f t="shared" si="18"/>
        <v>3.482587064676617E-2</v>
      </c>
    </row>
    <row r="824" spans="2:13" ht="14" hidden="1" customHeight="1" outlineLevel="1" x14ac:dyDescent="0.35">
      <c r="B824" s="31">
        <v>80</v>
      </c>
      <c r="C824">
        <v>9</v>
      </c>
      <c r="D824" s="1">
        <f t="shared" si="17"/>
        <v>1.5929203539823009E-2</v>
      </c>
      <c r="K824" s="29">
        <v>25</v>
      </c>
      <c r="L824">
        <v>10</v>
      </c>
      <c r="M824" s="1">
        <f t="shared" si="18"/>
        <v>4.975124378109453E-2</v>
      </c>
    </row>
    <row r="825" spans="2:13" ht="14" hidden="1" customHeight="1" outlineLevel="1" x14ac:dyDescent="0.35">
      <c r="B825" s="31">
        <v>75</v>
      </c>
      <c r="C825">
        <v>24</v>
      </c>
      <c r="D825" s="1">
        <f t="shared" si="17"/>
        <v>4.247787610619469E-2</v>
      </c>
      <c r="K825" s="29">
        <v>20</v>
      </c>
      <c r="L825">
        <v>11</v>
      </c>
      <c r="M825" s="1">
        <f t="shared" si="18"/>
        <v>5.4726368159203981E-2</v>
      </c>
    </row>
    <row r="826" spans="2:13" ht="14" hidden="1" customHeight="1" outlineLevel="1" x14ac:dyDescent="0.35">
      <c r="B826" s="31">
        <v>70</v>
      </c>
      <c r="C826">
        <v>5</v>
      </c>
      <c r="D826" s="1">
        <f t="shared" si="17"/>
        <v>8.8495575221238937E-3</v>
      </c>
      <c r="K826" s="29">
        <v>15</v>
      </c>
      <c r="L826">
        <v>4</v>
      </c>
      <c r="M826" s="1">
        <f t="shared" si="18"/>
        <v>1.9900497512437811E-2</v>
      </c>
    </row>
    <row r="827" spans="2:13" ht="14" hidden="1" customHeight="1" outlineLevel="1" x14ac:dyDescent="0.35">
      <c r="B827" s="31">
        <v>65</v>
      </c>
      <c r="C827">
        <v>2</v>
      </c>
      <c r="D827" s="1">
        <f t="shared" si="17"/>
        <v>3.5398230088495575E-3</v>
      </c>
      <c r="K827" s="29">
        <v>10</v>
      </c>
      <c r="L827">
        <v>9</v>
      </c>
      <c r="M827" s="1">
        <f t="shared" si="18"/>
        <v>4.4776119402985072E-2</v>
      </c>
    </row>
    <row r="828" spans="2:13" ht="14" hidden="1" customHeight="1" outlineLevel="1" x14ac:dyDescent="0.35">
      <c r="B828" s="31">
        <v>60</v>
      </c>
      <c r="C828">
        <v>31</v>
      </c>
      <c r="D828" s="1">
        <f t="shared" si="17"/>
        <v>5.4867256637168141E-2</v>
      </c>
      <c r="K828" s="29">
        <v>8</v>
      </c>
      <c r="L828">
        <v>1</v>
      </c>
      <c r="M828" s="1">
        <f t="shared" si="18"/>
        <v>4.9751243781094526E-3</v>
      </c>
    </row>
    <row r="829" spans="2:13" ht="14" hidden="1" customHeight="1" outlineLevel="1" x14ac:dyDescent="0.35">
      <c r="B829" s="31">
        <v>56</v>
      </c>
      <c r="C829">
        <v>1</v>
      </c>
      <c r="D829" s="1">
        <f t="shared" si="17"/>
        <v>1.7699115044247787E-3</v>
      </c>
      <c r="K829" s="29">
        <v>6</v>
      </c>
      <c r="L829">
        <v>1</v>
      </c>
      <c r="M829" s="1">
        <f t="shared" si="18"/>
        <v>4.9751243781094526E-3</v>
      </c>
    </row>
    <row r="830" spans="2:13" ht="14" hidden="1" customHeight="1" outlineLevel="1" x14ac:dyDescent="0.35">
      <c r="B830" s="31">
        <v>55</v>
      </c>
      <c r="C830">
        <v>2</v>
      </c>
      <c r="D830" s="1">
        <f t="shared" si="17"/>
        <v>3.5398230088495575E-3</v>
      </c>
      <c r="K830" s="29">
        <v>5</v>
      </c>
      <c r="L830">
        <v>2</v>
      </c>
      <c r="M830" s="1">
        <f t="shared" si="18"/>
        <v>9.9502487562189053E-3</v>
      </c>
    </row>
    <row r="831" spans="2:13" ht="14" hidden="1" customHeight="1" outlineLevel="1" x14ac:dyDescent="0.35">
      <c r="B831" s="31">
        <v>50</v>
      </c>
      <c r="C831">
        <v>88</v>
      </c>
      <c r="D831" s="1">
        <f t="shared" si="17"/>
        <v>0.15575221238938053</v>
      </c>
      <c r="K831" s="29">
        <v>3</v>
      </c>
      <c r="L831">
        <v>1</v>
      </c>
      <c r="M831" s="1">
        <f t="shared" si="18"/>
        <v>4.9751243781094526E-3</v>
      </c>
    </row>
    <row r="832" spans="2:13" ht="14" hidden="1" customHeight="1" outlineLevel="1" x14ac:dyDescent="0.35">
      <c r="B832" s="31">
        <v>45</v>
      </c>
      <c r="C832">
        <v>7</v>
      </c>
      <c r="D832" s="1">
        <f t="shared" si="17"/>
        <v>1.2389380530973451E-2</v>
      </c>
      <c r="K832" s="29">
        <v>1</v>
      </c>
      <c r="L832">
        <v>2</v>
      </c>
      <c r="M832" s="1">
        <f t="shared" si="18"/>
        <v>9.9502487562189053E-3</v>
      </c>
    </row>
    <row r="833" spans="2:13" ht="14" hidden="1" customHeight="1" outlineLevel="1" x14ac:dyDescent="0.35">
      <c r="B833" s="31">
        <v>42</v>
      </c>
      <c r="C833">
        <v>1</v>
      </c>
      <c r="D833" s="1">
        <f t="shared" si="17"/>
        <v>1.7699115044247787E-3</v>
      </c>
      <c r="K833" s="29">
        <v>0</v>
      </c>
      <c r="L833">
        <v>15</v>
      </c>
      <c r="M833" s="1">
        <f t="shared" si="18"/>
        <v>7.4626865671641784E-2</v>
      </c>
    </row>
    <row r="834" spans="2:13" ht="14" hidden="1" customHeight="1" outlineLevel="1" x14ac:dyDescent="0.35">
      <c r="B834" s="31">
        <v>40</v>
      </c>
      <c r="C834">
        <v>26</v>
      </c>
      <c r="D834" s="1">
        <f t="shared" si="17"/>
        <v>4.6017699115044247E-2</v>
      </c>
      <c r="K834"/>
      <c r="L834" s="7">
        <f>SUM(L800:L833)</f>
        <v>201</v>
      </c>
    </row>
    <row r="835" spans="2:13" ht="14" hidden="1" customHeight="1" outlineLevel="1" x14ac:dyDescent="0.35">
      <c r="B835" s="31">
        <v>35</v>
      </c>
      <c r="C835">
        <v>13</v>
      </c>
      <c r="D835" s="1">
        <f t="shared" si="17"/>
        <v>2.3008849557522124E-2</v>
      </c>
      <c r="K835"/>
    </row>
    <row r="836" spans="2:13" ht="14" hidden="1" customHeight="1" outlineLevel="1" x14ac:dyDescent="0.35">
      <c r="B836" s="31">
        <v>33</v>
      </c>
      <c r="C836">
        <v>1</v>
      </c>
      <c r="D836" s="1">
        <f t="shared" si="17"/>
        <v>1.7699115044247787E-3</v>
      </c>
      <c r="K836"/>
    </row>
    <row r="837" spans="2:13" ht="14" hidden="1" customHeight="1" outlineLevel="1" x14ac:dyDescent="0.35">
      <c r="B837" s="31">
        <v>30</v>
      </c>
      <c r="C837">
        <v>19</v>
      </c>
      <c r="D837" s="1">
        <f t="shared" si="17"/>
        <v>3.3628318584070796E-2</v>
      </c>
      <c r="K837"/>
    </row>
    <row r="838" spans="2:13" ht="14" hidden="1" customHeight="1" outlineLevel="1" x14ac:dyDescent="0.35">
      <c r="B838" s="31">
        <v>25</v>
      </c>
      <c r="C838">
        <v>30</v>
      </c>
      <c r="D838" s="1">
        <f t="shared" si="17"/>
        <v>5.3097345132743362E-2</v>
      </c>
      <c r="K838"/>
    </row>
    <row r="839" spans="2:13" ht="14" hidden="1" customHeight="1" outlineLevel="1" x14ac:dyDescent="0.35">
      <c r="B839" s="31">
        <v>24</v>
      </c>
      <c r="C839">
        <v>2</v>
      </c>
      <c r="D839" s="1">
        <f t="shared" si="17"/>
        <v>3.5398230088495575E-3</v>
      </c>
      <c r="K839"/>
    </row>
    <row r="840" spans="2:13" ht="14" hidden="1" customHeight="1" outlineLevel="1" x14ac:dyDescent="0.35">
      <c r="B840" s="31">
        <v>20</v>
      </c>
      <c r="C840">
        <v>32</v>
      </c>
      <c r="D840" s="1">
        <f t="shared" si="17"/>
        <v>5.663716814159292E-2</v>
      </c>
      <c r="K840"/>
    </row>
    <row r="841" spans="2:13" ht="14" hidden="1" customHeight="1" outlineLevel="1" x14ac:dyDescent="0.35">
      <c r="B841" s="31">
        <v>16</v>
      </c>
      <c r="C841">
        <v>1</v>
      </c>
      <c r="D841" s="1">
        <f t="shared" si="17"/>
        <v>1.7699115044247787E-3</v>
      </c>
      <c r="K841"/>
    </row>
    <row r="842" spans="2:13" ht="14" hidden="1" customHeight="1" outlineLevel="1" x14ac:dyDescent="0.35">
      <c r="B842" s="31">
        <v>15</v>
      </c>
      <c r="C842">
        <v>8</v>
      </c>
      <c r="D842" s="1">
        <f t="shared" si="17"/>
        <v>1.415929203539823E-2</v>
      </c>
      <c r="K842"/>
    </row>
    <row r="843" spans="2:13" ht="14" hidden="1" customHeight="1" outlineLevel="1" x14ac:dyDescent="0.35">
      <c r="B843" s="31">
        <v>13</v>
      </c>
      <c r="C843">
        <v>1</v>
      </c>
      <c r="D843" s="1">
        <f t="shared" si="17"/>
        <v>1.7699115044247787E-3</v>
      </c>
      <c r="K843"/>
    </row>
    <row r="844" spans="2:13" ht="14" hidden="1" customHeight="1" outlineLevel="1" x14ac:dyDescent="0.35">
      <c r="B844" s="31">
        <v>12</v>
      </c>
      <c r="C844">
        <v>2</v>
      </c>
      <c r="D844" s="1">
        <f t="shared" si="17"/>
        <v>3.5398230088495575E-3</v>
      </c>
      <c r="K844"/>
    </row>
    <row r="845" spans="2:13" ht="14" hidden="1" customHeight="1" outlineLevel="1" x14ac:dyDescent="0.35">
      <c r="B845" s="31">
        <v>10</v>
      </c>
      <c r="C845">
        <v>27</v>
      </c>
      <c r="D845" s="1">
        <f t="shared" si="17"/>
        <v>4.7787610619469026E-2</v>
      </c>
      <c r="K845"/>
    </row>
    <row r="846" spans="2:13" ht="14" hidden="1" customHeight="1" outlineLevel="1" x14ac:dyDescent="0.35">
      <c r="B846" s="31">
        <v>8</v>
      </c>
      <c r="C846">
        <v>2</v>
      </c>
      <c r="D846" s="1">
        <f t="shared" si="17"/>
        <v>3.5398230088495575E-3</v>
      </c>
      <c r="K846"/>
    </row>
    <row r="847" spans="2:13" ht="14" hidden="1" customHeight="1" outlineLevel="1" x14ac:dyDescent="0.35">
      <c r="B847" s="31">
        <v>6</v>
      </c>
      <c r="C847">
        <v>2</v>
      </c>
      <c r="D847" s="1">
        <f t="shared" si="17"/>
        <v>3.5398230088495575E-3</v>
      </c>
      <c r="K847"/>
    </row>
    <row r="848" spans="2:13" ht="14" hidden="1" customHeight="1" outlineLevel="1" x14ac:dyDescent="0.35">
      <c r="B848" s="31">
        <v>5</v>
      </c>
      <c r="C848">
        <v>9</v>
      </c>
      <c r="D848" s="1">
        <f t="shared" si="17"/>
        <v>1.5929203539823009E-2</v>
      </c>
      <c r="K848"/>
    </row>
    <row r="849" spans="1:14" ht="14" hidden="1" customHeight="1" outlineLevel="1" x14ac:dyDescent="0.35">
      <c r="B849" s="31">
        <v>3</v>
      </c>
      <c r="C849">
        <v>1</v>
      </c>
      <c r="D849" s="1">
        <f t="shared" si="17"/>
        <v>1.7699115044247787E-3</v>
      </c>
      <c r="K849"/>
    </row>
    <row r="850" spans="1:14" ht="14" hidden="1" customHeight="1" outlineLevel="1" x14ac:dyDescent="0.35">
      <c r="B850" s="31">
        <v>1</v>
      </c>
      <c r="C850">
        <v>3</v>
      </c>
      <c r="D850" s="1">
        <f t="shared" si="17"/>
        <v>5.3097345132743362E-3</v>
      </c>
      <c r="K850"/>
    </row>
    <row r="851" spans="1:14" ht="14" hidden="1" customHeight="1" outlineLevel="1" x14ac:dyDescent="0.35">
      <c r="B851" s="31">
        <v>0</v>
      </c>
      <c r="C851">
        <v>36</v>
      </c>
      <c r="D851" s="1">
        <f t="shared" si="17"/>
        <v>6.3716814159292035E-2</v>
      </c>
      <c r="K851"/>
    </row>
    <row r="852" spans="1:14" ht="14" hidden="1" customHeight="1" outlineLevel="1" x14ac:dyDescent="0.35">
      <c r="C852" s="7">
        <f>SUM(C800:C851)</f>
        <v>565</v>
      </c>
      <c r="K852"/>
    </row>
    <row r="853" spans="1:14" ht="14" customHeight="1" collapsed="1" x14ac:dyDescent="0.35">
      <c r="A853" s="23" t="s">
        <v>378</v>
      </c>
      <c r="B853" s="3" t="s">
        <v>379</v>
      </c>
      <c r="J853" s="23" t="s">
        <v>378</v>
      </c>
      <c r="K853" s="3" t="s">
        <v>379</v>
      </c>
    </row>
    <row r="854" spans="1:14" ht="14" hidden="1" customHeight="1" outlineLevel="1" x14ac:dyDescent="0.45">
      <c r="A854" s="26" t="s">
        <v>42</v>
      </c>
      <c r="B854" s="12" t="s">
        <v>41</v>
      </c>
      <c r="C854" s="6" t="s">
        <v>38</v>
      </c>
      <c r="D854" s="6" t="s">
        <v>40</v>
      </c>
      <c r="E854" s="6" t="s">
        <v>234</v>
      </c>
      <c r="F854" s="6"/>
      <c r="G854" s="6"/>
      <c r="H854" s="6"/>
      <c r="J854" s="26" t="s">
        <v>43</v>
      </c>
      <c r="K854" s="11" t="s">
        <v>41</v>
      </c>
      <c r="L854" s="4" t="s">
        <v>39</v>
      </c>
      <c r="M854" s="6" t="s">
        <v>40</v>
      </c>
      <c r="N854" s="6" t="s">
        <v>234</v>
      </c>
    </row>
    <row r="855" spans="1:14" ht="14" hidden="1" customHeight="1" outlineLevel="1" x14ac:dyDescent="0.35">
      <c r="B855" s="29">
        <v>100</v>
      </c>
      <c r="C855">
        <v>270</v>
      </c>
      <c r="D855" s="1">
        <v>0.47789999999999999</v>
      </c>
      <c r="E855" s="7">
        <v>66.538053099999999</v>
      </c>
      <c r="K855" s="29">
        <v>100</v>
      </c>
      <c r="L855">
        <v>104</v>
      </c>
      <c r="M855" s="1">
        <v>0.51739999999999997</v>
      </c>
      <c r="N855" s="7">
        <v>72.378109449999997</v>
      </c>
    </row>
    <row r="856" spans="1:14" ht="14" hidden="1" customHeight="1" outlineLevel="1" x14ac:dyDescent="0.35">
      <c r="B856" s="29">
        <v>0</v>
      </c>
      <c r="C856">
        <v>88</v>
      </c>
      <c r="D856" s="1">
        <v>0.15579999999999999</v>
      </c>
      <c r="K856" s="29">
        <v>99</v>
      </c>
      <c r="L856">
        <v>7</v>
      </c>
      <c r="M856" s="1">
        <v>3.4799999999999998E-2</v>
      </c>
    </row>
    <row r="857" spans="1:14" ht="14" hidden="1" customHeight="1" outlineLevel="1" x14ac:dyDescent="0.35">
      <c r="B857" s="29">
        <v>50</v>
      </c>
      <c r="C857">
        <v>18</v>
      </c>
      <c r="D857" s="1">
        <v>3.1899999999999998E-2</v>
      </c>
      <c r="K857" s="29">
        <v>98</v>
      </c>
      <c r="L857">
        <v>5</v>
      </c>
      <c r="M857" s="1">
        <v>2.4899999999999999E-2</v>
      </c>
    </row>
    <row r="858" spans="1:14" ht="14" hidden="1" customHeight="1" outlineLevel="1" x14ac:dyDescent="0.35">
      <c r="B858" s="29">
        <v>75</v>
      </c>
      <c r="C858">
        <v>15</v>
      </c>
      <c r="D858" s="1">
        <v>2.6499999999999999E-2</v>
      </c>
      <c r="K858" s="29">
        <v>97</v>
      </c>
      <c r="L858">
        <v>2</v>
      </c>
      <c r="M858" s="1">
        <v>0.01</v>
      </c>
    </row>
    <row r="859" spans="1:14" ht="14" hidden="1" customHeight="1" outlineLevel="1" x14ac:dyDescent="0.35">
      <c r="B859" s="29">
        <v>99</v>
      </c>
      <c r="C859">
        <v>13</v>
      </c>
      <c r="D859" s="1">
        <v>2.3E-2</v>
      </c>
      <c r="K859" s="29">
        <v>96</v>
      </c>
      <c r="L859">
        <v>1</v>
      </c>
      <c r="M859" s="1">
        <v>5.0000000000000001E-3</v>
      </c>
    </row>
    <row r="860" spans="1:14" ht="14" hidden="1" customHeight="1" outlineLevel="1" x14ac:dyDescent="0.35">
      <c r="B860" s="29">
        <v>98</v>
      </c>
      <c r="C860">
        <v>10</v>
      </c>
      <c r="D860" s="1">
        <v>1.77E-2</v>
      </c>
      <c r="K860" s="29">
        <v>95</v>
      </c>
      <c r="L860">
        <v>1</v>
      </c>
      <c r="M860" s="1">
        <v>5.0000000000000001E-3</v>
      </c>
    </row>
    <row r="861" spans="1:14" ht="14" hidden="1" customHeight="1" outlineLevel="1" x14ac:dyDescent="0.35">
      <c r="B861" s="29">
        <v>90</v>
      </c>
      <c r="C861">
        <v>10</v>
      </c>
      <c r="D861" s="1">
        <v>1.77E-2</v>
      </c>
      <c r="K861" s="29">
        <v>91</v>
      </c>
      <c r="L861">
        <v>1</v>
      </c>
      <c r="M861" s="1">
        <v>5.0000000000000001E-3</v>
      </c>
    </row>
    <row r="862" spans="1:14" ht="14" hidden="1" customHeight="1" outlineLevel="1" x14ac:dyDescent="0.35">
      <c r="B862" s="29">
        <v>10</v>
      </c>
      <c r="C862">
        <v>10</v>
      </c>
      <c r="D862" s="1">
        <v>1.77E-2</v>
      </c>
      <c r="K862" s="29">
        <v>90</v>
      </c>
      <c r="L862">
        <v>3</v>
      </c>
      <c r="M862" s="1">
        <v>1.49E-2</v>
      </c>
    </row>
    <row r="863" spans="1:14" ht="14" hidden="1" customHeight="1" outlineLevel="1" x14ac:dyDescent="0.35">
      <c r="B863" s="29">
        <v>1</v>
      </c>
      <c r="C863">
        <v>10</v>
      </c>
      <c r="D863" s="1">
        <v>1.77E-2</v>
      </c>
      <c r="K863" s="29">
        <v>89</v>
      </c>
      <c r="L863">
        <v>2</v>
      </c>
      <c r="M863" s="1">
        <v>0.01</v>
      </c>
    </row>
    <row r="864" spans="1:14" ht="14" hidden="1" customHeight="1" outlineLevel="1" x14ac:dyDescent="0.35">
      <c r="B864" s="29">
        <v>97</v>
      </c>
      <c r="C864">
        <v>7</v>
      </c>
      <c r="D864" s="1">
        <v>1.24E-2</v>
      </c>
      <c r="K864" s="29">
        <v>86</v>
      </c>
      <c r="L864">
        <v>1</v>
      </c>
      <c r="M864" s="1">
        <v>5.0000000000000001E-3</v>
      </c>
    </row>
    <row r="865" spans="2:13" ht="14" hidden="1" customHeight="1" outlineLevel="1" x14ac:dyDescent="0.35">
      <c r="B865" s="29">
        <v>30</v>
      </c>
      <c r="C865">
        <v>7</v>
      </c>
      <c r="D865" s="1">
        <v>1.24E-2</v>
      </c>
      <c r="K865" s="29">
        <v>85</v>
      </c>
      <c r="L865">
        <v>2</v>
      </c>
      <c r="M865" s="1">
        <v>0.01</v>
      </c>
    </row>
    <row r="866" spans="2:13" ht="14" hidden="1" customHeight="1" outlineLevel="1" x14ac:dyDescent="0.35">
      <c r="B866" s="29">
        <v>80</v>
      </c>
      <c r="C866">
        <v>6</v>
      </c>
      <c r="D866" s="1">
        <v>1.06E-2</v>
      </c>
      <c r="K866" s="29">
        <v>80</v>
      </c>
      <c r="L866">
        <v>1</v>
      </c>
      <c r="M866" s="1">
        <v>5.0000000000000001E-3</v>
      </c>
    </row>
    <row r="867" spans="2:13" ht="14" hidden="1" customHeight="1" outlineLevel="1" x14ac:dyDescent="0.35">
      <c r="B867" s="29">
        <v>25</v>
      </c>
      <c r="C867">
        <v>6</v>
      </c>
      <c r="D867" s="1">
        <v>1.06E-2</v>
      </c>
      <c r="K867" s="29">
        <v>75</v>
      </c>
      <c r="L867">
        <v>6</v>
      </c>
      <c r="M867" s="1">
        <v>2.9899999999999999E-2</v>
      </c>
    </row>
    <row r="868" spans="2:13" ht="14" hidden="1" customHeight="1" outlineLevel="1" x14ac:dyDescent="0.35">
      <c r="B868" s="29">
        <v>5</v>
      </c>
      <c r="C868">
        <v>6</v>
      </c>
      <c r="D868" s="1">
        <v>1.06E-2</v>
      </c>
      <c r="K868" s="29">
        <v>70</v>
      </c>
      <c r="L868">
        <v>1</v>
      </c>
      <c r="M868" s="1">
        <v>5.0000000000000001E-3</v>
      </c>
    </row>
    <row r="869" spans="2:13" ht="14" hidden="1" customHeight="1" outlineLevel="1" x14ac:dyDescent="0.35">
      <c r="B869" s="29">
        <v>96</v>
      </c>
      <c r="C869">
        <v>5</v>
      </c>
      <c r="D869" s="1">
        <v>8.8000000000000005E-3</v>
      </c>
      <c r="K869" s="29">
        <v>67</v>
      </c>
      <c r="L869">
        <v>1</v>
      </c>
      <c r="M869" s="1">
        <v>5.0000000000000001E-3</v>
      </c>
    </row>
    <row r="870" spans="2:13" ht="14" hidden="1" customHeight="1" outlineLevel="1" x14ac:dyDescent="0.35">
      <c r="B870" s="29">
        <v>95</v>
      </c>
      <c r="C870">
        <v>5</v>
      </c>
      <c r="D870" s="1">
        <v>8.8000000000000005E-3</v>
      </c>
      <c r="K870" s="29">
        <v>65</v>
      </c>
      <c r="L870">
        <v>1</v>
      </c>
      <c r="M870" s="1">
        <v>5.0000000000000001E-3</v>
      </c>
    </row>
    <row r="871" spans="2:13" ht="14" hidden="1" customHeight="1" outlineLevel="1" x14ac:dyDescent="0.35">
      <c r="B871" s="29">
        <v>15</v>
      </c>
      <c r="C871">
        <v>5</v>
      </c>
      <c r="D871" s="1">
        <v>8.8000000000000005E-3</v>
      </c>
      <c r="K871" s="29">
        <v>52</v>
      </c>
      <c r="L871">
        <v>2</v>
      </c>
      <c r="M871" s="1">
        <v>0.01</v>
      </c>
    </row>
    <row r="872" spans="2:13" ht="14" hidden="1" customHeight="1" outlineLevel="1" x14ac:dyDescent="0.35">
      <c r="B872" s="29">
        <v>4</v>
      </c>
      <c r="C872">
        <v>5</v>
      </c>
      <c r="D872" s="1">
        <v>8.8000000000000005E-3</v>
      </c>
      <c r="K872" s="29">
        <v>51</v>
      </c>
      <c r="L872">
        <v>2</v>
      </c>
      <c r="M872" s="1">
        <v>0.01</v>
      </c>
    </row>
    <row r="873" spans="2:13" ht="14" hidden="1" customHeight="1" outlineLevel="1" x14ac:dyDescent="0.35">
      <c r="B873" s="29">
        <v>2</v>
      </c>
      <c r="C873">
        <v>5</v>
      </c>
      <c r="D873" s="1">
        <v>8.8000000000000005E-3</v>
      </c>
      <c r="K873" s="29">
        <v>50</v>
      </c>
      <c r="L873">
        <v>9</v>
      </c>
      <c r="M873" s="1">
        <v>4.48E-2</v>
      </c>
    </row>
    <row r="874" spans="2:13" ht="14" hidden="1" customHeight="1" outlineLevel="1" x14ac:dyDescent="0.35">
      <c r="B874" s="29">
        <v>85</v>
      </c>
      <c r="C874">
        <v>3</v>
      </c>
      <c r="D874" s="1">
        <v>5.3E-3</v>
      </c>
      <c r="K874" s="29">
        <v>48</v>
      </c>
      <c r="L874">
        <v>1</v>
      </c>
      <c r="M874" s="1">
        <v>5.0000000000000001E-3</v>
      </c>
    </row>
    <row r="875" spans="2:13" ht="14" hidden="1" customHeight="1" outlineLevel="1" x14ac:dyDescent="0.35">
      <c r="B875" s="29">
        <v>52</v>
      </c>
      <c r="C875">
        <v>3</v>
      </c>
      <c r="D875" s="1">
        <v>5.3E-3</v>
      </c>
      <c r="K875" s="29">
        <v>37</v>
      </c>
      <c r="L875">
        <v>1</v>
      </c>
      <c r="M875" s="1">
        <v>5.0000000000000001E-3</v>
      </c>
    </row>
    <row r="876" spans="2:13" ht="14" hidden="1" customHeight="1" outlineLevel="1" x14ac:dyDescent="0.35">
      <c r="B876" s="29">
        <v>14</v>
      </c>
      <c r="C876">
        <v>3</v>
      </c>
      <c r="D876" s="1">
        <v>5.3E-3</v>
      </c>
      <c r="K876" s="29">
        <v>33</v>
      </c>
      <c r="L876">
        <v>1</v>
      </c>
      <c r="M876" s="1">
        <v>5.0000000000000001E-3</v>
      </c>
    </row>
    <row r="877" spans="2:13" ht="14" hidden="1" customHeight="1" outlineLevel="1" x14ac:dyDescent="0.35">
      <c r="B877" s="29">
        <v>12</v>
      </c>
      <c r="C877">
        <v>3</v>
      </c>
      <c r="D877" s="1">
        <v>5.3E-3</v>
      </c>
      <c r="K877" s="29">
        <v>27</v>
      </c>
      <c r="L877">
        <v>1</v>
      </c>
      <c r="M877" s="1">
        <v>5.0000000000000001E-3</v>
      </c>
    </row>
    <row r="878" spans="2:13" ht="14" hidden="1" customHeight="1" outlineLevel="1" x14ac:dyDescent="0.35">
      <c r="B878" s="29">
        <v>3</v>
      </c>
      <c r="C878">
        <v>3</v>
      </c>
      <c r="D878" s="1">
        <v>5.3E-3</v>
      </c>
      <c r="K878" s="29">
        <v>25</v>
      </c>
      <c r="L878">
        <v>1</v>
      </c>
      <c r="M878" s="1">
        <v>5.0000000000000001E-3</v>
      </c>
    </row>
    <row r="879" spans="2:13" ht="14" hidden="1" customHeight="1" outlineLevel="1" x14ac:dyDescent="0.35">
      <c r="B879" s="29">
        <v>89</v>
      </c>
      <c r="C879">
        <v>2</v>
      </c>
      <c r="D879" s="1">
        <v>3.5000000000000001E-3</v>
      </c>
      <c r="K879" s="29">
        <v>23</v>
      </c>
      <c r="L879">
        <v>1</v>
      </c>
      <c r="M879" s="1">
        <v>5.0000000000000001E-3</v>
      </c>
    </row>
    <row r="880" spans="2:13" ht="14" hidden="1" customHeight="1" outlineLevel="1" x14ac:dyDescent="0.35">
      <c r="B880" s="29">
        <v>82</v>
      </c>
      <c r="C880">
        <v>2</v>
      </c>
      <c r="D880" s="1">
        <v>3.5000000000000001E-3</v>
      </c>
      <c r="K880" s="29">
        <v>19</v>
      </c>
      <c r="L880">
        <v>1</v>
      </c>
      <c r="M880" s="1">
        <v>5.0000000000000001E-3</v>
      </c>
    </row>
    <row r="881" spans="2:13" ht="14" hidden="1" customHeight="1" outlineLevel="1" x14ac:dyDescent="0.35">
      <c r="B881" s="29">
        <v>65</v>
      </c>
      <c r="C881">
        <v>2</v>
      </c>
      <c r="D881" s="1">
        <v>3.5000000000000001E-3</v>
      </c>
      <c r="K881" s="29">
        <v>15</v>
      </c>
      <c r="L881">
        <v>4</v>
      </c>
      <c r="M881" s="1">
        <v>1.9900000000000001E-2</v>
      </c>
    </row>
    <row r="882" spans="2:13" ht="14" hidden="1" customHeight="1" outlineLevel="1" x14ac:dyDescent="0.35">
      <c r="B882" s="29">
        <v>51</v>
      </c>
      <c r="C882">
        <v>2</v>
      </c>
      <c r="D882" s="1">
        <v>3.5000000000000001E-3</v>
      </c>
      <c r="K882" s="29">
        <v>12</v>
      </c>
      <c r="L882">
        <v>1</v>
      </c>
      <c r="M882" s="1">
        <v>5.0000000000000001E-3</v>
      </c>
    </row>
    <row r="883" spans="2:13" ht="14" hidden="1" customHeight="1" outlineLevel="1" x14ac:dyDescent="0.35">
      <c r="B883" s="29">
        <v>26</v>
      </c>
      <c r="C883">
        <v>2</v>
      </c>
      <c r="D883" s="1">
        <v>3.5000000000000001E-3</v>
      </c>
      <c r="K883" s="29">
        <v>10</v>
      </c>
      <c r="L883">
        <v>6</v>
      </c>
      <c r="M883" s="1">
        <v>2.9899999999999999E-2</v>
      </c>
    </row>
    <row r="884" spans="2:13" ht="14" hidden="1" customHeight="1" outlineLevel="1" x14ac:dyDescent="0.35">
      <c r="B884" s="29">
        <v>19</v>
      </c>
      <c r="C884">
        <v>2</v>
      </c>
      <c r="D884" s="1">
        <v>3.5000000000000001E-3</v>
      </c>
      <c r="K884" s="29">
        <v>9</v>
      </c>
      <c r="L884">
        <v>1</v>
      </c>
      <c r="M884" s="1">
        <v>5.0000000000000001E-3</v>
      </c>
    </row>
    <row r="885" spans="2:13" ht="14" hidden="1" customHeight="1" outlineLevel="1" x14ac:dyDescent="0.35">
      <c r="B885" s="29">
        <v>18</v>
      </c>
      <c r="C885">
        <v>2</v>
      </c>
      <c r="D885" s="1">
        <v>3.5000000000000001E-3</v>
      </c>
      <c r="K885" s="29">
        <v>8</v>
      </c>
      <c r="L885">
        <v>1</v>
      </c>
      <c r="M885" s="1">
        <v>5.0000000000000001E-3</v>
      </c>
    </row>
    <row r="886" spans="2:13" ht="14" hidden="1" customHeight="1" outlineLevel="1" x14ac:dyDescent="0.35">
      <c r="B886" s="29">
        <v>17</v>
      </c>
      <c r="C886">
        <v>2</v>
      </c>
      <c r="D886" s="1">
        <v>3.5000000000000001E-3</v>
      </c>
      <c r="K886" s="29">
        <v>6</v>
      </c>
      <c r="L886">
        <v>2</v>
      </c>
      <c r="M886" s="1">
        <v>0.01</v>
      </c>
    </row>
    <row r="887" spans="2:13" ht="14" hidden="1" customHeight="1" outlineLevel="1" x14ac:dyDescent="0.35">
      <c r="B887" s="29">
        <v>13</v>
      </c>
      <c r="C887">
        <v>2</v>
      </c>
      <c r="D887" s="1">
        <v>3.5000000000000001E-3</v>
      </c>
      <c r="K887" s="29">
        <v>5</v>
      </c>
      <c r="L887">
        <v>1</v>
      </c>
      <c r="M887" s="1">
        <v>5.0000000000000001E-3</v>
      </c>
    </row>
    <row r="888" spans="2:13" ht="14" hidden="1" customHeight="1" outlineLevel="1" x14ac:dyDescent="0.35">
      <c r="B888" s="29">
        <v>9</v>
      </c>
      <c r="C888">
        <v>2</v>
      </c>
      <c r="D888" s="1">
        <v>3.5000000000000001E-3</v>
      </c>
      <c r="K888" s="29">
        <v>4</v>
      </c>
      <c r="L888">
        <v>2</v>
      </c>
      <c r="M888" s="1">
        <v>0.01</v>
      </c>
    </row>
    <row r="889" spans="2:13" ht="14" hidden="1" customHeight="1" outlineLevel="1" x14ac:dyDescent="0.35">
      <c r="B889" s="29">
        <v>7</v>
      </c>
      <c r="C889">
        <v>2</v>
      </c>
      <c r="D889" s="1">
        <v>3.5000000000000001E-3</v>
      </c>
      <c r="K889" s="29">
        <v>3</v>
      </c>
      <c r="L889">
        <v>1</v>
      </c>
      <c r="M889" s="1">
        <v>5.0000000000000001E-3</v>
      </c>
    </row>
    <row r="890" spans="2:13" ht="14" hidden="1" customHeight="1" outlineLevel="1" x14ac:dyDescent="0.35">
      <c r="B890" s="29">
        <v>6</v>
      </c>
      <c r="C890">
        <v>2</v>
      </c>
      <c r="D890" s="1">
        <v>3.5000000000000001E-3</v>
      </c>
      <c r="K890" s="29">
        <v>2</v>
      </c>
      <c r="L890">
        <v>2</v>
      </c>
      <c r="M890" s="1">
        <v>0.01</v>
      </c>
    </row>
    <row r="891" spans="2:13" ht="14" hidden="1" customHeight="1" outlineLevel="1" x14ac:dyDescent="0.35">
      <c r="B891" s="29">
        <v>94</v>
      </c>
      <c r="C891">
        <v>1</v>
      </c>
      <c r="D891" s="1">
        <v>1.8E-3</v>
      </c>
      <c r="K891" s="29">
        <v>1</v>
      </c>
      <c r="L891">
        <v>4</v>
      </c>
      <c r="M891" s="1">
        <v>1.9900000000000001E-2</v>
      </c>
    </row>
    <row r="892" spans="2:13" ht="14" hidden="1" customHeight="1" outlineLevel="1" x14ac:dyDescent="0.35">
      <c r="B892" s="29">
        <v>93</v>
      </c>
      <c r="C892">
        <v>1</v>
      </c>
      <c r="D892" s="1">
        <v>1.8E-3</v>
      </c>
      <c r="K892" s="29">
        <v>0</v>
      </c>
      <c r="L892">
        <v>17</v>
      </c>
      <c r="M892" s="1">
        <v>8.4599999999999995E-2</v>
      </c>
    </row>
    <row r="893" spans="2:13" ht="14" hidden="1" customHeight="1" outlineLevel="1" x14ac:dyDescent="0.35">
      <c r="B893" s="29">
        <v>91</v>
      </c>
      <c r="C893">
        <v>1</v>
      </c>
      <c r="D893" s="1">
        <v>1.8E-3</v>
      </c>
      <c r="K893"/>
      <c r="L893" s="7">
        <f>SUM(L855:L892)</f>
        <v>201</v>
      </c>
    </row>
    <row r="894" spans="2:13" ht="14" hidden="1" customHeight="1" outlineLevel="1" x14ac:dyDescent="0.35">
      <c r="B894" s="29">
        <v>87</v>
      </c>
      <c r="C894">
        <v>1</v>
      </c>
      <c r="D894" s="1">
        <v>1.8E-3</v>
      </c>
      <c r="K894"/>
    </row>
    <row r="895" spans="2:13" ht="14" hidden="1" customHeight="1" outlineLevel="1" x14ac:dyDescent="0.35">
      <c r="B895" s="29">
        <v>86</v>
      </c>
      <c r="C895">
        <v>1</v>
      </c>
      <c r="D895" s="1">
        <v>1.8E-3</v>
      </c>
      <c r="K895"/>
    </row>
    <row r="896" spans="2:13" ht="14" hidden="1" customHeight="1" outlineLevel="1" x14ac:dyDescent="0.35">
      <c r="B896" s="29">
        <v>84</v>
      </c>
      <c r="C896">
        <v>1</v>
      </c>
      <c r="D896" s="1">
        <v>1.8E-3</v>
      </c>
      <c r="K896"/>
    </row>
    <row r="897" spans="2:11" ht="14" hidden="1" customHeight="1" outlineLevel="1" x14ac:dyDescent="0.35">
      <c r="B897" s="29">
        <v>81</v>
      </c>
      <c r="C897">
        <v>1</v>
      </c>
      <c r="D897" s="1">
        <v>1.8E-3</v>
      </c>
      <c r="K897"/>
    </row>
    <row r="898" spans="2:11" ht="14" hidden="1" customHeight="1" outlineLevel="1" x14ac:dyDescent="0.35">
      <c r="B898" s="29">
        <v>73</v>
      </c>
      <c r="C898">
        <v>1</v>
      </c>
      <c r="D898" s="1">
        <v>1.8E-3</v>
      </c>
      <c r="K898"/>
    </row>
    <row r="899" spans="2:11" ht="14" hidden="1" customHeight="1" outlineLevel="1" x14ac:dyDescent="0.35">
      <c r="B899" s="29">
        <v>70</v>
      </c>
      <c r="C899">
        <v>1</v>
      </c>
      <c r="D899" s="1">
        <v>1.8E-3</v>
      </c>
      <c r="K899"/>
    </row>
    <row r="900" spans="2:11" ht="14" hidden="1" customHeight="1" outlineLevel="1" x14ac:dyDescent="0.35">
      <c r="B900" s="29">
        <v>67</v>
      </c>
      <c r="C900">
        <v>1</v>
      </c>
      <c r="D900" s="1">
        <v>1.8E-3</v>
      </c>
      <c r="K900"/>
    </row>
    <row r="901" spans="2:11" ht="14" hidden="1" customHeight="1" outlineLevel="1" x14ac:dyDescent="0.35">
      <c r="B901" s="29">
        <v>61</v>
      </c>
      <c r="C901">
        <v>1</v>
      </c>
      <c r="D901" s="1">
        <v>1.8E-3</v>
      </c>
      <c r="K901"/>
    </row>
    <row r="902" spans="2:11" ht="14" hidden="1" customHeight="1" outlineLevel="1" x14ac:dyDescent="0.35">
      <c r="B902" s="29">
        <v>56</v>
      </c>
      <c r="C902">
        <v>1</v>
      </c>
      <c r="D902" s="1">
        <v>1.8E-3</v>
      </c>
      <c r="K902"/>
    </row>
    <row r="903" spans="2:11" ht="14" hidden="1" customHeight="1" outlineLevel="1" x14ac:dyDescent="0.35">
      <c r="B903" s="29">
        <v>49</v>
      </c>
      <c r="C903">
        <v>1</v>
      </c>
      <c r="D903" s="1">
        <v>1.8E-3</v>
      </c>
      <c r="K903"/>
    </row>
    <row r="904" spans="2:11" ht="14" hidden="1" customHeight="1" outlineLevel="1" x14ac:dyDescent="0.35">
      <c r="B904" s="29">
        <v>48</v>
      </c>
      <c r="C904">
        <v>1</v>
      </c>
      <c r="D904" s="1">
        <v>1.8E-3</v>
      </c>
      <c r="K904"/>
    </row>
    <row r="905" spans="2:11" ht="14" hidden="1" customHeight="1" outlineLevel="1" x14ac:dyDescent="0.35">
      <c r="B905" s="29">
        <v>43</v>
      </c>
      <c r="C905">
        <v>1</v>
      </c>
      <c r="D905" s="1">
        <v>1.8E-3</v>
      </c>
      <c r="K905"/>
    </row>
    <row r="906" spans="2:11" ht="14" hidden="1" customHeight="1" outlineLevel="1" x14ac:dyDescent="0.35">
      <c r="B906" s="29">
        <v>42</v>
      </c>
      <c r="C906">
        <v>1</v>
      </c>
      <c r="D906" s="1">
        <v>1.8E-3</v>
      </c>
      <c r="K906"/>
    </row>
    <row r="907" spans="2:11" ht="14" hidden="1" customHeight="1" outlineLevel="1" x14ac:dyDescent="0.35">
      <c r="B907" s="29">
        <v>40</v>
      </c>
      <c r="C907">
        <v>1</v>
      </c>
      <c r="D907" s="1">
        <v>1.8E-3</v>
      </c>
      <c r="K907"/>
    </row>
    <row r="908" spans="2:11" ht="14" hidden="1" customHeight="1" outlineLevel="1" x14ac:dyDescent="0.35">
      <c r="B908" s="29">
        <v>37</v>
      </c>
      <c r="C908">
        <v>1</v>
      </c>
      <c r="D908" s="1">
        <v>1.8E-3</v>
      </c>
      <c r="K908"/>
    </row>
    <row r="909" spans="2:11" ht="14" hidden="1" customHeight="1" outlineLevel="1" x14ac:dyDescent="0.35">
      <c r="B909" s="29">
        <v>36</v>
      </c>
      <c r="C909">
        <v>1</v>
      </c>
      <c r="D909" s="1">
        <v>1.8E-3</v>
      </c>
      <c r="K909"/>
    </row>
    <row r="910" spans="2:11" ht="14" hidden="1" customHeight="1" outlineLevel="1" x14ac:dyDescent="0.35">
      <c r="B910" s="29">
        <v>33</v>
      </c>
      <c r="C910">
        <v>1</v>
      </c>
      <c r="D910" s="1">
        <v>1.8E-3</v>
      </c>
      <c r="K910"/>
    </row>
    <row r="911" spans="2:11" ht="14" hidden="1" customHeight="1" outlineLevel="1" x14ac:dyDescent="0.35">
      <c r="B911" s="29">
        <v>32</v>
      </c>
      <c r="C911">
        <v>1</v>
      </c>
      <c r="D911" s="1">
        <v>1.8E-3</v>
      </c>
      <c r="K911"/>
    </row>
    <row r="912" spans="2:11" ht="14" hidden="1" customHeight="1" outlineLevel="1" x14ac:dyDescent="0.35">
      <c r="B912" s="29">
        <v>27</v>
      </c>
      <c r="C912">
        <v>1</v>
      </c>
      <c r="D912" s="1">
        <v>1.8E-3</v>
      </c>
      <c r="K912"/>
    </row>
    <row r="913" spans="1:14" ht="14" hidden="1" customHeight="1" outlineLevel="1" x14ac:dyDescent="0.35">
      <c r="B913" s="29">
        <v>23</v>
      </c>
      <c r="C913">
        <v>1</v>
      </c>
      <c r="D913" s="1">
        <v>1.8E-3</v>
      </c>
      <c r="K913"/>
    </row>
    <row r="914" spans="1:14" ht="14" hidden="1" customHeight="1" outlineLevel="1" x14ac:dyDescent="0.35">
      <c r="B914" s="29">
        <v>20</v>
      </c>
      <c r="C914">
        <v>1</v>
      </c>
      <c r="D914" s="1">
        <v>1.8E-3</v>
      </c>
      <c r="K914"/>
    </row>
    <row r="915" spans="1:14" ht="14" hidden="1" customHeight="1" outlineLevel="1" x14ac:dyDescent="0.35">
      <c r="B915" s="29">
        <v>8</v>
      </c>
      <c r="C915">
        <v>1</v>
      </c>
      <c r="D915" s="1">
        <v>1.8E-3</v>
      </c>
      <c r="K915"/>
    </row>
    <row r="916" spans="1:14" ht="14" hidden="1" customHeight="1" outlineLevel="1" x14ac:dyDescent="0.35">
      <c r="C916" s="7">
        <f>SUM(C855:C915)</f>
        <v>565</v>
      </c>
      <c r="K916"/>
    </row>
    <row r="917" spans="1:14" ht="14" customHeight="1" collapsed="1" x14ac:dyDescent="0.35">
      <c r="A917" s="23" t="s">
        <v>380</v>
      </c>
      <c r="B917" s="3" t="s">
        <v>381</v>
      </c>
      <c r="J917" s="23" t="s">
        <v>380</v>
      </c>
      <c r="K917" s="3" t="s">
        <v>381</v>
      </c>
    </row>
    <row r="918" spans="1:14" ht="14" hidden="1" customHeight="1" outlineLevel="1" x14ac:dyDescent="0.45">
      <c r="A918" s="26" t="s">
        <v>42</v>
      </c>
      <c r="B918" s="12" t="s">
        <v>41</v>
      </c>
      <c r="C918" s="6" t="s">
        <v>38</v>
      </c>
      <c r="D918" s="6" t="s">
        <v>40</v>
      </c>
      <c r="E918" s="6"/>
      <c r="F918" s="6"/>
      <c r="G918" s="6"/>
      <c r="H918" s="6"/>
      <c r="J918" s="26" t="s">
        <v>43</v>
      </c>
      <c r="K918" s="11" t="s">
        <v>41</v>
      </c>
      <c r="L918" s="4" t="s">
        <v>39</v>
      </c>
      <c r="M918" s="6" t="s">
        <v>40</v>
      </c>
      <c r="N918" s="6"/>
    </row>
    <row r="919" spans="1:14" ht="14" hidden="1" customHeight="1" outlineLevel="1" x14ac:dyDescent="0.35">
      <c r="B919" s="31" t="s">
        <v>205</v>
      </c>
      <c r="C919">
        <v>423</v>
      </c>
      <c r="D919" s="1">
        <v>0.74870000000000003</v>
      </c>
      <c r="K919" s="31" t="s">
        <v>205</v>
      </c>
      <c r="L919">
        <v>150</v>
      </c>
      <c r="M919" s="1">
        <v>0.74629999999999996</v>
      </c>
    </row>
    <row r="920" spans="1:14" ht="14" hidden="1" customHeight="1" outlineLevel="1" x14ac:dyDescent="0.35">
      <c r="B920" s="31" t="s">
        <v>206</v>
      </c>
      <c r="C920">
        <v>105</v>
      </c>
      <c r="D920" s="1">
        <v>0.18579999999999999</v>
      </c>
      <c r="K920" s="31" t="s">
        <v>206</v>
      </c>
      <c r="L920">
        <v>40</v>
      </c>
      <c r="M920" s="1">
        <v>0.19900000000000001</v>
      </c>
    </row>
    <row r="921" spans="1:14" ht="14" hidden="1" customHeight="1" outlineLevel="1" x14ac:dyDescent="0.35">
      <c r="B921" s="31" t="s">
        <v>382</v>
      </c>
      <c r="C921">
        <v>37</v>
      </c>
      <c r="D921" s="1">
        <v>6.5500000000000003E-2</v>
      </c>
      <c r="K921" s="31" t="s">
        <v>382</v>
      </c>
      <c r="L921">
        <v>11</v>
      </c>
      <c r="M921" s="1">
        <v>5.4699999999999999E-2</v>
      </c>
    </row>
    <row r="922" spans="1:14" ht="14" hidden="1" customHeight="1" outlineLevel="1" x14ac:dyDescent="0.35">
      <c r="C922" s="7">
        <f>SUM(C919:C921)</f>
        <v>565</v>
      </c>
      <c r="K922"/>
      <c r="L922" s="7">
        <f>SUM(L919:L921)</f>
        <v>201</v>
      </c>
    </row>
    <row r="923" spans="1:14" ht="14" customHeight="1" collapsed="1" x14ac:dyDescent="0.35">
      <c r="A923" s="23" t="s">
        <v>383</v>
      </c>
      <c r="B923" s="3" t="s">
        <v>664</v>
      </c>
      <c r="J923" s="23" t="s">
        <v>383</v>
      </c>
      <c r="K923" s="3" t="s">
        <v>664</v>
      </c>
    </row>
    <row r="924" spans="1:14" ht="14" hidden="1" customHeight="1" outlineLevel="1" x14ac:dyDescent="0.45">
      <c r="A924" s="26" t="s">
        <v>697</v>
      </c>
      <c r="B924" s="12" t="s">
        <v>41</v>
      </c>
      <c r="C924" s="6" t="s">
        <v>38</v>
      </c>
      <c r="D924" s="6" t="s">
        <v>40</v>
      </c>
      <c r="E924" s="6"/>
      <c r="F924" s="6"/>
      <c r="G924" s="6"/>
      <c r="H924" s="6"/>
      <c r="J924" s="26" t="s">
        <v>698</v>
      </c>
      <c r="K924" s="11" t="s">
        <v>41</v>
      </c>
      <c r="L924" s="4" t="s">
        <v>39</v>
      </c>
      <c r="M924" s="6" t="s">
        <v>40</v>
      </c>
      <c r="N924" s="6"/>
    </row>
    <row r="925" spans="1:14" ht="14" hidden="1" customHeight="1" outlineLevel="1" x14ac:dyDescent="0.35">
      <c r="B925" s="31" t="s">
        <v>284</v>
      </c>
      <c r="C925">
        <v>88</v>
      </c>
      <c r="D925" s="1">
        <f>C925/C$1209</f>
        <v>0.17391304347826086</v>
      </c>
      <c r="K925" s="31" t="s">
        <v>284</v>
      </c>
      <c r="L925">
        <v>29</v>
      </c>
      <c r="M925" s="1">
        <f>L925/L$1060</f>
        <v>0.15934065934065933</v>
      </c>
    </row>
    <row r="926" spans="1:14" ht="14" hidden="1" customHeight="1" outlineLevel="1" x14ac:dyDescent="0.35">
      <c r="B926" s="31" t="s">
        <v>663</v>
      </c>
      <c r="C926">
        <v>19</v>
      </c>
      <c r="D926" s="1">
        <f t="shared" ref="D926:D989" si="19">C926/C$1209</f>
        <v>3.7549407114624504E-2</v>
      </c>
      <c r="K926" s="31" t="s">
        <v>662</v>
      </c>
      <c r="L926">
        <v>5</v>
      </c>
      <c r="M926" s="1">
        <f t="shared" ref="M926:M989" si="20">L926/L$1060</f>
        <v>2.7472527472527472E-2</v>
      </c>
    </row>
    <row r="927" spans="1:14" ht="14" hidden="1" customHeight="1" outlineLevel="1" x14ac:dyDescent="0.35">
      <c r="B927" s="31" t="s">
        <v>662</v>
      </c>
      <c r="C927">
        <v>12</v>
      </c>
      <c r="D927" s="1">
        <f t="shared" si="19"/>
        <v>2.3715415019762844E-2</v>
      </c>
      <c r="K927" s="31" t="s">
        <v>665</v>
      </c>
      <c r="L927">
        <v>4</v>
      </c>
      <c r="M927" s="1">
        <f t="shared" si="20"/>
        <v>2.197802197802198E-2</v>
      </c>
    </row>
    <row r="928" spans="1:14" ht="14" hidden="1" customHeight="1" outlineLevel="1" x14ac:dyDescent="0.35">
      <c r="B928" s="31" t="s">
        <v>661</v>
      </c>
      <c r="C928">
        <v>8</v>
      </c>
      <c r="D928" s="1">
        <f t="shared" si="19"/>
        <v>1.5810276679841896E-2</v>
      </c>
      <c r="K928" s="31" t="s">
        <v>661</v>
      </c>
      <c r="L928">
        <v>3</v>
      </c>
      <c r="M928" s="1">
        <f t="shared" si="20"/>
        <v>1.6483516483516484E-2</v>
      </c>
    </row>
    <row r="929" spans="2:13" ht="14" hidden="1" customHeight="1" outlineLevel="1" x14ac:dyDescent="0.35">
      <c r="B929" s="31" t="s">
        <v>660</v>
      </c>
      <c r="C929">
        <v>7</v>
      </c>
      <c r="D929" s="1">
        <f t="shared" si="19"/>
        <v>1.383399209486166E-2</v>
      </c>
      <c r="K929" s="31" t="s">
        <v>657</v>
      </c>
      <c r="L929">
        <v>2</v>
      </c>
      <c r="M929" s="1">
        <f t="shared" si="20"/>
        <v>1.098901098901099E-2</v>
      </c>
    </row>
    <row r="930" spans="2:13" ht="14" hidden="1" customHeight="1" outlineLevel="1" x14ac:dyDescent="0.35">
      <c r="B930" s="31" t="s">
        <v>659</v>
      </c>
      <c r="C930">
        <v>6</v>
      </c>
      <c r="D930" s="1">
        <f t="shared" si="19"/>
        <v>1.1857707509881422E-2</v>
      </c>
      <c r="K930" s="31" t="s">
        <v>666</v>
      </c>
      <c r="L930">
        <v>2</v>
      </c>
      <c r="M930" s="1">
        <f t="shared" si="20"/>
        <v>1.098901098901099E-2</v>
      </c>
    </row>
    <row r="931" spans="2:13" ht="14" hidden="1" customHeight="1" outlineLevel="1" x14ac:dyDescent="0.35">
      <c r="B931" s="31" t="s">
        <v>658</v>
      </c>
      <c r="C931">
        <v>6</v>
      </c>
      <c r="D931" s="1">
        <f t="shared" si="19"/>
        <v>1.1857707509881422E-2</v>
      </c>
      <c r="K931" s="31" t="s">
        <v>639</v>
      </c>
      <c r="L931">
        <v>2</v>
      </c>
      <c r="M931" s="1">
        <f t="shared" si="20"/>
        <v>1.098901098901099E-2</v>
      </c>
    </row>
    <row r="932" spans="2:13" ht="14" hidden="1" customHeight="1" outlineLevel="1" x14ac:dyDescent="0.35">
      <c r="B932" s="31" t="s">
        <v>657</v>
      </c>
      <c r="C932">
        <v>5</v>
      </c>
      <c r="D932" s="1">
        <f t="shared" si="19"/>
        <v>9.881422924901186E-3</v>
      </c>
      <c r="K932" s="31" t="s">
        <v>650</v>
      </c>
      <c r="L932">
        <v>2</v>
      </c>
      <c r="M932" s="1">
        <f t="shared" si="20"/>
        <v>1.098901098901099E-2</v>
      </c>
    </row>
    <row r="933" spans="2:13" ht="14" hidden="1" customHeight="1" outlineLevel="1" x14ac:dyDescent="0.35">
      <c r="B933" s="31" t="s">
        <v>656</v>
      </c>
      <c r="C933">
        <v>5</v>
      </c>
      <c r="D933" s="1">
        <f t="shared" si="19"/>
        <v>9.881422924901186E-3</v>
      </c>
      <c r="K933" s="31" t="s">
        <v>648</v>
      </c>
      <c r="L933">
        <v>2</v>
      </c>
      <c r="M933" s="1">
        <f t="shared" si="20"/>
        <v>1.098901098901099E-2</v>
      </c>
    </row>
    <row r="934" spans="2:13" ht="14" hidden="1" customHeight="1" outlineLevel="1" x14ac:dyDescent="0.35">
      <c r="B934" s="31" t="s">
        <v>655</v>
      </c>
      <c r="C934">
        <v>5</v>
      </c>
      <c r="D934" s="1">
        <f t="shared" si="19"/>
        <v>9.881422924901186E-3</v>
      </c>
      <c r="K934" s="31" t="s">
        <v>654</v>
      </c>
      <c r="L934">
        <v>2</v>
      </c>
      <c r="M934" s="1">
        <f t="shared" si="20"/>
        <v>1.098901098901099E-2</v>
      </c>
    </row>
    <row r="935" spans="2:13" ht="14" hidden="1" customHeight="1" outlineLevel="1" x14ac:dyDescent="0.35">
      <c r="B935" s="31" t="s">
        <v>654</v>
      </c>
      <c r="C935">
        <v>4</v>
      </c>
      <c r="D935" s="1">
        <f t="shared" si="19"/>
        <v>7.9051383399209481E-3</v>
      </c>
      <c r="K935" s="31" t="s">
        <v>667</v>
      </c>
      <c r="L935">
        <v>2</v>
      </c>
      <c r="M935" s="1">
        <f t="shared" si="20"/>
        <v>1.098901098901099E-2</v>
      </c>
    </row>
    <row r="936" spans="2:13" ht="14" hidden="1" customHeight="1" outlineLevel="1" x14ac:dyDescent="0.35">
      <c r="B936" s="31" t="s">
        <v>653</v>
      </c>
      <c r="C936">
        <v>4</v>
      </c>
      <c r="D936" s="1">
        <f t="shared" si="19"/>
        <v>7.9051383399209481E-3</v>
      </c>
      <c r="K936" s="31" t="s">
        <v>625</v>
      </c>
      <c r="L936">
        <v>2</v>
      </c>
      <c r="M936" s="1">
        <f t="shared" si="20"/>
        <v>1.098901098901099E-2</v>
      </c>
    </row>
    <row r="937" spans="2:13" ht="14" hidden="1" customHeight="1" outlineLevel="1" x14ac:dyDescent="0.35">
      <c r="B937" s="31" t="s">
        <v>652</v>
      </c>
      <c r="C937">
        <v>4</v>
      </c>
      <c r="D937" s="1">
        <f t="shared" si="19"/>
        <v>7.9051383399209481E-3</v>
      </c>
      <c r="K937" s="31" t="s">
        <v>668</v>
      </c>
      <c r="L937">
        <v>2</v>
      </c>
      <c r="M937" s="1">
        <f t="shared" si="20"/>
        <v>1.098901098901099E-2</v>
      </c>
    </row>
    <row r="938" spans="2:13" ht="14" hidden="1" customHeight="1" outlineLevel="1" x14ac:dyDescent="0.35">
      <c r="B938" s="31" t="s">
        <v>651</v>
      </c>
      <c r="C938">
        <v>4</v>
      </c>
      <c r="D938" s="1">
        <f t="shared" si="19"/>
        <v>7.9051383399209481E-3</v>
      </c>
      <c r="K938" s="31" t="s">
        <v>669</v>
      </c>
      <c r="L938">
        <v>2</v>
      </c>
      <c r="M938" s="1">
        <f t="shared" si="20"/>
        <v>1.098901098901099E-2</v>
      </c>
    </row>
    <row r="939" spans="2:13" ht="14" hidden="1" customHeight="1" outlineLevel="1" x14ac:dyDescent="0.35">
      <c r="B939" s="31" t="s">
        <v>650</v>
      </c>
      <c r="C939">
        <v>3</v>
      </c>
      <c r="D939" s="1">
        <f t="shared" si="19"/>
        <v>5.9288537549407111E-3</v>
      </c>
      <c r="K939" s="31">
        <v>1</v>
      </c>
      <c r="L939">
        <v>1</v>
      </c>
      <c r="M939" s="1">
        <f t="shared" si="20"/>
        <v>5.4945054945054949E-3</v>
      </c>
    </row>
    <row r="940" spans="2:13" ht="14" hidden="1" customHeight="1" outlineLevel="1" x14ac:dyDescent="0.35">
      <c r="B940" s="31" t="s">
        <v>649</v>
      </c>
      <c r="C940">
        <v>3</v>
      </c>
      <c r="D940" s="1">
        <f t="shared" si="19"/>
        <v>5.9288537549407111E-3</v>
      </c>
      <c r="K940" s="31" t="s">
        <v>597</v>
      </c>
      <c r="L940">
        <v>1</v>
      </c>
      <c r="M940" s="1">
        <f t="shared" si="20"/>
        <v>5.4945054945054949E-3</v>
      </c>
    </row>
    <row r="941" spans="2:13" ht="14" hidden="1" customHeight="1" outlineLevel="1" x14ac:dyDescent="0.35">
      <c r="B941" s="31" t="s">
        <v>648</v>
      </c>
      <c r="C941">
        <v>3</v>
      </c>
      <c r="D941" s="1">
        <f t="shared" si="19"/>
        <v>5.9288537549407111E-3</v>
      </c>
      <c r="K941" s="31" t="s">
        <v>596</v>
      </c>
      <c r="L941">
        <v>1</v>
      </c>
      <c r="M941" s="1">
        <f t="shared" si="20"/>
        <v>5.4945054945054949E-3</v>
      </c>
    </row>
    <row r="942" spans="2:13" ht="14" hidden="1" customHeight="1" outlineLevel="1" x14ac:dyDescent="0.35">
      <c r="B942" s="31" t="s">
        <v>647</v>
      </c>
      <c r="C942">
        <v>3</v>
      </c>
      <c r="D942" s="1">
        <f t="shared" si="19"/>
        <v>5.9288537549407111E-3</v>
      </c>
      <c r="K942" s="31" t="s">
        <v>670</v>
      </c>
      <c r="L942">
        <v>1</v>
      </c>
      <c r="M942" s="1">
        <f t="shared" si="20"/>
        <v>5.4945054945054949E-3</v>
      </c>
    </row>
    <row r="943" spans="2:13" ht="14" hidden="1" customHeight="1" outlineLevel="1" x14ac:dyDescent="0.35">
      <c r="B943" s="31" t="s">
        <v>646</v>
      </c>
      <c r="C943">
        <v>3</v>
      </c>
      <c r="D943" s="1">
        <f t="shared" si="19"/>
        <v>5.9288537549407111E-3</v>
      </c>
      <c r="K943" s="31" t="s">
        <v>671</v>
      </c>
      <c r="L943">
        <v>1</v>
      </c>
      <c r="M943" s="1">
        <f t="shared" si="20"/>
        <v>5.4945054945054949E-3</v>
      </c>
    </row>
    <row r="944" spans="2:13" ht="14" hidden="1" customHeight="1" outlineLevel="1" x14ac:dyDescent="0.35">
      <c r="B944" s="31" t="s">
        <v>645</v>
      </c>
      <c r="C944">
        <v>3</v>
      </c>
      <c r="D944" s="1">
        <f t="shared" si="19"/>
        <v>5.9288537549407111E-3</v>
      </c>
      <c r="K944" s="31" t="s">
        <v>672</v>
      </c>
      <c r="L944">
        <v>1</v>
      </c>
      <c r="M944" s="1">
        <f t="shared" si="20"/>
        <v>5.4945054945054949E-3</v>
      </c>
    </row>
    <row r="945" spans="2:13" ht="14" hidden="1" customHeight="1" outlineLevel="1" x14ac:dyDescent="0.35">
      <c r="B945" s="31" t="s">
        <v>644</v>
      </c>
      <c r="C945">
        <v>3</v>
      </c>
      <c r="D945" s="1">
        <f t="shared" si="19"/>
        <v>5.9288537549407111E-3</v>
      </c>
      <c r="K945" s="31" t="s">
        <v>592</v>
      </c>
      <c r="L945">
        <v>1</v>
      </c>
      <c r="M945" s="1">
        <f t="shared" si="20"/>
        <v>5.4945054945054949E-3</v>
      </c>
    </row>
    <row r="946" spans="2:13" ht="14" hidden="1" customHeight="1" outlineLevel="1" x14ac:dyDescent="0.35">
      <c r="B946" s="31" t="s">
        <v>643</v>
      </c>
      <c r="C946">
        <v>3</v>
      </c>
      <c r="D946" s="1">
        <f t="shared" si="19"/>
        <v>5.9288537549407111E-3</v>
      </c>
      <c r="K946" s="31" t="s">
        <v>589</v>
      </c>
      <c r="L946">
        <v>1</v>
      </c>
      <c r="M946" s="1">
        <f t="shared" si="20"/>
        <v>5.4945054945054949E-3</v>
      </c>
    </row>
    <row r="947" spans="2:13" ht="14" hidden="1" customHeight="1" outlineLevel="1" x14ac:dyDescent="0.35">
      <c r="B947" s="31" t="s">
        <v>642</v>
      </c>
      <c r="C947">
        <v>3</v>
      </c>
      <c r="D947" s="1">
        <f t="shared" si="19"/>
        <v>5.9288537549407111E-3</v>
      </c>
      <c r="K947" s="31" t="s">
        <v>588</v>
      </c>
      <c r="L947">
        <v>1</v>
      </c>
      <c r="M947" s="1">
        <f t="shared" si="20"/>
        <v>5.4945054945054949E-3</v>
      </c>
    </row>
    <row r="948" spans="2:13" ht="14" hidden="1" customHeight="1" outlineLevel="1" x14ac:dyDescent="0.35">
      <c r="B948" s="31" t="s">
        <v>641</v>
      </c>
      <c r="C948">
        <v>3</v>
      </c>
      <c r="D948" s="1">
        <f t="shared" si="19"/>
        <v>5.9288537549407111E-3</v>
      </c>
      <c r="K948" s="31" t="s">
        <v>585</v>
      </c>
      <c r="L948">
        <v>1</v>
      </c>
      <c r="M948" s="1">
        <f t="shared" si="20"/>
        <v>5.4945054945054949E-3</v>
      </c>
    </row>
    <row r="949" spans="2:13" ht="14" hidden="1" customHeight="1" outlineLevel="1" x14ac:dyDescent="0.35">
      <c r="B949" s="31" t="s">
        <v>640</v>
      </c>
      <c r="C949">
        <v>2</v>
      </c>
      <c r="D949" s="1">
        <f t="shared" si="19"/>
        <v>3.952569169960474E-3</v>
      </c>
      <c r="K949" s="31" t="s">
        <v>583</v>
      </c>
      <c r="L949">
        <v>1</v>
      </c>
      <c r="M949" s="1">
        <f t="shared" si="20"/>
        <v>5.4945054945054949E-3</v>
      </c>
    </row>
    <row r="950" spans="2:13" ht="14" hidden="1" customHeight="1" outlineLevel="1" x14ac:dyDescent="0.35">
      <c r="B950" s="31" t="s">
        <v>639</v>
      </c>
      <c r="C950">
        <v>2</v>
      </c>
      <c r="D950" s="1">
        <f t="shared" si="19"/>
        <v>3.952569169960474E-3</v>
      </c>
      <c r="K950" s="31" t="s">
        <v>582</v>
      </c>
      <c r="L950">
        <v>1</v>
      </c>
      <c r="M950" s="1">
        <f t="shared" si="20"/>
        <v>5.4945054945054949E-3</v>
      </c>
    </row>
    <row r="951" spans="2:13" ht="14" hidden="1" customHeight="1" outlineLevel="1" x14ac:dyDescent="0.35">
      <c r="B951" s="31" t="s">
        <v>638</v>
      </c>
      <c r="C951">
        <v>2</v>
      </c>
      <c r="D951" s="1">
        <f t="shared" si="19"/>
        <v>3.952569169960474E-3</v>
      </c>
      <c r="K951" s="31" t="s">
        <v>580</v>
      </c>
      <c r="L951">
        <v>1</v>
      </c>
      <c r="M951" s="1">
        <f t="shared" si="20"/>
        <v>5.4945054945054949E-3</v>
      </c>
    </row>
    <row r="952" spans="2:13" ht="14" hidden="1" customHeight="1" outlineLevel="1" x14ac:dyDescent="0.35">
      <c r="B952" s="31" t="s">
        <v>637</v>
      </c>
      <c r="C952">
        <v>2</v>
      </c>
      <c r="D952" s="1">
        <f t="shared" si="19"/>
        <v>3.952569169960474E-3</v>
      </c>
      <c r="K952" s="31" t="s">
        <v>663</v>
      </c>
      <c r="L952">
        <v>1</v>
      </c>
      <c r="M952" s="1">
        <f t="shared" si="20"/>
        <v>5.4945054945054949E-3</v>
      </c>
    </row>
    <row r="953" spans="2:13" ht="14" hidden="1" customHeight="1" outlineLevel="1" x14ac:dyDescent="0.35">
      <c r="B953" s="31" t="s">
        <v>636</v>
      </c>
      <c r="C953">
        <v>2</v>
      </c>
      <c r="D953" s="1">
        <f t="shared" si="19"/>
        <v>3.952569169960474E-3</v>
      </c>
      <c r="K953" s="31" t="s">
        <v>673</v>
      </c>
      <c r="L953">
        <v>1</v>
      </c>
      <c r="M953" s="1">
        <f t="shared" si="20"/>
        <v>5.4945054945054949E-3</v>
      </c>
    </row>
    <row r="954" spans="2:13" ht="14" hidden="1" customHeight="1" outlineLevel="1" x14ac:dyDescent="0.35">
      <c r="B954" s="31" t="s">
        <v>635</v>
      </c>
      <c r="C954">
        <v>2</v>
      </c>
      <c r="D954" s="1">
        <f t="shared" si="19"/>
        <v>3.952569169960474E-3</v>
      </c>
      <c r="K954" s="31" t="s">
        <v>575</v>
      </c>
      <c r="L954">
        <v>1</v>
      </c>
      <c r="M954" s="1">
        <f t="shared" si="20"/>
        <v>5.4945054945054949E-3</v>
      </c>
    </row>
    <row r="955" spans="2:13" ht="14" hidden="1" customHeight="1" outlineLevel="1" x14ac:dyDescent="0.35">
      <c r="B955" s="31" t="s">
        <v>634</v>
      </c>
      <c r="C955">
        <v>2</v>
      </c>
      <c r="D955" s="1">
        <f t="shared" si="19"/>
        <v>3.952569169960474E-3</v>
      </c>
      <c r="K955" s="31" t="s">
        <v>616</v>
      </c>
      <c r="L955">
        <v>1</v>
      </c>
      <c r="M955" s="1">
        <f t="shared" si="20"/>
        <v>5.4945054945054949E-3</v>
      </c>
    </row>
    <row r="956" spans="2:13" ht="14" hidden="1" customHeight="1" outlineLevel="1" x14ac:dyDescent="0.35">
      <c r="B956" s="31" t="s">
        <v>633</v>
      </c>
      <c r="C956">
        <v>2</v>
      </c>
      <c r="D956" s="1">
        <f t="shared" si="19"/>
        <v>3.952569169960474E-3</v>
      </c>
      <c r="K956" s="31" t="s">
        <v>571</v>
      </c>
      <c r="L956">
        <v>1</v>
      </c>
      <c r="M956" s="1">
        <f t="shared" si="20"/>
        <v>5.4945054945054949E-3</v>
      </c>
    </row>
    <row r="957" spans="2:13" ht="14" hidden="1" customHeight="1" outlineLevel="1" x14ac:dyDescent="0.35">
      <c r="B957" s="31" t="s">
        <v>632</v>
      </c>
      <c r="C957">
        <v>2</v>
      </c>
      <c r="D957" s="1">
        <f t="shared" si="19"/>
        <v>3.952569169960474E-3</v>
      </c>
      <c r="K957" s="31" t="s">
        <v>570</v>
      </c>
      <c r="L957">
        <v>1</v>
      </c>
      <c r="M957" s="1">
        <f t="shared" si="20"/>
        <v>5.4945054945054949E-3</v>
      </c>
    </row>
    <row r="958" spans="2:13" ht="14" hidden="1" customHeight="1" outlineLevel="1" x14ac:dyDescent="0.35">
      <c r="B958" s="31" t="s">
        <v>631</v>
      </c>
      <c r="C958">
        <v>2</v>
      </c>
      <c r="D958" s="1">
        <f t="shared" si="19"/>
        <v>3.952569169960474E-3</v>
      </c>
      <c r="K958" s="31" t="s">
        <v>568</v>
      </c>
      <c r="L958">
        <v>1</v>
      </c>
      <c r="M958" s="1">
        <f t="shared" si="20"/>
        <v>5.4945054945054949E-3</v>
      </c>
    </row>
    <row r="959" spans="2:13" ht="14" hidden="1" customHeight="1" outlineLevel="1" x14ac:dyDescent="0.35">
      <c r="B959" s="31" t="s">
        <v>630</v>
      </c>
      <c r="C959">
        <v>2</v>
      </c>
      <c r="D959" s="1">
        <f t="shared" si="19"/>
        <v>3.952569169960474E-3</v>
      </c>
      <c r="K959" s="31" t="s">
        <v>674</v>
      </c>
      <c r="L959">
        <v>1</v>
      </c>
      <c r="M959" s="1">
        <f t="shared" si="20"/>
        <v>5.4945054945054949E-3</v>
      </c>
    </row>
    <row r="960" spans="2:13" ht="14" hidden="1" customHeight="1" outlineLevel="1" x14ac:dyDescent="0.35">
      <c r="B960" s="31" t="s">
        <v>629</v>
      </c>
      <c r="C960">
        <v>2</v>
      </c>
      <c r="D960" s="1">
        <f t="shared" si="19"/>
        <v>3.952569169960474E-3</v>
      </c>
      <c r="K960" s="31" t="s">
        <v>615</v>
      </c>
      <c r="L960">
        <v>1</v>
      </c>
      <c r="M960" s="1">
        <f t="shared" si="20"/>
        <v>5.4945054945054949E-3</v>
      </c>
    </row>
    <row r="961" spans="2:13" ht="14" hidden="1" customHeight="1" outlineLevel="1" x14ac:dyDescent="0.35">
      <c r="B961" s="31" t="s">
        <v>628</v>
      </c>
      <c r="C961">
        <v>2</v>
      </c>
      <c r="D961" s="1">
        <f t="shared" si="19"/>
        <v>3.952569169960474E-3</v>
      </c>
      <c r="K961" s="31" t="s">
        <v>562</v>
      </c>
      <c r="L961">
        <v>1</v>
      </c>
      <c r="M961" s="1">
        <f t="shared" si="20"/>
        <v>5.4945054945054949E-3</v>
      </c>
    </row>
    <row r="962" spans="2:13" ht="14" hidden="1" customHeight="1" outlineLevel="1" x14ac:dyDescent="0.35">
      <c r="B962" s="31" t="s">
        <v>627</v>
      </c>
      <c r="C962">
        <v>2</v>
      </c>
      <c r="D962" s="1">
        <f t="shared" si="19"/>
        <v>3.952569169960474E-3</v>
      </c>
      <c r="K962" s="31" t="s">
        <v>560</v>
      </c>
      <c r="L962">
        <v>1</v>
      </c>
      <c r="M962" s="1">
        <f t="shared" si="20"/>
        <v>5.4945054945054949E-3</v>
      </c>
    </row>
    <row r="963" spans="2:13" ht="14" hidden="1" customHeight="1" outlineLevel="1" x14ac:dyDescent="0.35">
      <c r="B963" s="31" t="s">
        <v>626</v>
      </c>
      <c r="C963">
        <v>2</v>
      </c>
      <c r="D963" s="1">
        <f t="shared" si="19"/>
        <v>3.952569169960474E-3</v>
      </c>
      <c r="K963" s="31" t="s">
        <v>559</v>
      </c>
      <c r="L963">
        <v>1</v>
      </c>
      <c r="M963" s="1">
        <f t="shared" si="20"/>
        <v>5.4945054945054949E-3</v>
      </c>
    </row>
    <row r="964" spans="2:13" ht="14" hidden="1" customHeight="1" outlineLevel="1" x14ac:dyDescent="0.35">
      <c r="B964" s="31" t="s">
        <v>625</v>
      </c>
      <c r="C964">
        <v>2</v>
      </c>
      <c r="D964" s="1">
        <f t="shared" si="19"/>
        <v>3.952569169960474E-3</v>
      </c>
      <c r="K964" s="31" t="s">
        <v>555</v>
      </c>
      <c r="L964">
        <v>1</v>
      </c>
      <c r="M964" s="1">
        <f t="shared" si="20"/>
        <v>5.4945054945054949E-3</v>
      </c>
    </row>
    <row r="965" spans="2:13" ht="14" hidden="1" customHeight="1" outlineLevel="1" x14ac:dyDescent="0.35">
      <c r="B965" s="31" t="s">
        <v>624</v>
      </c>
      <c r="C965">
        <v>2</v>
      </c>
      <c r="D965" s="1">
        <f t="shared" si="19"/>
        <v>3.952569169960474E-3</v>
      </c>
      <c r="K965" s="31" t="s">
        <v>554</v>
      </c>
      <c r="L965">
        <v>1</v>
      </c>
      <c r="M965" s="1">
        <f t="shared" si="20"/>
        <v>5.4945054945054949E-3</v>
      </c>
    </row>
    <row r="966" spans="2:13" ht="14" hidden="1" customHeight="1" outlineLevel="1" x14ac:dyDescent="0.35">
      <c r="B966" s="31" t="s">
        <v>623</v>
      </c>
      <c r="C966">
        <v>2</v>
      </c>
      <c r="D966" s="1">
        <f t="shared" si="19"/>
        <v>3.952569169960474E-3</v>
      </c>
      <c r="K966" s="31" t="s">
        <v>638</v>
      </c>
      <c r="L966">
        <v>1</v>
      </c>
      <c r="M966" s="1">
        <f t="shared" si="20"/>
        <v>5.4945054945054949E-3</v>
      </c>
    </row>
    <row r="967" spans="2:13" ht="14" hidden="1" customHeight="1" outlineLevel="1" x14ac:dyDescent="0.35">
      <c r="B967" s="31" t="s">
        <v>622</v>
      </c>
      <c r="C967">
        <v>2</v>
      </c>
      <c r="D967" s="1">
        <f t="shared" si="19"/>
        <v>3.952569169960474E-3</v>
      </c>
      <c r="K967" s="31" t="s">
        <v>549</v>
      </c>
      <c r="L967">
        <v>1</v>
      </c>
      <c r="M967" s="1">
        <f t="shared" si="20"/>
        <v>5.4945054945054949E-3</v>
      </c>
    </row>
    <row r="968" spans="2:13" ht="14" hidden="1" customHeight="1" outlineLevel="1" x14ac:dyDescent="0.35">
      <c r="B968" s="31" t="s">
        <v>621</v>
      </c>
      <c r="C968">
        <v>2</v>
      </c>
      <c r="D968" s="1">
        <f t="shared" si="19"/>
        <v>3.952569169960474E-3</v>
      </c>
      <c r="K968" s="31" t="s">
        <v>545</v>
      </c>
      <c r="L968">
        <v>1</v>
      </c>
      <c r="M968" s="1">
        <f t="shared" si="20"/>
        <v>5.4945054945054949E-3</v>
      </c>
    </row>
    <row r="969" spans="2:13" ht="14" hidden="1" customHeight="1" outlineLevel="1" x14ac:dyDescent="0.35">
      <c r="B969" s="31" t="s">
        <v>620</v>
      </c>
      <c r="C969">
        <v>2</v>
      </c>
      <c r="D969" s="1">
        <f t="shared" si="19"/>
        <v>3.952569169960474E-3</v>
      </c>
      <c r="K969" s="31" t="s">
        <v>542</v>
      </c>
      <c r="L969">
        <v>1</v>
      </c>
      <c r="M969" s="1">
        <f t="shared" si="20"/>
        <v>5.4945054945054949E-3</v>
      </c>
    </row>
    <row r="970" spans="2:13" ht="14" hidden="1" customHeight="1" outlineLevel="1" x14ac:dyDescent="0.35">
      <c r="B970" s="31" t="s">
        <v>619</v>
      </c>
      <c r="C970">
        <v>2</v>
      </c>
      <c r="D970" s="1">
        <f t="shared" si="19"/>
        <v>3.952569169960474E-3</v>
      </c>
      <c r="K970" s="31" t="s">
        <v>538</v>
      </c>
      <c r="L970">
        <v>1</v>
      </c>
      <c r="M970" s="1">
        <f t="shared" si="20"/>
        <v>5.4945054945054949E-3</v>
      </c>
    </row>
    <row r="971" spans="2:13" ht="14" hidden="1" customHeight="1" outlineLevel="1" x14ac:dyDescent="0.35">
      <c r="B971" s="31" t="s">
        <v>618</v>
      </c>
      <c r="C971">
        <v>2</v>
      </c>
      <c r="D971" s="1">
        <f t="shared" si="19"/>
        <v>3.952569169960474E-3</v>
      </c>
      <c r="K971" s="31" t="s">
        <v>535</v>
      </c>
      <c r="L971">
        <v>1</v>
      </c>
      <c r="M971" s="1">
        <f t="shared" si="20"/>
        <v>5.4945054945054949E-3</v>
      </c>
    </row>
    <row r="972" spans="2:13" ht="14" hidden="1" customHeight="1" outlineLevel="1" x14ac:dyDescent="0.35">
      <c r="B972" s="31" t="s">
        <v>617</v>
      </c>
      <c r="C972">
        <v>2</v>
      </c>
      <c r="D972" s="1">
        <f t="shared" si="19"/>
        <v>3.952569169960474E-3</v>
      </c>
      <c r="K972" s="31" t="s">
        <v>534</v>
      </c>
      <c r="L972">
        <v>1</v>
      </c>
      <c r="M972" s="1">
        <f t="shared" si="20"/>
        <v>5.4945054945054949E-3</v>
      </c>
    </row>
    <row r="973" spans="2:13" ht="14" hidden="1" customHeight="1" outlineLevel="1" x14ac:dyDescent="0.35">
      <c r="B973" s="31" t="s">
        <v>616</v>
      </c>
      <c r="C973">
        <v>2</v>
      </c>
      <c r="D973" s="1">
        <f t="shared" si="19"/>
        <v>3.952569169960474E-3</v>
      </c>
      <c r="K973" s="31" t="s">
        <v>533</v>
      </c>
      <c r="L973">
        <v>1</v>
      </c>
      <c r="M973" s="1">
        <f t="shared" si="20"/>
        <v>5.4945054945054949E-3</v>
      </c>
    </row>
    <row r="974" spans="2:13" ht="14" hidden="1" customHeight="1" outlineLevel="1" x14ac:dyDescent="0.35">
      <c r="B974" s="31" t="s">
        <v>615</v>
      </c>
      <c r="C974">
        <v>2</v>
      </c>
      <c r="D974" s="1">
        <f t="shared" si="19"/>
        <v>3.952569169960474E-3</v>
      </c>
      <c r="K974" s="31" t="s">
        <v>532</v>
      </c>
      <c r="L974">
        <v>1</v>
      </c>
      <c r="M974" s="1">
        <f t="shared" si="20"/>
        <v>5.4945054945054949E-3</v>
      </c>
    </row>
    <row r="975" spans="2:13" ht="14" hidden="1" customHeight="1" outlineLevel="1" x14ac:dyDescent="0.35">
      <c r="B975" s="31" t="s">
        <v>614</v>
      </c>
      <c r="C975">
        <v>2</v>
      </c>
      <c r="D975" s="1">
        <f t="shared" si="19"/>
        <v>3.952569169960474E-3</v>
      </c>
      <c r="K975" s="31" t="s">
        <v>531</v>
      </c>
      <c r="L975">
        <v>1</v>
      </c>
      <c r="M975" s="1">
        <f t="shared" si="20"/>
        <v>5.4945054945054949E-3</v>
      </c>
    </row>
    <row r="976" spans="2:13" ht="14" hidden="1" customHeight="1" outlineLevel="1" x14ac:dyDescent="0.35">
      <c r="B976" s="31" t="s">
        <v>613</v>
      </c>
      <c r="C976">
        <v>2</v>
      </c>
      <c r="D976" s="1">
        <f t="shared" si="19"/>
        <v>3.952569169960474E-3</v>
      </c>
      <c r="K976" s="31" t="s">
        <v>528</v>
      </c>
      <c r="L976">
        <v>1</v>
      </c>
      <c r="M976" s="1">
        <f t="shared" si="20"/>
        <v>5.4945054945054949E-3</v>
      </c>
    </row>
    <row r="977" spans="2:13" ht="14" hidden="1" customHeight="1" outlineLevel="1" x14ac:dyDescent="0.35">
      <c r="B977" s="31" t="s">
        <v>612</v>
      </c>
      <c r="C977">
        <v>2</v>
      </c>
      <c r="D977" s="1">
        <f t="shared" si="19"/>
        <v>3.952569169960474E-3</v>
      </c>
      <c r="K977" s="31" t="s">
        <v>527</v>
      </c>
      <c r="L977">
        <v>1</v>
      </c>
      <c r="M977" s="1">
        <f t="shared" si="20"/>
        <v>5.4945054945054949E-3</v>
      </c>
    </row>
    <row r="978" spans="2:13" ht="14" hidden="1" customHeight="1" outlineLevel="1" x14ac:dyDescent="0.35">
      <c r="B978" s="31" t="s">
        <v>611</v>
      </c>
      <c r="C978">
        <v>2</v>
      </c>
      <c r="D978" s="1">
        <f t="shared" si="19"/>
        <v>3.952569169960474E-3</v>
      </c>
      <c r="K978" s="31" t="s">
        <v>526</v>
      </c>
      <c r="L978">
        <v>1</v>
      </c>
      <c r="M978" s="1">
        <f t="shared" si="20"/>
        <v>5.4945054945054949E-3</v>
      </c>
    </row>
    <row r="979" spans="2:13" ht="14" hidden="1" customHeight="1" outlineLevel="1" x14ac:dyDescent="0.35">
      <c r="B979" s="31" t="s">
        <v>610</v>
      </c>
      <c r="C979">
        <v>2</v>
      </c>
      <c r="D979" s="1">
        <f t="shared" si="19"/>
        <v>3.952569169960474E-3</v>
      </c>
      <c r="K979" s="31" t="s">
        <v>524</v>
      </c>
      <c r="L979">
        <v>1</v>
      </c>
      <c r="M979" s="1">
        <f t="shared" si="20"/>
        <v>5.4945054945054949E-3</v>
      </c>
    </row>
    <row r="980" spans="2:13" ht="14" hidden="1" customHeight="1" outlineLevel="1" x14ac:dyDescent="0.35">
      <c r="B980" s="31" t="s">
        <v>609</v>
      </c>
      <c r="C980">
        <v>2</v>
      </c>
      <c r="D980" s="1">
        <f t="shared" si="19"/>
        <v>3.952569169960474E-3</v>
      </c>
      <c r="K980" s="31" t="s">
        <v>675</v>
      </c>
      <c r="L980">
        <v>1</v>
      </c>
      <c r="M980" s="1">
        <f t="shared" si="20"/>
        <v>5.4945054945054949E-3</v>
      </c>
    </row>
    <row r="981" spans="2:13" ht="14" hidden="1" customHeight="1" outlineLevel="1" x14ac:dyDescent="0.35">
      <c r="B981" s="31" t="s">
        <v>608</v>
      </c>
      <c r="C981">
        <v>2</v>
      </c>
      <c r="D981" s="1">
        <f t="shared" si="19"/>
        <v>3.952569169960474E-3</v>
      </c>
      <c r="K981" s="31" t="s">
        <v>676</v>
      </c>
      <c r="L981">
        <v>1</v>
      </c>
      <c r="M981" s="1">
        <f t="shared" si="20"/>
        <v>5.4945054945054949E-3</v>
      </c>
    </row>
    <row r="982" spans="2:13" ht="14" hidden="1" customHeight="1" outlineLevel="1" x14ac:dyDescent="0.35">
      <c r="B982" s="31" t="s">
        <v>607</v>
      </c>
      <c r="C982">
        <v>2</v>
      </c>
      <c r="D982" s="1">
        <f t="shared" si="19"/>
        <v>3.952569169960474E-3</v>
      </c>
      <c r="K982" s="31" t="s">
        <v>677</v>
      </c>
      <c r="L982">
        <v>1</v>
      </c>
      <c r="M982" s="1">
        <f t="shared" si="20"/>
        <v>5.4945054945054949E-3</v>
      </c>
    </row>
    <row r="983" spans="2:13" ht="14" hidden="1" customHeight="1" outlineLevel="1" x14ac:dyDescent="0.35">
      <c r="B983" s="31" t="s">
        <v>606</v>
      </c>
      <c r="C983">
        <v>2</v>
      </c>
      <c r="D983" s="1">
        <f t="shared" si="19"/>
        <v>3.952569169960474E-3</v>
      </c>
      <c r="K983" s="31" t="s">
        <v>523</v>
      </c>
      <c r="L983">
        <v>1</v>
      </c>
      <c r="M983" s="1">
        <f t="shared" si="20"/>
        <v>5.4945054945054949E-3</v>
      </c>
    </row>
    <row r="984" spans="2:13" ht="14" hidden="1" customHeight="1" outlineLevel="1" x14ac:dyDescent="0.35">
      <c r="B984" s="31" t="s">
        <v>605</v>
      </c>
      <c r="C984">
        <v>2</v>
      </c>
      <c r="D984" s="1">
        <f t="shared" si="19"/>
        <v>3.952569169960474E-3</v>
      </c>
      <c r="K984" s="31" t="s">
        <v>678</v>
      </c>
      <c r="L984">
        <v>1</v>
      </c>
      <c r="M984" s="1">
        <f t="shared" si="20"/>
        <v>5.4945054945054949E-3</v>
      </c>
    </row>
    <row r="985" spans="2:13" ht="14" hidden="1" customHeight="1" outlineLevel="1" x14ac:dyDescent="0.35">
      <c r="B985" s="31" t="s">
        <v>604</v>
      </c>
      <c r="C985">
        <v>2</v>
      </c>
      <c r="D985" s="1">
        <f t="shared" si="19"/>
        <v>3.952569169960474E-3</v>
      </c>
      <c r="K985" s="31" t="s">
        <v>679</v>
      </c>
      <c r="L985">
        <v>1</v>
      </c>
      <c r="M985" s="1">
        <f t="shared" si="20"/>
        <v>5.4945054945054949E-3</v>
      </c>
    </row>
    <row r="986" spans="2:13" ht="14" hidden="1" customHeight="1" outlineLevel="1" x14ac:dyDescent="0.35">
      <c r="B986" s="31" t="s">
        <v>603</v>
      </c>
      <c r="C986">
        <v>2</v>
      </c>
      <c r="D986" s="1">
        <f t="shared" si="19"/>
        <v>3.952569169960474E-3</v>
      </c>
      <c r="K986" s="31" t="s">
        <v>680</v>
      </c>
      <c r="L986">
        <v>1</v>
      </c>
      <c r="M986" s="1">
        <f t="shared" si="20"/>
        <v>5.4945054945054949E-3</v>
      </c>
    </row>
    <row r="987" spans="2:13" ht="14" hidden="1" customHeight="1" outlineLevel="1" x14ac:dyDescent="0.35">
      <c r="B987" s="31" t="s">
        <v>602</v>
      </c>
      <c r="C987">
        <v>2</v>
      </c>
      <c r="D987" s="1">
        <f t="shared" si="19"/>
        <v>3.952569169960474E-3</v>
      </c>
      <c r="K987" s="31" t="s">
        <v>643</v>
      </c>
      <c r="L987">
        <v>1</v>
      </c>
      <c r="M987" s="1">
        <f t="shared" si="20"/>
        <v>5.4945054945054949E-3</v>
      </c>
    </row>
    <row r="988" spans="2:13" ht="14" hidden="1" customHeight="1" outlineLevel="1" x14ac:dyDescent="0.35">
      <c r="B988" s="31">
        <v>1</v>
      </c>
      <c r="C988">
        <v>1</v>
      </c>
      <c r="D988" s="1">
        <f t="shared" si="19"/>
        <v>1.976284584980237E-3</v>
      </c>
      <c r="K988" s="31" t="s">
        <v>520</v>
      </c>
      <c r="L988">
        <v>1</v>
      </c>
      <c r="M988" s="1">
        <f t="shared" si="20"/>
        <v>5.4945054945054949E-3</v>
      </c>
    </row>
    <row r="989" spans="2:13" ht="14" hidden="1" customHeight="1" outlineLevel="1" x14ac:dyDescent="0.35">
      <c r="B989" s="39">
        <v>4.2361111111111106E-2</v>
      </c>
      <c r="C989">
        <v>1</v>
      </c>
      <c r="D989" s="1">
        <f t="shared" si="19"/>
        <v>1.976284584980237E-3</v>
      </c>
      <c r="K989" s="31" t="s">
        <v>681</v>
      </c>
      <c r="L989">
        <v>1</v>
      </c>
      <c r="M989" s="1">
        <f t="shared" si="20"/>
        <v>5.4945054945054949E-3</v>
      </c>
    </row>
    <row r="990" spans="2:13" ht="14" hidden="1" customHeight="1" outlineLevel="1" x14ac:dyDescent="0.35">
      <c r="B990" s="31" t="s">
        <v>601</v>
      </c>
      <c r="C990">
        <v>1</v>
      </c>
      <c r="D990" s="1">
        <f t="shared" ref="D990:D1053" si="21">C990/C$1209</f>
        <v>1.976284584980237E-3</v>
      </c>
      <c r="K990" s="31" t="s">
        <v>614</v>
      </c>
      <c r="L990">
        <v>1</v>
      </c>
      <c r="M990" s="1">
        <f t="shared" ref="M990:M1053" si="22">L990/L$1060</f>
        <v>5.4945054945054949E-3</v>
      </c>
    </row>
    <row r="991" spans="2:13" ht="14" hidden="1" customHeight="1" outlineLevel="1" x14ac:dyDescent="0.35">
      <c r="B991" s="31" t="s">
        <v>600</v>
      </c>
      <c r="C991">
        <v>1</v>
      </c>
      <c r="D991" s="1">
        <f t="shared" si="21"/>
        <v>1.976284584980237E-3</v>
      </c>
      <c r="K991" s="31" t="s">
        <v>519</v>
      </c>
      <c r="L991">
        <v>1</v>
      </c>
      <c r="M991" s="1">
        <f t="shared" si="22"/>
        <v>5.4945054945054949E-3</v>
      </c>
    </row>
    <row r="992" spans="2:13" ht="14" hidden="1" customHeight="1" outlineLevel="1" x14ac:dyDescent="0.35">
      <c r="B992" s="31" t="s">
        <v>599</v>
      </c>
      <c r="C992">
        <v>1</v>
      </c>
      <c r="D992" s="1">
        <f t="shared" si="21"/>
        <v>1.976284584980237E-3</v>
      </c>
      <c r="K992" s="31" t="s">
        <v>514</v>
      </c>
      <c r="L992">
        <v>1</v>
      </c>
      <c r="M992" s="1">
        <f t="shared" si="22"/>
        <v>5.4945054945054949E-3</v>
      </c>
    </row>
    <row r="993" spans="2:13" ht="14" hidden="1" customHeight="1" outlineLevel="1" x14ac:dyDescent="0.35">
      <c r="B993" s="31" t="s">
        <v>598</v>
      </c>
      <c r="C993">
        <v>1</v>
      </c>
      <c r="D993" s="1">
        <f t="shared" si="21"/>
        <v>1.976284584980237E-3</v>
      </c>
      <c r="K993" s="31" t="s">
        <v>612</v>
      </c>
      <c r="L993">
        <v>1</v>
      </c>
      <c r="M993" s="1">
        <f t="shared" si="22"/>
        <v>5.4945054945054949E-3</v>
      </c>
    </row>
    <row r="994" spans="2:13" ht="14" hidden="1" customHeight="1" outlineLevel="1" x14ac:dyDescent="0.35">
      <c r="B994" s="31" t="s">
        <v>597</v>
      </c>
      <c r="C994">
        <v>1</v>
      </c>
      <c r="D994" s="1">
        <f t="shared" si="21"/>
        <v>1.976284584980237E-3</v>
      </c>
      <c r="K994" s="31" t="s">
        <v>682</v>
      </c>
      <c r="L994">
        <v>1</v>
      </c>
      <c r="M994" s="1">
        <f t="shared" si="22"/>
        <v>5.4945054945054949E-3</v>
      </c>
    </row>
    <row r="995" spans="2:13" ht="14" hidden="1" customHeight="1" outlineLevel="1" x14ac:dyDescent="0.35">
      <c r="B995" s="31" t="s">
        <v>596</v>
      </c>
      <c r="C995">
        <v>1</v>
      </c>
      <c r="D995" s="1">
        <f t="shared" si="21"/>
        <v>1.976284584980237E-3</v>
      </c>
      <c r="K995" s="31" t="s">
        <v>513</v>
      </c>
      <c r="L995">
        <v>1</v>
      </c>
      <c r="M995" s="1">
        <f t="shared" si="22"/>
        <v>5.4945054945054949E-3</v>
      </c>
    </row>
    <row r="996" spans="2:13" ht="14" hidden="1" customHeight="1" outlineLevel="1" x14ac:dyDescent="0.35">
      <c r="B996" s="31" t="s">
        <v>595</v>
      </c>
      <c r="C996">
        <v>1</v>
      </c>
      <c r="D996" s="1">
        <f t="shared" si="21"/>
        <v>1.976284584980237E-3</v>
      </c>
      <c r="K996" s="31" t="s">
        <v>511</v>
      </c>
      <c r="L996">
        <v>1</v>
      </c>
      <c r="M996" s="1">
        <f t="shared" si="22"/>
        <v>5.4945054945054949E-3</v>
      </c>
    </row>
    <row r="997" spans="2:13" ht="14" hidden="1" customHeight="1" outlineLevel="1" x14ac:dyDescent="0.35">
      <c r="B997" s="31" t="s">
        <v>594</v>
      </c>
      <c r="C997">
        <v>1</v>
      </c>
      <c r="D997" s="1">
        <f t="shared" si="21"/>
        <v>1.976284584980237E-3</v>
      </c>
      <c r="K997" s="31" t="s">
        <v>683</v>
      </c>
      <c r="L997">
        <v>1</v>
      </c>
      <c r="M997" s="1">
        <f t="shared" si="22"/>
        <v>5.4945054945054949E-3</v>
      </c>
    </row>
    <row r="998" spans="2:13" ht="14" hidden="1" customHeight="1" outlineLevel="1" x14ac:dyDescent="0.35">
      <c r="B998" s="31" t="s">
        <v>593</v>
      </c>
      <c r="C998">
        <v>1</v>
      </c>
      <c r="D998" s="1">
        <f t="shared" si="21"/>
        <v>1.976284584980237E-3</v>
      </c>
      <c r="K998" s="31" t="s">
        <v>684</v>
      </c>
      <c r="L998">
        <v>1</v>
      </c>
      <c r="M998" s="1">
        <f t="shared" si="22"/>
        <v>5.4945054945054949E-3</v>
      </c>
    </row>
    <row r="999" spans="2:13" ht="14" hidden="1" customHeight="1" outlineLevel="1" x14ac:dyDescent="0.35">
      <c r="B999" s="31" t="s">
        <v>592</v>
      </c>
      <c r="C999">
        <v>1</v>
      </c>
      <c r="D999" s="1">
        <f t="shared" si="21"/>
        <v>1.976284584980237E-3</v>
      </c>
      <c r="K999" s="31" t="s">
        <v>656</v>
      </c>
      <c r="L999">
        <v>1</v>
      </c>
      <c r="M999" s="1">
        <f t="shared" si="22"/>
        <v>5.4945054945054949E-3</v>
      </c>
    </row>
    <row r="1000" spans="2:13" ht="14" hidden="1" customHeight="1" outlineLevel="1" x14ac:dyDescent="0.35">
      <c r="B1000" s="31" t="s">
        <v>591</v>
      </c>
      <c r="C1000">
        <v>1</v>
      </c>
      <c r="D1000" s="1">
        <f t="shared" si="21"/>
        <v>1.976284584980237E-3</v>
      </c>
      <c r="K1000" s="31" t="s">
        <v>509</v>
      </c>
      <c r="L1000">
        <v>1</v>
      </c>
      <c r="M1000" s="1">
        <f t="shared" si="22"/>
        <v>5.4945054945054949E-3</v>
      </c>
    </row>
    <row r="1001" spans="2:13" ht="14" hidden="1" customHeight="1" outlineLevel="1" x14ac:dyDescent="0.35">
      <c r="B1001" s="31" t="s">
        <v>590</v>
      </c>
      <c r="C1001">
        <v>1</v>
      </c>
      <c r="D1001" s="1">
        <f t="shared" si="21"/>
        <v>1.976284584980237E-3</v>
      </c>
      <c r="K1001" s="31" t="s">
        <v>508</v>
      </c>
      <c r="L1001">
        <v>1</v>
      </c>
      <c r="M1001" s="1">
        <f t="shared" si="22"/>
        <v>5.4945054945054949E-3</v>
      </c>
    </row>
    <row r="1002" spans="2:13" ht="14" hidden="1" customHeight="1" outlineLevel="1" x14ac:dyDescent="0.35">
      <c r="B1002" s="31" t="s">
        <v>589</v>
      </c>
      <c r="C1002">
        <v>1</v>
      </c>
      <c r="D1002" s="1">
        <f t="shared" si="21"/>
        <v>1.976284584980237E-3</v>
      </c>
      <c r="K1002" s="31" t="s">
        <v>649</v>
      </c>
      <c r="L1002">
        <v>1</v>
      </c>
      <c r="M1002" s="1">
        <f t="shared" si="22"/>
        <v>5.4945054945054949E-3</v>
      </c>
    </row>
    <row r="1003" spans="2:13" ht="14" hidden="1" customHeight="1" outlineLevel="1" x14ac:dyDescent="0.35">
      <c r="B1003" s="31" t="s">
        <v>588</v>
      </c>
      <c r="C1003">
        <v>1</v>
      </c>
      <c r="D1003" s="1">
        <f t="shared" si="21"/>
        <v>1.976284584980237E-3</v>
      </c>
      <c r="K1003" s="31" t="s">
        <v>633</v>
      </c>
      <c r="L1003">
        <v>1</v>
      </c>
      <c r="M1003" s="1">
        <f t="shared" si="22"/>
        <v>5.4945054945054949E-3</v>
      </c>
    </row>
    <row r="1004" spans="2:13" ht="14" hidden="1" customHeight="1" outlineLevel="1" x14ac:dyDescent="0.35">
      <c r="B1004" s="31" t="s">
        <v>587</v>
      </c>
      <c r="C1004">
        <v>1</v>
      </c>
      <c r="D1004" s="1">
        <f t="shared" si="21"/>
        <v>1.976284584980237E-3</v>
      </c>
      <c r="K1004" s="31" t="s">
        <v>652</v>
      </c>
      <c r="L1004">
        <v>1</v>
      </c>
      <c r="M1004" s="1">
        <f t="shared" si="22"/>
        <v>5.4945054945054949E-3</v>
      </c>
    </row>
    <row r="1005" spans="2:13" ht="14" hidden="1" customHeight="1" outlineLevel="1" x14ac:dyDescent="0.35">
      <c r="B1005" s="31" t="s">
        <v>586</v>
      </c>
      <c r="C1005">
        <v>1</v>
      </c>
      <c r="D1005" s="1">
        <f t="shared" si="21"/>
        <v>1.976284584980237E-3</v>
      </c>
      <c r="K1005" s="31" t="s">
        <v>685</v>
      </c>
      <c r="L1005">
        <v>1</v>
      </c>
      <c r="M1005" s="1">
        <f t="shared" si="22"/>
        <v>5.4945054945054949E-3</v>
      </c>
    </row>
    <row r="1006" spans="2:13" ht="14" hidden="1" customHeight="1" outlineLevel="1" x14ac:dyDescent="0.35">
      <c r="B1006" s="31" t="s">
        <v>585</v>
      </c>
      <c r="C1006">
        <v>1</v>
      </c>
      <c r="D1006" s="1">
        <f t="shared" si="21"/>
        <v>1.976284584980237E-3</v>
      </c>
      <c r="K1006" s="31" t="s">
        <v>502</v>
      </c>
      <c r="L1006">
        <v>1</v>
      </c>
      <c r="M1006" s="1">
        <f t="shared" si="22"/>
        <v>5.4945054945054949E-3</v>
      </c>
    </row>
    <row r="1007" spans="2:13" ht="14" hidden="1" customHeight="1" outlineLevel="1" x14ac:dyDescent="0.35">
      <c r="B1007" s="31" t="s">
        <v>584</v>
      </c>
      <c r="C1007">
        <v>1</v>
      </c>
      <c r="D1007" s="1">
        <f t="shared" si="21"/>
        <v>1.976284584980237E-3</v>
      </c>
      <c r="K1007" s="31" t="s">
        <v>501</v>
      </c>
      <c r="L1007">
        <v>1</v>
      </c>
      <c r="M1007" s="1">
        <f t="shared" si="22"/>
        <v>5.4945054945054949E-3</v>
      </c>
    </row>
    <row r="1008" spans="2:13" ht="14" hidden="1" customHeight="1" outlineLevel="1" x14ac:dyDescent="0.35">
      <c r="B1008" s="31" t="s">
        <v>583</v>
      </c>
      <c r="C1008">
        <v>1</v>
      </c>
      <c r="D1008" s="1">
        <f t="shared" si="21"/>
        <v>1.976284584980237E-3</v>
      </c>
      <c r="K1008" s="31" t="s">
        <v>651</v>
      </c>
      <c r="L1008">
        <v>1</v>
      </c>
      <c r="M1008" s="1">
        <f t="shared" si="22"/>
        <v>5.4945054945054949E-3</v>
      </c>
    </row>
    <row r="1009" spans="2:13" ht="14" hidden="1" customHeight="1" outlineLevel="1" x14ac:dyDescent="0.35">
      <c r="B1009" s="31" t="s">
        <v>582</v>
      </c>
      <c r="C1009">
        <v>1</v>
      </c>
      <c r="D1009" s="1">
        <f t="shared" si="21"/>
        <v>1.976284584980237E-3</v>
      </c>
      <c r="K1009" s="31" t="s">
        <v>499</v>
      </c>
      <c r="L1009">
        <v>1</v>
      </c>
      <c r="M1009" s="1">
        <f t="shared" si="22"/>
        <v>5.4945054945054949E-3</v>
      </c>
    </row>
    <row r="1010" spans="2:13" ht="14" hidden="1" customHeight="1" outlineLevel="1" x14ac:dyDescent="0.35">
      <c r="B1010" s="31" t="s">
        <v>581</v>
      </c>
      <c r="C1010">
        <v>1</v>
      </c>
      <c r="D1010" s="1">
        <f t="shared" si="21"/>
        <v>1.976284584980237E-3</v>
      </c>
      <c r="K1010" s="31" t="s">
        <v>630</v>
      </c>
      <c r="L1010">
        <v>1</v>
      </c>
      <c r="M1010" s="1">
        <f t="shared" si="22"/>
        <v>5.4945054945054949E-3</v>
      </c>
    </row>
    <row r="1011" spans="2:13" ht="14" hidden="1" customHeight="1" outlineLevel="1" x14ac:dyDescent="0.35">
      <c r="B1011" s="31" t="s">
        <v>580</v>
      </c>
      <c r="C1011">
        <v>1</v>
      </c>
      <c r="D1011" s="1">
        <f t="shared" si="21"/>
        <v>1.976284584980237E-3</v>
      </c>
      <c r="K1011" s="31" t="s">
        <v>496</v>
      </c>
      <c r="L1011">
        <v>1</v>
      </c>
      <c r="M1011" s="1">
        <f t="shared" si="22"/>
        <v>5.4945054945054949E-3</v>
      </c>
    </row>
    <row r="1012" spans="2:13" ht="14" hidden="1" customHeight="1" outlineLevel="1" x14ac:dyDescent="0.35">
      <c r="B1012" s="31" t="s">
        <v>579</v>
      </c>
      <c r="C1012">
        <v>1</v>
      </c>
      <c r="D1012" s="1">
        <f t="shared" si="21"/>
        <v>1.976284584980237E-3</v>
      </c>
      <c r="K1012" s="31" t="s">
        <v>494</v>
      </c>
      <c r="L1012">
        <v>1</v>
      </c>
      <c r="M1012" s="1">
        <f t="shared" si="22"/>
        <v>5.4945054945054949E-3</v>
      </c>
    </row>
    <row r="1013" spans="2:13" ht="14" hidden="1" customHeight="1" outlineLevel="1" x14ac:dyDescent="0.35">
      <c r="B1013" s="31" t="s">
        <v>578</v>
      </c>
      <c r="C1013">
        <v>1</v>
      </c>
      <c r="D1013" s="1">
        <f t="shared" si="21"/>
        <v>1.976284584980237E-3</v>
      </c>
      <c r="K1013" s="31" t="s">
        <v>492</v>
      </c>
      <c r="L1013">
        <v>1</v>
      </c>
      <c r="M1013" s="1">
        <f t="shared" si="22"/>
        <v>5.4945054945054949E-3</v>
      </c>
    </row>
    <row r="1014" spans="2:13" ht="14" hidden="1" customHeight="1" outlineLevel="1" x14ac:dyDescent="0.35">
      <c r="B1014" s="31" t="s">
        <v>577</v>
      </c>
      <c r="C1014">
        <v>1</v>
      </c>
      <c r="D1014" s="1">
        <f t="shared" si="21"/>
        <v>1.976284584980237E-3</v>
      </c>
      <c r="K1014" s="31" t="s">
        <v>491</v>
      </c>
      <c r="L1014">
        <v>1</v>
      </c>
      <c r="M1014" s="1">
        <f t="shared" si="22"/>
        <v>5.4945054945054949E-3</v>
      </c>
    </row>
    <row r="1015" spans="2:13" ht="14" hidden="1" customHeight="1" outlineLevel="1" x14ac:dyDescent="0.35">
      <c r="B1015" s="31" t="s">
        <v>576</v>
      </c>
      <c r="C1015">
        <v>1</v>
      </c>
      <c r="D1015" s="1">
        <f t="shared" si="21"/>
        <v>1.976284584980237E-3</v>
      </c>
      <c r="K1015" s="31" t="s">
        <v>686</v>
      </c>
      <c r="L1015">
        <v>1</v>
      </c>
      <c r="M1015" s="1">
        <f t="shared" si="22"/>
        <v>5.4945054945054949E-3</v>
      </c>
    </row>
    <row r="1016" spans="2:13" ht="14" hidden="1" customHeight="1" outlineLevel="1" x14ac:dyDescent="0.35">
      <c r="B1016" s="31" t="s">
        <v>575</v>
      </c>
      <c r="C1016">
        <v>1</v>
      </c>
      <c r="D1016" s="1">
        <f t="shared" si="21"/>
        <v>1.976284584980237E-3</v>
      </c>
      <c r="K1016" s="31" t="s">
        <v>628</v>
      </c>
      <c r="L1016">
        <v>1</v>
      </c>
      <c r="M1016" s="1">
        <f t="shared" si="22"/>
        <v>5.4945054945054949E-3</v>
      </c>
    </row>
    <row r="1017" spans="2:13" ht="14" hidden="1" customHeight="1" outlineLevel="1" x14ac:dyDescent="0.35">
      <c r="B1017" s="31" t="s">
        <v>574</v>
      </c>
      <c r="C1017">
        <v>1</v>
      </c>
      <c r="D1017" s="1">
        <f t="shared" si="21"/>
        <v>1.976284584980237E-3</v>
      </c>
      <c r="K1017" s="31" t="s">
        <v>687</v>
      </c>
      <c r="L1017">
        <v>1</v>
      </c>
      <c r="M1017" s="1">
        <f t="shared" si="22"/>
        <v>5.4945054945054949E-3</v>
      </c>
    </row>
    <row r="1018" spans="2:13" ht="14" hidden="1" customHeight="1" outlineLevel="1" x14ac:dyDescent="0.35">
      <c r="B1018" s="31" t="s">
        <v>573</v>
      </c>
      <c r="C1018">
        <v>1</v>
      </c>
      <c r="D1018" s="1">
        <f t="shared" si="21"/>
        <v>1.976284584980237E-3</v>
      </c>
      <c r="K1018" s="31" t="s">
        <v>688</v>
      </c>
      <c r="L1018">
        <v>1</v>
      </c>
      <c r="M1018" s="1">
        <f t="shared" si="22"/>
        <v>5.4945054945054949E-3</v>
      </c>
    </row>
    <row r="1019" spans="2:13" ht="14" hidden="1" customHeight="1" outlineLevel="1" x14ac:dyDescent="0.35">
      <c r="B1019" s="31" t="s">
        <v>572</v>
      </c>
      <c r="C1019">
        <v>1</v>
      </c>
      <c r="D1019" s="1">
        <f t="shared" si="21"/>
        <v>1.976284584980237E-3</v>
      </c>
      <c r="K1019" s="31" t="s">
        <v>689</v>
      </c>
      <c r="L1019">
        <v>1</v>
      </c>
      <c r="M1019" s="1">
        <f t="shared" si="22"/>
        <v>5.4945054945054949E-3</v>
      </c>
    </row>
    <row r="1020" spans="2:13" ht="14" hidden="1" customHeight="1" outlineLevel="1" x14ac:dyDescent="0.35">
      <c r="B1020" s="31" t="s">
        <v>571</v>
      </c>
      <c r="C1020">
        <v>1</v>
      </c>
      <c r="D1020" s="1">
        <f t="shared" si="21"/>
        <v>1.976284584980237E-3</v>
      </c>
      <c r="K1020" s="31" t="s">
        <v>627</v>
      </c>
      <c r="L1020">
        <v>1</v>
      </c>
      <c r="M1020" s="1">
        <f t="shared" si="22"/>
        <v>5.4945054945054949E-3</v>
      </c>
    </row>
    <row r="1021" spans="2:13" ht="14" hidden="1" customHeight="1" outlineLevel="1" x14ac:dyDescent="0.35">
      <c r="B1021" s="31" t="s">
        <v>570</v>
      </c>
      <c r="C1021">
        <v>1</v>
      </c>
      <c r="D1021" s="1">
        <f t="shared" si="21"/>
        <v>1.976284584980237E-3</v>
      </c>
      <c r="K1021" s="31" t="s">
        <v>690</v>
      </c>
      <c r="L1021">
        <v>1</v>
      </c>
      <c r="M1021" s="1">
        <f t="shared" si="22"/>
        <v>5.4945054945054949E-3</v>
      </c>
    </row>
    <row r="1022" spans="2:13" ht="14" hidden="1" customHeight="1" outlineLevel="1" x14ac:dyDescent="0.35">
      <c r="B1022" s="31" t="s">
        <v>569</v>
      </c>
      <c r="C1022">
        <v>1</v>
      </c>
      <c r="D1022" s="1">
        <f t="shared" si="21"/>
        <v>1.976284584980237E-3</v>
      </c>
      <c r="K1022" s="31" t="s">
        <v>610</v>
      </c>
      <c r="L1022">
        <v>1</v>
      </c>
      <c r="M1022" s="1">
        <f t="shared" si="22"/>
        <v>5.4945054945054949E-3</v>
      </c>
    </row>
    <row r="1023" spans="2:13" ht="14" hidden="1" customHeight="1" outlineLevel="1" x14ac:dyDescent="0.35">
      <c r="B1023" s="31" t="s">
        <v>568</v>
      </c>
      <c r="C1023">
        <v>1</v>
      </c>
      <c r="D1023" s="1">
        <f t="shared" si="21"/>
        <v>1.976284584980237E-3</v>
      </c>
      <c r="K1023" s="31" t="s">
        <v>485</v>
      </c>
      <c r="L1023">
        <v>1</v>
      </c>
      <c r="M1023" s="1">
        <f t="shared" si="22"/>
        <v>5.4945054945054949E-3</v>
      </c>
    </row>
    <row r="1024" spans="2:13" ht="14" hidden="1" customHeight="1" outlineLevel="1" x14ac:dyDescent="0.35">
      <c r="B1024" s="31" t="s">
        <v>567</v>
      </c>
      <c r="C1024">
        <v>1</v>
      </c>
      <c r="D1024" s="1">
        <f t="shared" si="21"/>
        <v>1.976284584980237E-3</v>
      </c>
      <c r="K1024" s="31" t="s">
        <v>483</v>
      </c>
      <c r="L1024">
        <v>1</v>
      </c>
      <c r="M1024" s="1">
        <f t="shared" si="22"/>
        <v>5.4945054945054949E-3</v>
      </c>
    </row>
    <row r="1025" spans="2:13" ht="14" hidden="1" customHeight="1" outlineLevel="1" x14ac:dyDescent="0.35">
      <c r="B1025" s="31" t="s">
        <v>566</v>
      </c>
      <c r="C1025">
        <v>1</v>
      </c>
      <c r="D1025" s="1">
        <f t="shared" si="21"/>
        <v>1.976284584980237E-3</v>
      </c>
      <c r="K1025" s="31" t="s">
        <v>642</v>
      </c>
      <c r="L1025">
        <v>1</v>
      </c>
      <c r="M1025" s="1">
        <f t="shared" si="22"/>
        <v>5.4945054945054949E-3</v>
      </c>
    </row>
    <row r="1026" spans="2:13" ht="14" hidden="1" customHeight="1" outlineLevel="1" x14ac:dyDescent="0.35">
      <c r="B1026" s="31" t="s">
        <v>565</v>
      </c>
      <c r="C1026">
        <v>1</v>
      </c>
      <c r="D1026" s="1">
        <f t="shared" si="21"/>
        <v>1.976284584980237E-3</v>
      </c>
      <c r="K1026" s="31" t="s">
        <v>478</v>
      </c>
      <c r="L1026">
        <v>1</v>
      </c>
      <c r="M1026" s="1">
        <f t="shared" si="22"/>
        <v>5.4945054945054949E-3</v>
      </c>
    </row>
    <row r="1027" spans="2:13" ht="14" hidden="1" customHeight="1" outlineLevel="1" x14ac:dyDescent="0.35">
      <c r="B1027" s="31" t="s">
        <v>564</v>
      </c>
      <c r="C1027">
        <v>1</v>
      </c>
      <c r="D1027" s="1">
        <f t="shared" si="21"/>
        <v>1.976284584980237E-3</v>
      </c>
      <c r="K1027" s="31" t="s">
        <v>609</v>
      </c>
      <c r="L1027">
        <v>1</v>
      </c>
      <c r="M1027" s="1">
        <f t="shared" si="22"/>
        <v>5.4945054945054949E-3</v>
      </c>
    </row>
    <row r="1028" spans="2:13" ht="14" hidden="1" customHeight="1" outlineLevel="1" x14ac:dyDescent="0.35">
      <c r="B1028" s="31" t="s">
        <v>563</v>
      </c>
      <c r="C1028">
        <v>1</v>
      </c>
      <c r="D1028" s="1">
        <f t="shared" si="21"/>
        <v>1.976284584980237E-3</v>
      </c>
      <c r="K1028" s="31" t="s">
        <v>473</v>
      </c>
      <c r="L1028">
        <v>1</v>
      </c>
      <c r="M1028" s="1">
        <f t="shared" si="22"/>
        <v>5.4945054945054949E-3</v>
      </c>
    </row>
    <row r="1029" spans="2:13" ht="14" hidden="1" customHeight="1" outlineLevel="1" x14ac:dyDescent="0.35">
      <c r="B1029" s="31" t="s">
        <v>562</v>
      </c>
      <c r="C1029">
        <v>1</v>
      </c>
      <c r="D1029" s="1">
        <f t="shared" si="21"/>
        <v>1.976284584980237E-3</v>
      </c>
      <c r="K1029" s="31" t="s">
        <v>472</v>
      </c>
      <c r="L1029">
        <v>1</v>
      </c>
      <c r="M1029" s="1">
        <f t="shared" si="22"/>
        <v>5.4945054945054949E-3</v>
      </c>
    </row>
    <row r="1030" spans="2:13" ht="14" hidden="1" customHeight="1" outlineLevel="1" x14ac:dyDescent="0.35">
      <c r="B1030" s="31" t="s">
        <v>561</v>
      </c>
      <c r="C1030">
        <v>1</v>
      </c>
      <c r="D1030" s="1">
        <f t="shared" si="21"/>
        <v>1.976284584980237E-3</v>
      </c>
      <c r="K1030" s="31" t="s">
        <v>468</v>
      </c>
      <c r="L1030">
        <v>1</v>
      </c>
      <c r="M1030" s="1">
        <f t="shared" si="22"/>
        <v>5.4945054945054949E-3</v>
      </c>
    </row>
    <row r="1031" spans="2:13" ht="14" hidden="1" customHeight="1" outlineLevel="1" x14ac:dyDescent="0.35">
      <c r="B1031" s="31" t="s">
        <v>560</v>
      </c>
      <c r="C1031">
        <v>1</v>
      </c>
      <c r="D1031" s="1">
        <f t="shared" si="21"/>
        <v>1.976284584980237E-3</v>
      </c>
      <c r="K1031" s="31" t="s">
        <v>691</v>
      </c>
      <c r="L1031">
        <v>1</v>
      </c>
      <c r="M1031" s="1">
        <f t="shared" si="22"/>
        <v>5.4945054945054949E-3</v>
      </c>
    </row>
    <row r="1032" spans="2:13" ht="14" hidden="1" customHeight="1" outlineLevel="1" x14ac:dyDescent="0.35">
      <c r="B1032" s="31" t="s">
        <v>559</v>
      </c>
      <c r="C1032">
        <v>1</v>
      </c>
      <c r="D1032" s="1">
        <f t="shared" si="21"/>
        <v>1.976284584980237E-3</v>
      </c>
      <c r="K1032" s="31" t="s">
        <v>692</v>
      </c>
      <c r="L1032">
        <v>1</v>
      </c>
      <c r="M1032" s="1">
        <f t="shared" si="22"/>
        <v>5.4945054945054949E-3</v>
      </c>
    </row>
    <row r="1033" spans="2:13" ht="14" hidden="1" customHeight="1" outlineLevel="1" x14ac:dyDescent="0.35">
      <c r="B1033" s="31" t="s">
        <v>558</v>
      </c>
      <c r="C1033">
        <v>1</v>
      </c>
      <c r="D1033" s="1">
        <f t="shared" si="21"/>
        <v>1.976284584980237E-3</v>
      </c>
      <c r="K1033" s="31" t="s">
        <v>460</v>
      </c>
      <c r="L1033">
        <v>1</v>
      </c>
      <c r="M1033" s="1">
        <f t="shared" si="22"/>
        <v>5.4945054945054949E-3</v>
      </c>
    </row>
    <row r="1034" spans="2:13" ht="14" hidden="1" customHeight="1" outlineLevel="1" x14ac:dyDescent="0.35">
      <c r="B1034" s="31" t="s">
        <v>557</v>
      </c>
      <c r="C1034">
        <v>1</v>
      </c>
      <c r="D1034" s="1">
        <f t="shared" si="21"/>
        <v>1.976284584980237E-3</v>
      </c>
      <c r="K1034" s="31" t="s">
        <v>456</v>
      </c>
      <c r="L1034">
        <v>1</v>
      </c>
      <c r="M1034" s="1">
        <f t="shared" si="22"/>
        <v>5.4945054945054949E-3</v>
      </c>
    </row>
    <row r="1035" spans="2:13" ht="14" hidden="1" customHeight="1" outlineLevel="1" x14ac:dyDescent="0.35">
      <c r="B1035" s="31" t="s">
        <v>556</v>
      </c>
      <c r="C1035">
        <v>1</v>
      </c>
      <c r="D1035" s="1">
        <f t="shared" si="21"/>
        <v>1.976284584980237E-3</v>
      </c>
      <c r="K1035" s="31" t="s">
        <v>693</v>
      </c>
      <c r="L1035">
        <v>1</v>
      </c>
      <c r="M1035" s="1">
        <f t="shared" si="22"/>
        <v>5.4945054945054949E-3</v>
      </c>
    </row>
    <row r="1036" spans="2:13" ht="14" hidden="1" customHeight="1" outlineLevel="1" x14ac:dyDescent="0.35">
      <c r="B1036" s="31" t="s">
        <v>555</v>
      </c>
      <c r="C1036">
        <v>1</v>
      </c>
      <c r="D1036" s="1">
        <f t="shared" si="21"/>
        <v>1.976284584980237E-3</v>
      </c>
      <c r="K1036" s="31" t="s">
        <v>623</v>
      </c>
      <c r="L1036">
        <v>1</v>
      </c>
      <c r="M1036" s="1">
        <f t="shared" si="22"/>
        <v>5.4945054945054949E-3</v>
      </c>
    </row>
    <row r="1037" spans="2:13" ht="14" hidden="1" customHeight="1" outlineLevel="1" x14ac:dyDescent="0.35">
      <c r="B1037" s="31" t="s">
        <v>554</v>
      </c>
      <c r="C1037">
        <v>1</v>
      </c>
      <c r="D1037" s="1">
        <f t="shared" si="21"/>
        <v>1.976284584980237E-3</v>
      </c>
      <c r="K1037" s="31" t="s">
        <v>450</v>
      </c>
      <c r="L1037">
        <v>1</v>
      </c>
      <c r="M1037" s="1">
        <f t="shared" si="22"/>
        <v>5.4945054945054949E-3</v>
      </c>
    </row>
    <row r="1038" spans="2:13" ht="14" hidden="1" customHeight="1" outlineLevel="1" x14ac:dyDescent="0.35">
      <c r="B1038" s="31" t="s">
        <v>553</v>
      </c>
      <c r="C1038">
        <v>1</v>
      </c>
      <c r="D1038" s="1">
        <f t="shared" si="21"/>
        <v>1.976284584980237E-3</v>
      </c>
      <c r="K1038" s="31" t="s">
        <v>446</v>
      </c>
      <c r="L1038">
        <v>1</v>
      </c>
      <c r="M1038" s="1">
        <f t="shared" si="22"/>
        <v>5.4945054945054949E-3</v>
      </c>
    </row>
    <row r="1039" spans="2:13" ht="14" hidden="1" customHeight="1" outlineLevel="1" x14ac:dyDescent="0.35">
      <c r="B1039" s="31" t="s">
        <v>552</v>
      </c>
      <c r="C1039">
        <v>1</v>
      </c>
      <c r="D1039" s="1">
        <f t="shared" si="21"/>
        <v>1.976284584980237E-3</v>
      </c>
      <c r="K1039" s="31" t="s">
        <v>441</v>
      </c>
      <c r="L1039">
        <v>1</v>
      </c>
      <c r="M1039" s="1">
        <f t="shared" si="22"/>
        <v>5.4945054945054949E-3</v>
      </c>
    </row>
    <row r="1040" spans="2:13" ht="14" hidden="1" customHeight="1" outlineLevel="1" x14ac:dyDescent="0.35">
      <c r="B1040" s="31" t="s">
        <v>551</v>
      </c>
      <c r="C1040">
        <v>1</v>
      </c>
      <c r="D1040" s="1">
        <f t="shared" si="21"/>
        <v>1.976284584980237E-3</v>
      </c>
      <c r="K1040" s="31" t="s">
        <v>621</v>
      </c>
      <c r="L1040">
        <v>1</v>
      </c>
      <c r="M1040" s="1">
        <f t="shared" si="22"/>
        <v>5.4945054945054949E-3</v>
      </c>
    </row>
    <row r="1041" spans="2:13" ht="14" hidden="1" customHeight="1" outlineLevel="1" x14ac:dyDescent="0.35">
      <c r="B1041" s="31" t="s">
        <v>550</v>
      </c>
      <c r="C1041">
        <v>1</v>
      </c>
      <c r="D1041" s="1">
        <f t="shared" si="21"/>
        <v>1.976284584980237E-3</v>
      </c>
      <c r="K1041" s="31" t="s">
        <v>440</v>
      </c>
      <c r="L1041">
        <v>1</v>
      </c>
      <c r="M1041" s="1">
        <f t="shared" si="22"/>
        <v>5.4945054945054949E-3</v>
      </c>
    </row>
    <row r="1042" spans="2:13" ht="14" hidden="1" customHeight="1" outlineLevel="1" x14ac:dyDescent="0.35">
      <c r="B1042" s="31" t="s">
        <v>549</v>
      </c>
      <c r="C1042">
        <v>1</v>
      </c>
      <c r="D1042" s="1">
        <f t="shared" si="21"/>
        <v>1.976284584980237E-3</v>
      </c>
      <c r="K1042" s="31" t="s">
        <v>435</v>
      </c>
      <c r="L1042">
        <v>1</v>
      </c>
      <c r="M1042" s="1">
        <f t="shared" si="22"/>
        <v>5.4945054945054949E-3</v>
      </c>
    </row>
    <row r="1043" spans="2:13" ht="14" hidden="1" customHeight="1" outlineLevel="1" x14ac:dyDescent="0.35">
      <c r="B1043" s="31" t="s">
        <v>548</v>
      </c>
      <c r="C1043">
        <v>1</v>
      </c>
      <c r="D1043" s="1">
        <f t="shared" si="21"/>
        <v>1.976284584980237E-3</v>
      </c>
      <c r="K1043" s="31" t="s">
        <v>430</v>
      </c>
      <c r="L1043">
        <v>1</v>
      </c>
      <c r="M1043" s="1">
        <f t="shared" si="22"/>
        <v>5.4945054945054949E-3</v>
      </c>
    </row>
    <row r="1044" spans="2:13" ht="14" hidden="1" customHeight="1" outlineLevel="1" x14ac:dyDescent="0.35">
      <c r="B1044" s="31" t="s">
        <v>547</v>
      </c>
      <c r="C1044">
        <v>1</v>
      </c>
      <c r="D1044" s="1">
        <f t="shared" si="21"/>
        <v>1.976284584980237E-3</v>
      </c>
      <c r="K1044" s="31" t="s">
        <v>427</v>
      </c>
      <c r="L1044">
        <v>1</v>
      </c>
      <c r="M1044" s="1">
        <f t="shared" si="22"/>
        <v>5.4945054945054949E-3</v>
      </c>
    </row>
    <row r="1045" spans="2:13" ht="14" hidden="1" customHeight="1" outlineLevel="1" x14ac:dyDescent="0.35">
      <c r="B1045" s="31" t="s">
        <v>546</v>
      </c>
      <c r="C1045">
        <v>1</v>
      </c>
      <c r="D1045" s="1">
        <f t="shared" si="21"/>
        <v>1.976284584980237E-3</v>
      </c>
      <c r="K1045" s="31" t="s">
        <v>694</v>
      </c>
      <c r="L1045">
        <v>1</v>
      </c>
      <c r="M1045" s="1">
        <f t="shared" si="22"/>
        <v>5.4945054945054949E-3</v>
      </c>
    </row>
    <row r="1046" spans="2:13" ht="14" hidden="1" customHeight="1" outlineLevel="1" x14ac:dyDescent="0.35">
      <c r="B1046" s="31" t="s">
        <v>545</v>
      </c>
      <c r="C1046">
        <v>1</v>
      </c>
      <c r="D1046" s="1">
        <f t="shared" si="21"/>
        <v>1.976284584980237E-3</v>
      </c>
      <c r="K1046" s="31" t="s">
        <v>695</v>
      </c>
      <c r="L1046">
        <v>1</v>
      </c>
      <c r="M1046" s="1">
        <f t="shared" si="22"/>
        <v>5.4945054945054949E-3</v>
      </c>
    </row>
    <row r="1047" spans="2:13" ht="14" hidden="1" customHeight="1" outlineLevel="1" x14ac:dyDescent="0.35">
      <c r="B1047" s="31" t="s">
        <v>544</v>
      </c>
      <c r="C1047">
        <v>1</v>
      </c>
      <c r="D1047" s="1">
        <f t="shared" si="21"/>
        <v>1.976284584980237E-3</v>
      </c>
      <c r="K1047" s="31" t="s">
        <v>417</v>
      </c>
      <c r="L1047">
        <v>1</v>
      </c>
      <c r="M1047" s="1">
        <f t="shared" si="22"/>
        <v>5.4945054945054949E-3</v>
      </c>
    </row>
    <row r="1048" spans="2:13" ht="14" hidden="1" customHeight="1" outlineLevel="1" x14ac:dyDescent="0.35">
      <c r="B1048" s="31" t="s">
        <v>543</v>
      </c>
      <c r="C1048">
        <v>1</v>
      </c>
      <c r="D1048" s="1">
        <f t="shared" si="21"/>
        <v>1.976284584980237E-3</v>
      </c>
      <c r="K1048" s="31" t="s">
        <v>409</v>
      </c>
      <c r="L1048">
        <v>1</v>
      </c>
      <c r="M1048" s="1">
        <f t="shared" si="22"/>
        <v>5.4945054945054949E-3</v>
      </c>
    </row>
    <row r="1049" spans="2:13" ht="14" hidden="1" customHeight="1" outlineLevel="1" x14ac:dyDescent="0.35">
      <c r="B1049" s="31" t="s">
        <v>542</v>
      </c>
      <c r="C1049">
        <v>1</v>
      </c>
      <c r="D1049" s="1">
        <f t="shared" si="21"/>
        <v>1.976284584980237E-3</v>
      </c>
      <c r="K1049" s="31" t="s">
        <v>407</v>
      </c>
      <c r="L1049">
        <v>1</v>
      </c>
      <c r="M1049" s="1">
        <f t="shared" si="22"/>
        <v>5.4945054945054949E-3</v>
      </c>
    </row>
    <row r="1050" spans="2:13" ht="14" hidden="1" customHeight="1" outlineLevel="1" x14ac:dyDescent="0.35">
      <c r="B1050" s="31" t="s">
        <v>541</v>
      </c>
      <c r="C1050">
        <v>1</v>
      </c>
      <c r="D1050" s="1">
        <f t="shared" si="21"/>
        <v>1.976284584980237E-3</v>
      </c>
      <c r="K1050" s="31" t="s">
        <v>400</v>
      </c>
      <c r="L1050">
        <v>1</v>
      </c>
      <c r="M1050" s="1">
        <f t="shared" si="22"/>
        <v>5.4945054945054949E-3</v>
      </c>
    </row>
    <row r="1051" spans="2:13" ht="14" hidden="1" customHeight="1" outlineLevel="1" x14ac:dyDescent="0.35">
      <c r="B1051" s="31" t="s">
        <v>540</v>
      </c>
      <c r="C1051">
        <v>1</v>
      </c>
      <c r="D1051" s="1">
        <f t="shared" si="21"/>
        <v>1.976284584980237E-3</v>
      </c>
      <c r="K1051" s="31" t="s">
        <v>398</v>
      </c>
      <c r="L1051">
        <v>1</v>
      </c>
      <c r="M1051" s="1">
        <f t="shared" si="22"/>
        <v>5.4945054945054949E-3</v>
      </c>
    </row>
    <row r="1052" spans="2:13" ht="14" hidden="1" customHeight="1" outlineLevel="1" x14ac:dyDescent="0.35">
      <c r="B1052" s="31" t="s">
        <v>539</v>
      </c>
      <c r="C1052">
        <v>1</v>
      </c>
      <c r="D1052" s="1">
        <f t="shared" si="21"/>
        <v>1.976284584980237E-3</v>
      </c>
      <c r="K1052" s="31" t="s">
        <v>619</v>
      </c>
      <c r="L1052">
        <v>1</v>
      </c>
      <c r="M1052" s="1">
        <f t="shared" si="22"/>
        <v>5.4945054945054949E-3</v>
      </c>
    </row>
    <row r="1053" spans="2:13" ht="14" hidden="1" customHeight="1" outlineLevel="1" x14ac:dyDescent="0.35">
      <c r="B1053" s="31" t="s">
        <v>538</v>
      </c>
      <c r="C1053">
        <v>1</v>
      </c>
      <c r="D1053" s="1">
        <f t="shared" si="21"/>
        <v>1.976284584980237E-3</v>
      </c>
      <c r="K1053" s="31" t="s">
        <v>392</v>
      </c>
      <c r="L1053">
        <v>1</v>
      </c>
      <c r="M1053" s="1">
        <f t="shared" si="22"/>
        <v>5.4945054945054949E-3</v>
      </c>
    </row>
    <row r="1054" spans="2:13" ht="14" hidden="1" customHeight="1" outlineLevel="1" x14ac:dyDescent="0.35">
      <c r="B1054" s="31" t="s">
        <v>537</v>
      </c>
      <c r="C1054">
        <v>1</v>
      </c>
      <c r="D1054" s="1">
        <f t="shared" ref="D1054:D1117" si="23">C1054/C$1209</f>
        <v>1.976284584980237E-3</v>
      </c>
      <c r="K1054" s="31" t="s">
        <v>391</v>
      </c>
      <c r="L1054">
        <v>1</v>
      </c>
      <c r="M1054" s="1">
        <f t="shared" ref="M1054:M1059" si="24">L1054/L$1060</f>
        <v>5.4945054945054949E-3</v>
      </c>
    </row>
    <row r="1055" spans="2:13" ht="14" hidden="1" customHeight="1" outlineLevel="1" x14ac:dyDescent="0.35">
      <c r="B1055" s="31" t="s">
        <v>536</v>
      </c>
      <c r="C1055">
        <v>1</v>
      </c>
      <c r="D1055" s="1">
        <f t="shared" si="23"/>
        <v>1.976284584980237E-3</v>
      </c>
      <c r="K1055" s="31" t="s">
        <v>390</v>
      </c>
      <c r="L1055">
        <v>1</v>
      </c>
      <c r="M1055" s="1">
        <f t="shared" si="24"/>
        <v>5.4945054945054949E-3</v>
      </c>
    </row>
    <row r="1056" spans="2:13" ht="14" hidden="1" customHeight="1" outlineLevel="1" x14ac:dyDescent="0.35">
      <c r="B1056" s="31" t="s">
        <v>535</v>
      </c>
      <c r="C1056">
        <v>1</v>
      </c>
      <c r="D1056" s="1">
        <f t="shared" si="23"/>
        <v>1.976284584980237E-3</v>
      </c>
      <c r="K1056" s="31" t="s">
        <v>389</v>
      </c>
      <c r="L1056">
        <v>1</v>
      </c>
      <c r="M1056" s="1">
        <f t="shared" si="24"/>
        <v>5.4945054945054949E-3</v>
      </c>
    </row>
    <row r="1057" spans="2:13" ht="14" hidden="1" customHeight="1" outlineLevel="1" x14ac:dyDescent="0.35">
      <c r="B1057" s="31" t="s">
        <v>534</v>
      </c>
      <c r="C1057">
        <v>1</v>
      </c>
      <c r="D1057" s="1">
        <f t="shared" si="23"/>
        <v>1.976284584980237E-3</v>
      </c>
      <c r="K1057" s="31" t="s">
        <v>696</v>
      </c>
      <c r="L1057">
        <v>1</v>
      </c>
      <c r="M1057" s="1">
        <f t="shared" si="24"/>
        <v>5.4945054945054949E-3</v>
      </c>
    </row>
    <row r="1058" spans="2:13" ht="14" hidden="1" customHeight="1" outlineLevel="1" x14ac:dyDescent="0.35">
      <c r="B1058" s="31" t="s">
        <v>533</v>
      </c>
      <c r="C1058">
        <v>1</v>
      </c>
      <c r="D1058" s="1">
        <f t="shared" si="23"/>
        <v>1.976284584980237E-3</v>
      </c>
      <c r="K1058" s="31" t="s">
        <v>385</v>
      </c>
      <c r="L1058">
        <v>1</v>
      </c>
      <c r="M1058" s="1">
        <f t="shared" si="24"/>
        <v>5.4945054945054949E-3</v>
      </c>
    </row>
    <row r="1059" spans="2:13" ht="14" hidden="1" customHeight="1" outlineLevel="1" x14ac:dyDescent="0.35">
      <c r="B1059" s="31" t="s">
        <v>532</v>
      </c>
      <c r="C1059">
        <v>1</v>
      </c>
      <c r="D1059" s="1">
        <f t="shared" si="23"/>
        <v>1.976284584980237E-3</v>
      </c>
      <c r="K1059" s="31" t="s">
        <v>384</v>
      </c>
      <c r="L1059">
        <v>1</v>
      </c>
      <c r="M1059" s="1">
        <f t="shared" si="24"/>
        <v>5.4945054945054949E-3</v>
      </c>
    </row>
    <row r="1060" spans="2:13" ht="14" hidden="1" customHeight="1" outlineLevel="1" x14ac:dyDescent="0.35">
      <c r="B1060" s="31" t="s">
        <v>531</v>
      </c>
      <c r="C1060">
        <v>1</v>
      </c>
      <c r="D1060" s="1">
        <f t="shared" si="23"/>
        <v>1.976284584980237E-3</v>
      </c>
      <c r="L1060" s="7">
        <f>SUM(L925:L1059)</f>
        <v>182</v>
      </c>
    </row>
    <row r="1061" spans="2:13" ht="14" hidden="1" customHeight="1" outlineLevel="1" x14ac:dyDescent="0.35">
      <c r="B1061" s="31" t="s">
        <v>530</v>
      </c>
      <c r="C1061">
        <v>1</v>
      </c>
      <c r="D1061" s="1">
        <f t="shared" si="23"/>
        <v>1.976284584980237E-3</v>
      </c>
    </row>
    <row r="1062" spans="2:13" ht="14" hidden="1" customHeight="1" outlineLevel="1" x14ac:dyDescent="0.35">
      <c r="B1062" s="31" t="s">
        <v>529</v>
      </c>
      <c r="C1062">
        <v>1</v>
      </c>
      <c r="D1062" s="1">
        <f t="shared" si="23"/>
        <v>1.976284584980237E-3</v>
      </c>
    </row>
    <row r="1063" spans="2:13" ht="14" hidden="1" customHeight="1" outlineLevel="1" x14ac:dyDescent="0.35">
      <c r="B1063" s="31" t="s">
        <v>528</v>
      </c>
      <c r="C1063">
        <v>1</v>
      </c>
      <c r="D1063" s="1">
        <f t="shared" si="23"/>
        <v>1.976284584980237E-3</v>
      </c>
    </row>
    <row r="1064" spans="2:13" ht="14" hidden="1" customHeight="1" outlineLevel="1" x14ac:dyDescent="0.35">
      <c r="B1064" s="31" t="s">
        <v>527</v>
      </c>
      <c r="C1064">
        <v>1</v>
      </c>
      <c r="D1064" s="1">
        <f t="shared" si="23"/>
        <v>1.976284584980237E-3</v>
      </c>
    </row>
    <row r="1065" spans="2:13" ht="14" hidden="1" customHeight="1" outlineLevel="1" x14ac:dyDescent="0.35">
      <c r="B1065" s="31" t="s">
        <v>526</v>
      </c>
      <c r="C1065">
        <v>1</v>
      </c>
      <c r="D1065" s="1">
        <f t="shared" si="23"/>
        <v>1.976284584980237E-3</v>
      </c>
    </row>
    <row r="1066" spans="2:13" ht="14" hidden="1" customHeight="1" outlineLevel="1" x14ac:dyDescent="0.35">
      <c r="B1066" s="31" t="s">
        <v>525</v>
      </c>
      <c r="C1066">
        <v>1</v>
      </c>
      <c r="D1066" s="1">
        <f t="shared" si="23"/>
        <v>1.976284584980237E-3</v>
      </c>
    </row>
    <row r="1067" spans="2:13" ht="14" hidden="1" customHeight="1" outlineLevel="1" x14ac:dyDescent="0.35">
      <c r="B1067" s="31" t="s">
        <v>524</v>
      </c>
      <c r="C1067">
        <v>1</v>
      </c>
      <c r="D1067" s="1">
        <f t="shared" si="23"/>
        <v>1.976284584980237E-3</v>
      </c>
    </row>
    <row r="1068" spans="2:13" ht="14" hidden="1" customHeight="1" outlineLevel="1" x14ac:dyDescent="0.35">
      <c r="B1068" s="31" t="s">
        <v>523</v>
      </c>
      <c r="C1068">
        <v>1</v>
      </c>
      <c r="D1068" s="1">
        <f t="shared" si="23"/>
        <v>1.976284584980237E-3</v>
      </c>
    </row>
    <row r="1069" spans="2:13" ht="14" hidden="1" customHeight="1" outlineLevel="1" x14ac:dyDescent="0.35">
      <c r="B1069" s="31" t="s">
        <v>522</v>
      </c>
      <c r="C1069">
        <v>1</v>
      </c>
      <c r="D1069" s="1">
        <f t="shared" si="23"/>
        <v>1.976284584980237E-3</v>
      </c>
    </row>
    <row r="1070" spans="2:13" ht="14" hidden="1" customHeight="1" outlineLevel="1" x14ac:dyDescent="0.35">
      <c r="B1070" s="31" t="s">
        <v>521</v>
      </c>
      <c r="C1070">
        <v>1</v>
      </c>
      <c r="D1070" s="1">
        <f t="shared" si="23"/>
        <v>1.976284584980237E-3</v>
      </c>
    </row>
    <row r="1071" spans="2:13" ht="14" hidden="1" customHeight="1" outlineLevel="1" x14ac:dyDescent="0.35">
      <c r="B1071" s="31" t="s">
        <v>520</v>
      </c>
      <c r="C1071">
        <v>1</v>
      </c>
      <c r="D1071" s="1">
        <f t="shared" si="23"/>
        <v>1.976284584980237E-3</v>
      </c>
    </row>
    <row r="1072" spans="2:13" ht="14" hidden="1" customHeight="1" outlineLevel="1" x14ac:dyDescent="0.35">
      <c r="B1072" s="31" t="s">
        <v>519</v>
      </c>
      <c r="C1072">
        <v>1</v>
      </c>
      <c r="D1072" s="1">
        <f t="shared" si="23"/>
        <v>1.976284584980237E-3</v>
      </c>
    </row>
    <row r="1073" spans="2:4" ht="14" hidden="1" customHeight="1" outlineLevel="1" x14ac:dyDescent="0.35">
      <c r="B1073" s="31" t="s">
        <v>518</v>
      </c>
      <c r="C1073">
        <v>1</v>
      </c>
      <c r="D1073" s="1">
        <f t="shared" si="23"/>
        <v>1.976284584980237E-3</v>
      </c>
    </row>
    <row r="1074" spans="2:4" ht="14" hidden="1" customHeight="1" outlineLevel="1" x14ac:dyDescent="0.35">
      <c r="B1074" s="31" t="s">
        <v>517</v>
      </c>
      <c r="C1074">
        <v>1</v>
      </c>
      <c r="D1074" s="1">
        <f t="shared" si="23"/>
        <v>1.976284584980237E-3</v>
      </c>
    </row>
    <row r="1075" spans="2:4" ht="14" hidden="1" customHeight="1" outlineLevel="1" x14ac:dyDescent="0.35">
      <c r="B1075" s="31" t="s">
        <v>516</v>
      </c>
      <c r="C1075">
        <v>1</v>
      </c>
      <c r="D1075" s="1">
        <f t="shared" si="23"/>
        <v>1.976284584980237E-3</v>
      </c>
    </row>
    <row r="1076" spans="2:4" ht="14" hidden="1" customHeight="1" outlineLevel="1" x14ac:dyDescent="0.35">
      <c r="B1076" s="31" t="s">
        <v>515</v>
      </c>
      <c r="C1076">
        <v>1</v>
      </c>
      <c r="D1076" s="1">
        <f t="shared" si="23"/>
        <v>1.976284584980237E-3</v>
      </c>
    </row>
    <row r="1077" spans="2:4" ht="14" hidden="1" customHeight="1" outlineLevel="1" x14ac:dyDescent="0.35">
      <c r="B1077" s="31" t="s">
        <v>514</v>
      </c>
      <c r="C1077">
        <v>1</v>
      </c>
      <c r="D1077" s="1">
        <f t="shared" si="23"/>
        <v>1.976284584980237E-3</v>
      </c>
    </row>
    <row r="1078" spans="2:4" ht="14" hidden="1" customHeight="1" outlineLevel="1" x14ac:dyDescent="0.35">
      <c r="B1078" s="31" t="s">
        <v>513</v>
      </c>
      <c r="C1078">
        <v>1</v>
      </c>
      <c r="D1078" s="1">
        <f t="shared" si="23"/>
        <v>1.976284584980237E-3</v>
      </c>
    </row>
    <row r="1079" spans="2:4" ht="14" hidden="1" customHeight="1" outlineLevel="1" x14ac:dyDescent="0.35">
      <c r="B1079" s="31" t="s">
        <v>512</v>
      </c>
      <c r="C1079">
        <v>1</v>
      </c>
      <c r="D1079" s="1">
        <f t="shared" si="23"/>
        <v>1.976284584980237E-3</v>
      </c>
    </row>
    <row r="1080" spans="2:4" ht="14" hidden="1" customHeight="1" outlineLevel="1" x14ac:dyDescent="0.35">
      <c r="B1080" s="31" t="s">
        <v>511</v>
      </c>
      <c r="C1080">
        <v>1</v>
      </c>
      <c r="D1080" s="1">
        <f t="shared" si="23"/>
        <v>1.976284584980237E-3</v>
      </c>
    </row>
    <row r="1081" spans="2:4" ht="14" hidden="1" customHeight="1" outlineLevel="1" x14ac:dyDescent="0.35">
      <c r="B1081" s="31" t="s">
        <v>510</v>
      </c>
      <c r="C1081">
        <v>1</v>
      </c>
      <c r="D1081" s="1">
        <f t="shared" si="23"/>
        <v>1.976284584980237E-3</v>
      </c>
    </row>
    <row r="1082" spans="2:4" ht="14" hidden="1" customHeight="1" outlineLevel="1" x14ac:dyDescent="0.35">
      <c r="B1082" s="31" t="s">
        <v>509</v>
      </c>
      <c r="C1082">
        <v>1</v>
      </c>
      <c r="D1082" s="1">
        <f t="shared" si="23"/>
        <v>1.976284584980237E-3</v>
      </c>
    </row>
    <row r="1083" spans="2:4" ht="14" hidden="1" customHeight="1" outlineLevel="1" x14ac:dyDescent="0.35">
      <c r="B1083" s="31" t="s">
        <v>508</v>
      </c>
      <c r="C1083">
        <v>1</v>
      </c>
      <c r="D1083" s="1">
        <f t="shared" si="23"/>
        <v>1.976284584980237E-3</v>
      </c>
    </row>
    <row r="1084" spans="2:4" ht="14" hidden="1" customHeight="1" outlineLevel="1" x14ac:dyDescent="0.35">
      <c r="B1084" s="31" t="s">
        <v>1</v>
      </c>
      <c r="C1084">
        <v>1</v>
      </c>
      <c r="D1084" s="1">
        <f t="shared" si="23"/>
        <v>1.976284584980237E-3</v>
      </c>
    </row>
    <row r="1085" spans="2:4" ht="14" hidden="1" customHeight="1" outlineLevel="1" x14ac:dyDescent="0.35">
      <c r="B1085" s="31" t="s">
        <v>507</v>
      </c>
      <c r="C1085">
        <v>1</v>
      </c>
      <c r="D1085" s="1">
        <f t="shared" si="23"/>
        <v>1.976284584980237E-3</v>
      </c>
    </row>
    <row r="1086" spans="2:4" ht="14" hidden="1" customHeight="1" outlineLevel="1" x14ac:dyDescent="0.35">
      <c r="B1086" s="31" t="s">
        <v>506</v>
      </c>
      <c r="C1086">
        <v>1</v>
      </c>
      <c r="D1086" s="1">
        <f t="shared" si="23"/>
        <v>1.976284584980237E-3</v>
      </c>
    </row>
    <row r="1087" spans="2:4" ht="14" hidden="1" customHeight="1" outlineLevel="1" x14ac:dyDescent="0.35">
      <c r="B1087" s="31" t="s">
        <v>505</v>
      </c>
      <c r="C1087">
        <v>1</v>
      </c>
      <c r="D1087" s="1">
        <f t="shared" si="23"/>
        <v>1.976284584980237E-3</v>
      </c>
    </row>
    <row r="1088" spans="2:4" ht="14" hidden="1" customHeight="1" outlineLevel="1" x14ac:dyDescent="0.35">
      <c r="B1088" s="31" t="s">
        <v>504</v>
      </c>
      <c r="C1088">
        <v>1</v>
      </c>
      <c r="D1088" s="1">
        <f t="shared" si="23"/>
        <v>1.976284584980237E-3</v>
      </c>
    </row>
    <row r="1089" spans="2:4" ht="14" hidden="1" customHeight="1" outlineLevel="1" x14ac:dyDescent="0.35">
      <c r="B1089" s="31" t="s">
        <v>503</v>
      </c>
      <c r="C1089">
        <v>1</v>
      </c>
      <c r="D1089" s="1">
        <f t="shared" si="23"/>
        <v>1.976284584980237E-3</v>
      </c>
    </row>
    <row r="1090" spans="2:4" ht="14" hidden="1" customHeight="1" outlineLevel="1" x14ac:dyDescent="0.35">
      <c r="B1090" s="31" t="s">
        <v>502</v>
      </c>
      <c r="C1090">
        <v>1</v>
      </c>
      <c r="D1090" s="1">
        <f t="shared" si="23"/>
        <v>1.976284584980237E-3</v>
      </c>
    </row>
    <row r="1091" spans="2:4" ht="14" hidden="1" customHeight="1" outlineLevel="1" x14ac:dyDescent="0.35">
      <c r="B1091" s="31" t="s">
        <v>501</v>
      </c>
      <c r="C1091">
        <v>1</v>
      </c>
      <c r="D1091" s="1">
        <f t="shared" si="23"/>
        <v>1.976284584980237E-3</v>
      </c>
    </row>
    <row r="1092" spans="2:4" ht="14" hidden="1" customHeight="1" outlineLevel="1" x14ac:dyDescent="0.35">
      <c r="B1092" s="31" t="s">
        <v>500</v>
      </c>
      <c r="C1092">
        <v>1</v>
      </c>
      <c r="D1092" s="1">
        <f t="shared" si="23"/>
        <v>1.976284584980237E-3</v>
      </c>
    </row>
    <row r="1093" spans="2:4" ht="14" hidden="1" customHeight="1" outlineLevel="1" x14ac:dyDescent="0.35">
      <c r="B1093" s="31" t="s">
        <v>499</v>
      </c>
      <c r="C1093">
        <v>1</v>
      </c>
      <c r="D1093" s="1">
        <f t="shared" si="23"/>
        <v>1.976284584980237E-3</v>
      </c>
    </row>
    <row r="1094" spans="2:4" ht="14" hidden="1" customHeight="1" outlineLevel="1" x14ac:dyDescent="0.35">
      <c r="B1094" s="31" t="s">
        <v>498</v>
      </c>
      <c r="C1094">
        <v>1</v>
      </c>
      <c r="D1094" s="1">
        <f t="shared" si="23"/>
        <v>1.976284584980237E-3</v>
      </c>
    </row>
    <row r="1095" spans="2:4" ht="14" hidden="1" customHeight="1" outlineLevel="1" x14ac:dyDescent="0.35">
      <c r="B1095" s="31" t="s">
        <v>497</v>
      </c>
      <c r="C1095">
        <v>1</v>
      </c>
      <c r="D1095" s="1">
        <f t="shared" si="23"/>
        <v>1.976284584980237E-3</v>
      </c>
    </row>
    <row r="1096" spans="2:4" ht="14" hidden="1" customHeight="1" outlineLevel="1" x14ac:dyDescent="0.35">
      <c r="B1096" s="31" t="s">
        <v>496</v>
      </c>
      <c r="C1096">
        <v>1</v>
      </c>
      <c r="D1096" s="1">
        <f t="shared" si="23"/>
        <v>1.976284584980237E-3</v>
      </c>
    </row>
    <row r="1097" spans="2:4" ht="14" hidden="1" customHeight="1" outlineLevel="1" x14ac:dyDescent="0.35">
      <c r="B1097" s="31" t="s">
        <v>495</v>
      </c>
      <c r="C1097">
        <v>1</v>
      </c>
      <c r="D1097" s="1">
        <f t="shared" si="23"/>
        <v>1.976284584980237E-3</v>
      </c>
    </row>
    <row r="1098" spans="2:4" ht="14" hidden="1" customHeight="1" outlineLevel="1" x14ac:dyDescent="0.35">
      <c r="B1098" s="31" t="s">
        <v>494</v>
      </c>
      <c r="C1098">
        <v>1</v>
      </c>
      <c r="D1098" s="1">
        <f t="shared" si="23"/>
        <v>1.976284584980237E-3</v>
      </c>
    </row>
    <row r="1099" spans="2:4" ht="14" hidden="1" customHeight="1" outlineLevel="1" x14ac:dyDescent="0.35">
      <c r="B1099" s="31" t="s">
        <v>493</v>
      </c>
      <c r="C1099">
        <v>1</v>
      </c>
      <c r="D1099" s="1">
        <f t="shared" si="23"/>
        <v>1.976284584980237E-3</v>
      </c>
    </row>
    <row r="1100" spans="2:4" ht="14" hidden="1" customHeight="1" outlineLevel="1" x14ac:dyDescent="0.35">
      <c r="B1100" s="31" t="s">
        <v>492</v>
      </c>
      <c r="C1100">
        <v>1</v>
      </c>
      <c r="D1100" s="1">
        <f t="shared" si="23"/>
        <v>1.976284584980237E-3</v>
      </c>
    </row>
    <row r="1101" spans="2:4" ht="14" hidden="1" customHeight="1" outlineLevel="1" x14ac:dyDescent="0.35">
      <c r="B1101" s="31" t="s">
        <v>491</v>
      </c>
      <c r="C1101">
        <v>1</v>
      </c>
      <c r="D1101" s="1">
        <f t="shared" si="23"/>
        <v>1.976284584980237E-3</v>
      </c>
    </row>
    <row r="1102" spans="2:4" ht="14" hidden="1" customHeight="1" outlineLevel="1" x14ac:dyDescent="0.35">
      <c r="B1102" s="31" t="s">
        <v>490</v>
      </c>
      <c r="C1102">
        <v>1</v>
      </c>
      <c r="D1102" s="1">
        <f t="shared" si="23"/>
        <v>1.976284584980237E-3</v>
      </c>
    </row>
    <row r="1103" spans="2:4" ht="14" hidden="1" customHeight="1" outlineLevel="1" x14ac:dyDescent="0.35">
      <c r="B1103" s="31" t="s">
        <v>489</v>
      </c>
      <c r="C1103">
        <v>1</v>
      </c>
      <c r="D1103" s="1">
        <f t="shared" si="23"/>
        <v>1.976284584980237E-3</v>
      </c>
    </row>
    <row r="1104" spans="2:4" ht="14" hidden="1" customHeight="1" outlineLevel="1" x14ac:dyDescent="0.35">
      <c r="B1104" s="31" t="s">
        <v>488</v>
      </c>
      <c r="C1104">
        <v>1</v>
      </c>
      <c r="D1104" s="1">
        <f t="shared" si="23"/>
        <v>1.976284584980237E-3</v>
      </c>
    </row>
    <row r="1105" spans="2:4" ht="14" hidden="1" customHeight="1" outlineLevel="1" x14ac:dyDescent="0.35">
      <c r="B1105" s="31" t="s">
        <v>487</v>
      </c>
      <c r="C1105">
        <v>1</v>
      </c>
      <c r="D1105" s="1">
        <f t="shared" si="23"/>
        <v>1.976284584980237E-3</v>
      </c>
    </row>
    <row r="1106" spans="2:4" ht="14" hidden="1" customHeight="1" outlineLevel="1" x14ac:dyDescent="0.35">
      <c r="B1106" s="31" t="s">
        <v>486</v>
      </c>
      <c r="C1106">
        <v>1</v>
      </c>
      <c r="D1106" s="1">
        <f t="shared" si="23"/>
        <v>1.976284584980237E-3</v>
      </c>
    </row>
    <row r="1107" spans="2:4" ht="14" hidden="1" customHeight="1" outlineLevel="1" x14ac:dyDescent="0.35">
      <c r="B1107" s="31" t="s">
        <v>485</v>
      </c>
      <c r="C1107">
        <v>1</v>
      </c>
      <c r="D1107" s="1">
        <f t="shared" si="23"/>
        <v>1.976284584980237E-3</v>
      </c>
    </row>
    <row r="1108" spans="2:4" ht="14" hidden="1" customHeight="1" outlineLevel="1" x14ac:dyDescent="0.35">
      <c r="B1108" s="31" t="s">
        <v>484</v>
      </c>
      <c r="C1108">
        <v>1</v>
      </c>
      <c r="D1108" s="1">
        <f t="shared" si="23"/>
        <v>1.976284584980237E-3</v>
      </c>
    </row>
    <row r="1109" spans="2:4" ht="14" hidden="1" customHeight="1" outlineLevel="1" x14ac:dyDescent="0.35">
      <c r="B1109" s="31" t="s">
        <v>483</v>
      </c>
      <c r="C1109">
        <v>1</v>
      </c>
      <c r="D1109" s="1">
        <f t="shared" si="23"/>
        <v>1.976284584980237E-3</v>
      </c>
    </row>
    <row r="1110" spans="2:4" ht="14" hidden="1" customHeight="1" outlineLevel="1" x14ac:dyDescent="0.35">
      <c r="B1110" s="31" t="s">
        <v>482</v>
      </c>
      <c r="C1110">
        <v>1</v>
      </c>
      <c r="D1110" s="1">
        <f t="shared" si="23"/>
        <v>1.976284584980237E-3</v>
      </c>
    </row>
    <row r="1111" spans="2:4" ht="14" hidden="1" customHeight="1" outlineLevel="1" x14ac:dyDescent="0.35">
      <c r="B1111" s="31" t="s">
        <v>481</v>
      </c>
      <c r="C1111">
        <v>1</v>
      </c>
      <c r="D1111" s="1">
        <f t="shared" si="23"/>
        <v>1.976284584980237E-3</v>
      </c>
    </row>
    <row r="1112" spans="2:4" ht="14" hidden="1" customHeight="1" outlineLevel="1" x14ac:dyDescent="0.35">
      <c r="B1112" s="31" t="s">
        <v>480</v>
      </c>
      <c r="C1112">
        <v>1</v>
      </c>
      <c r="D1112" s="1">
        <f t="shared" si="23"/>
        <v>1.976284584980237E-3</v>
      </c>
    </row>
    <row r="1113" spans="2:4" ht="14" hidden="1" customHeight="1" outlineLevel="1" x14ac:dyDescent="0.35">
      <c r="B1113" s="31" t="s">
        <v>479</v>
      </c>
      <c r="C1113">
        <v>1</v>
      </c>
      <c r="D1113" s="1">
        <f t="shared" si="23"/>
        <v>1.976284584980237E-3</v>
      </c>
    </row>
    <row r="1114" spans="2:4" ht="14" hidden="1" customHeight="1" outlineLevel="1" x14ac:dyDescent="0.35">
      <c r="B1114" s="31" t="s">
        <v>478</v>
      </c>
      <c r="C1114">
        <v>1</v>
      </c>
      <c r="D1114" s="1">
        <f t="shared" si="23"/>
        <v>1.976284584980237E-3</v>
      </c>
    </row>
    <row r="1115" spans="2:4" ht="14" hidden="1" customHeight="1" outlineLevel="1" x14ac:dyDescent="0.35">
      <c r="B1115" s="31" t="s">
        <v>477</v>
      </c>
      <c r="C1115">
        <v>1</v>
      </c>
      <c r="D1115" s="1">
        <f t="shared" si="23"/>
        <v>1.976284584980237E-3</v>
      </c>
    </row>
    <row r="1116" spans="2:4" ht="14" hidden="1" customHeight="1" outlineLevel="1" x14ac:dyDescent="0.35">
      <c r="B1116" s="31" t="s">
        <v>476</v>
      </c>
      <c r="C1116">
        <v>1</v>
      </c>
      <c r="D1116" s="1">
        <f t="shared" si="23"/>
        <v>1.976284584980237E-3</v>
      </c>
    </row>
    <row r="1117" spans="2:4" ht="14" hidden="1" customHeight="1" outlineLevel="1" x14ac:dyDescent="0.35">
      <c r="B1117" s="31" t="s">
        <v>475</v>
      </c>
      <c r="C1117">
        <v>1</v>
      </c>
      <c r="D1117" s="1">
        <f t="shared" si="23"/>
        <v>1.976284584980237E-3</v>
      </c>
    </row>
    <row r="1118" spans="2:4" ht="14" hidden="1" customHeight="1" outlineLevel="1" x14ac:dyDescent="0.35">
      <c r="B1118" s="31" t="s">
        <v>474</v>
      </c>
      <c r="C1118">
        <v>1</v>
      </c>
      <c r="D1118" s="1">
        <f t="shared" ref="D1118:D1181" si="25">C1118/C$1209</f>
        <v>1.976284584980237E-3</v>
      </c>
    </row>
    <row r="1119" spans="2:4" ht="14" hidden="1" customHeight="1" outlineLevel="1" x14ac:dyDescent="0.35">
      <c r="B1119" s="31" t="s">
        <v>473</v>
      </c>
      <c r="C1119">
        <v>1</v>
      </c>
      <c r="D1119" s="1">
        <f t="shared" si="25"/>
        <v>1.976284584980237E-3</v>
      </c>
    </row>
    <row r="1120" spans="2:4" ht="14" hidden="1" customHeight="1" outlineLevel="1" x14ac:dyDescent="0.35">
      <c r="B1120" s="31" t="s">
        <v>472</v>
      </c>
      <c r="C1120">
        <v>1</v>
      </c>
      <c r="D1120" s="1">
        <f t="shared" si="25"/>
        <v>1.976284584980237E-3</v>
      </c>
    </row>
    <row r="1121" spans="2:4" ht="14" hidden="1" customHeight="1" outlineLevel="1" x14ac:dyDescent="0.35">
      <c r="B1121" s="31" t="s">
        <v>471</v>
      </c>
      <c r="C1121">
        <v>1</v>
      </c>
      <c r="D1121" s="1">
        <f t="shared" si="25"/>
        <v>1.976284584980237E-3</v>
      </c>
    </row>
    <row r="1122" spans="2:4" ht="14" hidden="1" customHeight="1" outlineLevel="1" x14ac:dyDescent="0.35">
      <c r="B1122" s="31" t="s">
        <v>470</v>
      </c>
      <c r="C1122">
        <v>1</v>
      </c>
      <c r="D1122" s="1">
        <f t="shared" si="25"/>
        <v>1.976284584980237E-3</v>
      </c>
    </row>
    <row r="1123" spans="2:4" ht="14" hidden="1" customHeight="1" outlineLevel="1" x14ac:dyDescent="0.35">
      <c r="B1123" s="31" t="s">
        <v>469</v>
      </c>
      <c r="C1123">
        <v>1</v>
      </c>
      <c r="D1123" s="1">
        <f t="shared" si="25"/>
        <v>1.976284584980237E-3</v>
      </c>
    </row>
    <row r="1124" spans="2:4" ht="14" hidden="1" customHeight="1" outlineLevel="1" x14ac:dyDescent="0.35">
      <c r="B1124" s="31" t="s">
        <v>468</v>
      </c>
      <c r="C1124">
        <v>1</v>
      </c>
      <c r="D1124" s="1">
        <f t="shared" si="25"/>
        <v>1.976284584980237E-3</v>
      </c>
    </row>
    <row r="1125" spans="2:4" ht="14" hidden="1" customHeight="1" outlineLevel="1" x14ac:dyDescent="0.35">
      <c r="B1125" s="31" t="s">
        <v>467</v>
      </c>
      <c r="C1125">
        <v>1</v>
      </c>
      <c r="D1125" s="1">
        <f t="shared" si="25"/>
        <v>1.976284584980237E-3</v>
      </c>
    </row>
    <row r="1126" spans="2:4" ht="14" hidden="1" customHeight="1" outlineLevel="1" x14ac:dyDescent="0.35">
      <c r="B1126" s="31" t="s">
        <v>466</v>
      </c>
      <c r="C1126">
        <v>1</v>
      </c>
      <c r="D1126" s="1">
        <f t="shared" si="25"/>
        <v>1.976284584980237E-3</v>
      </c>
    </row>
    <row r="1127" spans="2:4" ht="14" hidden="1" customHeight="1" outlineLevel="1" x14ac:dyDescent="0.35">
      <c r="B1127" s="31" t="s">
        <v>465</v>
      </c>
      <c r="C1127">
        <v>1</v>
      </c>
      <c r="D1127" s="1">
        <f t="shared" si="25"/>
        <v>1.976284584980237E-3</v>
      </c>
    </row>
    <row r="1128" spans="2:4" ht="14" hidden="1" customHeight="1" outlineLevel="1" x14ac:dyDescent="0.35">
      <c r="B1128" s="31" t="s">
        <v>464</v>
      </c>
      <c r="C1128">
        <v>1</v>
      </c>
      <c r="D1128" s="1">
        <f t="shared" si="25"/>
        <v>1.976284584980237E-3</v>
      </c>
    </row>
    <row r="1129" spans="2:4" ht="14" hidden="1" customHeight="1" outlineLevel="1" x14ac:dyDescent="0.35">
      <c r="B1129" s="31" t="s">
        <v>463</v>
      </c>
      <c r="C1129">
        <v>1</v>
      </c>
      <c r="D1129" s="1">
        <f t="shared" si="25"/>
        <v>1.976284584980237E-3</v>
      </c>
    </row>
    <row r="1130" spans="2:4" ht="14" hidden="1" customHeight="1" outlineLevel="1" x14ac:dyDescent="0.35">
      <c r="B1130" s="31" t="s">
        <v>462</v>
      </c>
      <c r="C1130">
        <v>1</v>
      </c>
      <c r="D1130" s="1">
        <f t="shared" si="25"/>
        <v>1.976284584980237E-3</v>
      </c>
    </row>
    <row r="1131" spans="2:4" ht="14" hidden="1" customHeight="1" outlineLevel="1" x14ac:dyDescent="0.35">
      <c r="B1131" s="31" t="s">
        <v>461</v>
      </c>
      <c r="C1131">
        <v>1</v>
      </c>
      <c r="D1131" s="1">
        <f t="shared" si="25"/>
        <v>1.976284584980237E-3</v>
      </c>
    </row>
    <row r="1132" spans="2:4" ht="14" hidden="1" customHeight="1" outlineLevel="1" x14ac:dyDescent="0.35">
      <c r="B1132" s="31" t="s">
        <v>460</v>
      </c>
      <c r="C1132">
        <v>1</v>
      </c>
      <c r="D1132" s="1">
        <f t="shared" si="25"/>
        <v>1.976284584980237E-3</v>
      </c>
    </row>
    <row r="1133" spans="2:4" ht="14" hidden="1" customHeight="1" outlineLevel="1" x14ac:dyDescent="0.35">
      <c r="B1133" s="31" t="s">
        <v>459</v>
      </c>
      <c r="C1133">
        <v>1</v>
      </c>
      <c r="D1133" s="1">
        <f t="shared" si="25"/>
        <v>1.976284584980237E-3</v>
      </c>
    </row>
    <row r="1134" spans="2:4" ht="14" hidden="1" customHeight="1" outlineLevel="1" x14ac:dyDescent="0.35">
      <c r="B1134" s="31" t="s">
        <v>458</v>
      </c>
      <c r="C1134">
        <v>1</v>
      </c>
      <c r="D1134" s="1">
        <f t="shared" si="25"/>
        <v>1.976284584980237E-3</v>
      </c>
    </row>
    <row r="1135" spans="2:4" ht="14" hidden="1" customHeight="1" outlineLevel="1" x14ac:dyDescent="0.35">
      <c r="B1135" s="31" t="s">
        <v>457</v>
      </c>
      <c r="C1135">
        <v>1</v>
      </c>
      <c r="D1135" s="1">
        <f t="shared" si="25"/>
        <v>1.976284584980237E-3</v>
      </c>
    </row>
    <row r="1136" spans="2:4" ht="14" hidden="1" customHeight="1" outlineLevel="1" x14ac:dyDescent="0.35">
      <c r="B1136" s="31" t="s">
        <v>456</v>
      </c>
      <c r="C1136">
        <v>1</v>
      </c>
      <c r="D1136" s="1">
        <f t="shared" si="25"/>
        <v>1.976284584980237E-3</v>
      </c>
    </row>
    <row r="1137" spans="2:4" ht="14" hidden="1" customHeight="1" outlineLevel="1" x14ac:dyDescent="0.35">
      <c r="B1137" s="31" t="s">
        <v>455</v>
      </c>
      <c r="C1137">
        <v>1</v>
      </c>
      <c r="D1137" s="1">
        <f t="shared" si="25"/>
        <v>1.976284584980237E-3</v>
      </c>
    </row>
    <row r="1138" spans="2:4" ht="14" hidden="1" customHeight="1" outlineLevel="1" x14ac:dyDescent="0.35">
      <c r="B1138" s="31" t="s">
        <v>454</v>
      </c>
      <c r="C1138">
        <v>1</v>
      </c>
      <c r="D1138" s="1">
        <f t="shared" si="25"/>
        <v>1.976284584980237E-3</v>
      </c>
    </row>
    <row r="1139" spans="2:4" ht="14" hidden="1" customHeight="1" outlineLevel="1" x14ac:dyDescent="0.35">
      <c r="B1139" s="31" t="s">
        <v>453</v>
      </c>
      <c r="C1139">
        <v>1</v>
      </c>
      <c r="D1139" s="1">
        <f t="shared" si="25"/>
        <v>1.976284584980237E-3</v>
      </c>
    </row>
    <row r="1140" spans="2:4" ht="14" hidden="1" customHeight="1" outlineLevel="1" x14ac:dyDescent="0.35">
      <c r="B1140" s="31" t="s">
        <v>452</v>
      </c>
      <c r="C1140">
        <v>1</v>
      </c>
      <c r="D1140" s="1">
        <f t="shared" si="25"/>
        <v>1.976284584980237E-3</v>
      </c>
    </row>
    <row r="1141" spans="2:4" ht="14" hidden="1" customHeight="1" outlineLevel="1" x14ac:dyDescent="0.35">
      <c r="B1141" s="31" t="s">
        <v>451</v>
      </c>
      <c r="C1141">
        <v>1</v>
      </c>
      <c r="D1141" s="1">
        <f t="shared" si="25"/>
        <v>1.976284584980237E-3</v>
      </c>
    </row>
    <row r="1142" spans="2:4" ht="14" hidden="1" customHeight="1" outlineLevel="1" x14ac:dyDescent="0.35">
      <c r="B1142" s="31" t="s">
        <v>450</v>
      </c>
      <c r="C1142">
        <v>1</v>
      </c>
      <c r="D1142" s="1">
        <f t="shared" si="25"/>
        <v>1.976284584980237E-3</v>
      </c>
    </row>
    <row r="1143" spans="2:4" ht="14" hidden="1" customHeight="1" outlineLevel="1" x14ac:dyDescent="0.35">
      <c r="B1143" s="31" t="s">
        <v>449</v>
      </c>
      <c r="C1143">
        <v>1</v>
      </c>
      <c r="D1143" s="1">
        <f t="shared" si="25"/>
        <v>1.976284584980237E-3</v>
      </c>
    </row>
    <row r="1144" spans="2:4" ht="14" hidden="1" customHeight="1" outlineLevel="1" x14ac:dyDescent="0.35">
      <c r="B1144" s="31" t="s">
        <v>448</v>
      </c>
      <c r="C1144">
        <v>1</v>
      </c>
      <c r="D1144" s="1">
        <f t="shared" si="25"/>
        <v>1.976284584980237E-3</v>
      </c>
    </row>
    <row r="1145" spans="2:4" ht="14" hidden="1" customHeight="1" outlineLevel="1" x14ac:dyDescent="0.35">
      <c r="B1145" s="31" t="s">
        <v>447</v>
      </c>
      <c r="C1145">
        <v>1</v>
      </c>
      <c r="D1145" s="1">
        <f t="shared" si="25"/>
        <v>1.976284584980237E-3</v>
      </c>
    </row>
    <row r="1146" spans="2:4" ht="14" hidden="1" customHeight="1" outlineLevel="1" x14ac:dyDescent="0.35">
      <c r="B1146" s="31" t="s">
        <v>446</v>
      </c>
      <c r="C1146">
        <v>1</v>
      </c>
      <c r="D1146" s="1">
        <f t="shared" si="25"/>
        <v>1.976284584980237E-3</v>
      </c>
    </row>
    <row r="1147" spans="2:4" ht="14" hidden="1" customHeight="1" outlineLevel="1" x14ac:dyDescent="0.35">
      <c r="B1147" s="31" t="s">
        <v>445</v>
      </c>
      <c r="C1147">
        <v>1</v>
      </c>
      <c r="D1147" s="1">
        <f t="shared" si="25"/>
        <v>1.976284584980237E-3</v>
      </c>
    </row>
    <row r="1148" spans="2:4" ht="14" hidden="1" customHeight="1" outlineLevel="1" x14ac:dyDescent="0.35">
      <c r="B1148" s="31" t="s">
        <v>444</v>
      </c>
      <c r="C1148">
        <v>1</v>
      </c>
      <c r="D1148" s="1">
        <f t="shared" si="25"/>
        <v>1.976284584980237E-3</v>
      </c>
    </row>
    <row r="1149" spans="2:4" ht="14" hidden="1" customHeight="1" outlineLevel="1" x14ac:dyDescent="0.35">
      <c r="B1149" s="31" t="s">
        <v>443</v>
      </c>
      <c r="C1149">
        <v>1</v>
      </c>
      <c r="D1149" s="1">
        <f t="shared" si="25"/>
        <v>1.976284584980237E-3</v>
      </c>
    </row>
    <row r="1150" spans="2:4" ht="14" hidden="1" customHeight="1" outlineLevel="1" x14ac:dyDescent="0.35">
      <c r="B1150" s="31" t="s">
        <v>442</v>
      </c>
      <c r="C1150">
        <v>1</v>
      </c>
      <c r="D1150" s="1">
        <f t="shared" si="25"/>
        <v>1.976284584980237E-3</v>
      </c>
    </row>
    <row r="1151" spans="2:4" ht="14" hidden="1" customHeight="1" outlineLevel="1" x14ac:dyDescent="0.35">
      <c r="B1151" s="31" t="s">
        <v>441</v>
      </c>
      <c r="C1151">
        <v>1</v>
      </c>
      <c r="D1151" s="1">
        <f t="shared" si="25"/>
        <v>1.976284584980237E-3</v>
      </c>
    </row>
    <row r="1152" spans="2:4" ht="14" hidden="1" customHeight="1" outlineLevel="1" x14ac:dyDescent="0.35">
      <c r="B1152" s="31" t="s">
        <v>440</v>
      </c>
      <c r="C1152">
        <v>1</v>
      </c>
      <c r="D1152" s="1">
        <f t="shared" si="25"/>
        <v>1.976284584980237E-3</v>
      </c>
    </row>
    <row r="1153" spans="2:4" ht="14" hidden="1" customHeight="1" outlineLevel="1" x14ac:dyDescent="0.35">
      <c r="B1153" s="31" t="s">
        <v>439</v>
      </c>
      <c r="C1153">
        <v>1</v>
      </c>
      <c r="D1153" s="1">
        <f t="shared" si="25"/>
        <v>1.976284584980237E-3</v>
      </c>
    </row>
    <row r="1154" spans="2:4" ht="14" hidden="1" customHeight="1" outlineLevel="1" x14ac:dyDescent="0.35">
      <c r="B1154" s="31" t="s">
        <v>438</v>
      </c>
      <c r="C1154">
        <v>1</v>
      </c>
      <c r="D1154" s="1">
        <f t="shared" si="25"/>
        <v>1.976284584980237E-3</v>
      </c>
    </row>
    <row r="1155" spans="2:4" ht="14" hidden="1" customHeight="1" outlineLevel="1" x14ac:dyDescent="0.35">
      <c r="B1155" s="31" t="s">
        <v>437</v>
      </c>
      <c r="C1155">
        <v>1</v>
      </c>
      <c r="D1155" s="1">
        <f t="shared" si="25"/>
        <v>1.976284584980237E-3</v>
      </c>
    </row>
    <row r="1156" spans="2:4" ht="14" hidden="1" customHeight="1" outlineLevel="1" x14ac:dyDescent="0.35">
      <c r="B1156" s="31" t="s">
        <v>436</v>
      </c>
      <c r="C1156">
        <v>1</v>
      </c>
      <c r="D1156" s="1">
        <f t="shared" si="25"/>
        <v>1.976284584980237E-3</v>
      </c>
    </row>
    <row r="1157" spans="2:4" ht="14" hidden="1" customHeight="1" outlineLevel="1" x14ac:dyDescent="0.35">
      <c r="B1157" s="31" t="s">
        <v>435</v>
      </c>
      <c r="C1157">
        <v>1</v>
      </c>
      <c r="D1157" s="1">
        <f t="shared" si="25"/>
        <v>1.976284584980237E-3</v>
      </c>
    </row>
    <row r="1158" spans="2:4" ht="14" hidden="1" customHeight="1" outlineLevel="1" x14ac:dyDescent="0.35">
      <c r="B1158" s="31" t="s">
        <v>434</v>
      </c>
      <c r="C1158">
        <v>1</v>
      </c>
      <c r="D1158" s="1">
        <f t="shared" si="25"/>
        <v>1.976284584980237E-3</v>
      </c>
    </row>
    <row r="1159" spans="2:4" ht="14" hidden="1" customHeight="1" outlineLevel="1" x14ac:dyDescent="0.35">
      <c r="B1159" s="31" t="s">
        <v>433</v>
      </c>
      <c r="C1159">
        <v>1</v>
      </c>
      <c r="D1159" s="1">
        <f t="shared" si="25"/>
        <v>1.976284584980237E-3</v>
      </c>
    </row>
    <row r="1160" spans="2:4" ht="14" hidden="1" customHeight="1" outlineLevel="1" x14ac:dyDescent="0.35">
      <c r="B1160" s="31" t="s">
        <v>432</v>
      </c>
      <c r="C1160">
        <v>1</v>
      </c>
      <c r="D1160" s="1">
        <f t="shared" si="25"/>
        <v>1.976284584980237E-3</v>
      </c>
    </row>
    <row r="1161" spans="2:4" ht="14" hidden="1" customHeight="1" outlineLevel="1" x14ac:dyDescent="0.35">
      <c r="B1161" s="31" t="s">
        <v>431</v>
      </c>
      <c r="C1161">
        <v>1</v>
      </c>
      <c r="D1161" s="1">
        <f t="shared" si="25"/>
        <v>1.976284584980237E-3</v>
      </c>
    </row>
    <row r="1162" spans="2:4" ht="14" hidden="1" customHeight="1" outlineLevel="1" x14ac:dyDescent="0.35">
      <c r="B1162" s="31" t="s">
        <v>430</v>
      </c>
      <c r="C1162">
        <v>1</v>
      </c>
      <c r="D1162" s="1">
        <f t="shared" si="25"/>
        <v>1.976284584980237E-3</v>
      </c>
    </row>
    <row r="1163" spans="2:4" ht="14" hidden="1" customHeight="1" outlineLevel="1" x14ac:dyDescent="0.35">
      <c r="B1163" s="31" t="s">
        <v>429</v>
      </c>
      <c r="C1163">
        <v>1</v>
      </c>
      <c r="D1163" s="1">
        <f t="shared" si="25"/>
        <v>1.976284584980237E-3</v>
      </c>
    </row>
    <row r="1164" spans="2:4" ht="14" hidden="1" customHeight="1" outlineLevel="1" x14ac:dyDescent="0.35">
      <c r="B1164" s="31" t="s">
        <v>428</v>
      </c>
      <c r="C1164">
        <v>1</v>
      </c>
      <c r="D1164" s="1">
        <f t="shared" si="25"/>
        <v>1.976284584980237E-3</v>
      </c>
    </row>
    <row r="1165" spans="2:4" ht="14" hidden="1" customHeight="1" outlineLevel="1" x14ac:dyDescent="0.35">
      <c r="B1165" s="31" t="s">
        <v>427</v>
      </c>
      <c r="C1165">
        <v>1</v>
      </c>
      <c r="D1165" s="1">
        <f t="shared" si="25"/>
        <v>1.976284584980237E-3</v>
      </c>
    </row>
    <row r="1166" spans="2:4" ht="14" hidden="1" customHeight="1" outlineLevel="1" x14ac:dyDescent="0.35">
      <c r="B1166" s="31" t="s">
        <v>426</v>
      </c>
      <c r="C1166">
        <v>1</v>
      </c>
      <c r="D1166" s="1">
        <f t="shared" si="25"/>
        <v>1.976284584980237E-3</v>
      </c>
    </row>
    <row r="1167" spans="2:4" ht="14" hidden="1" customHeight="1" outlineLevel="1" x14ac:dyDescent="0.35">
      <c r="B1167" s="31" t="s">
        <v>425</v>
      </c>
      <c r="C1167">
        <v>1</v>
      </c>
      <c r="D1167" s="1">
        <f t="shared" si="25"/>
        <v>1.976284584980237E-3</v>
      </c>
    </row>
    <row r="1168" spans="2:4" ht="14" hidden="1" customHeight="1" outlineLevel="1" x14ac:dyDescent="0.35">
      <c r="B1168" s="31" t="s">
        <v>424</v>
      </c>
      <c r="C1168">
        <v>1</v>
      </c>
      <c r="D1168" s="1">
        <f t="shared" si="25"/>
        <v>1.976284584980237E-3</v>
      </c>
    </row>
    <row r="1169" spans="2:4" ht="14" hidden="1" customHeight="1" outlineLevel="1" x14ac:dyDescent="0.35">
      <c r="B1169" s="31" t="s">
        <v>423</v>
      </c>
      <c r="C1169">
        <v>1</v>
      </c>
      <c r="D1169" s="1">
        <f t="shared" si="25"/>
        <v>1.976284584980237E-3</v>
      </c>
    </row>
    <row r="1170" spans="2:4" ht="14" hidden="1" customHeight="1" outlineLevel="1" x14ac:dyDescent="0.35">
      <c r="B1170" s="31" t="s">
        <v>422</v>
      </c>
      <c r="C1170">
        <v>1</v>
      </c>
      <c r="D1170" s="1">
        <f t="shared" si="25"/>
        <v>1.976284584980237E-3</v>
      </c>
    </row>
    <row r="1171" spans="2:4" ht="14" hidden="1" customHeight="1" outlineLevel="1" x14ac:dyDescent="0.35">
      <c r="B1171" s="31" t="s">
        <v>421</v>
      </c>
      <c r="C1171">
        <v>1</v>
      </c>
      <c r="D1171" s="1">
        <f t="shared" si="25"/>
        <v>1.976284584980237E-3</v>
      </c>
    </row>
    <row r="1172" spans="2:4" ht="14" hidden="1" customHeight="1" outlineLevel="1" x14ac:dyDescent="0.35">
      <c r="B1172" s="31" t="s">
        <v>420</v>
      </c>
      <c r="C1172">
        <v>1</v>
      </c>
      <c r="D1172" s="1">
        <f t="shared" si="25"/>
        <v>1.976284584980237E-3</v>
      </c>
    </row>
    <row r="1173" spans="2:4" ht="14" hidden="1" customHeight="1" outlineLevel="1" x14ac:dyDescent="0.35">
      <c r="B1173" s="31" t="s">
        <v>419</v>
      </c>
      <c r="C1173">
        <v>1</v>
      </c>
      <c r="D1173" s="1">
        <f t="shared" si="25"/>
        <v>1.976284584980237E-3</v>
      </c>
    </row>
    <row r="1174" spans="2:4" ht="14" hidden="1" customHeight="1" outlineLevel="1" x14ac:dyDescent="0.35">
      <c r="B1174" s="31" t="s">
        <v>418</v>
      </c>
      <c r="C1174">
        <v>1</v>
      </c>
      <c r="D1174" s="1">
        <f t="shared" si="25"/>
        <v>1.976284584980237E-3</v>
      </c>
    </row>
    <row r="1175" spans="2:4" ht="14" hidden="1" customHeight="1" outlineLevel="1" x14ac:dyDescent="0.35">
      <c r="B1175" s="31" t="s">
        <v>417</v>
      </c>
      <c r="C1175">
        <v>1</v>
      </c>
      <c r="D1175" s="1">
        <f t="shared" si="25"/>
        <v>1.976284584980237E-3</v>
      </c>
    </row>
    <row r="1176" spans="2:4" ht="14" hidden="1" customHeight="1" outlineLevel="1" x14ac:dyDescent="0.35">
      <c r="B1176" s="31" t="s">
        <v>416</v>
      </c>
      <c r="C1176">
        <v>1</v>
      </c>
      <c r="D1176" s="1">
        <f t="shared" si="25"/>
        <v>1.976284584980237E-3</v>
      </c>
    </row>
    <row r="1177" spans="2:4" ht="14" hidden="1" customHeight="1" outlineLevel="1" x14ac:dyDescent="0.35">
      <c r="B1177" s="31" t="s">
        <v>415</v>
      </c>
      <c r="C1177">
        <v>1</v>
      </c>
      <c r="D1177" s="1">
        <f t="shared" si="25"/>
        <v>1.976284584980237E-3</v>
      </c>
    </row>
    <row r="1178" spans="2:4" ht="14" hidden="1" customHeight="1" outlineLevel="1" x14ac:dyDescent="0.35">
      <c r="B1178" s="31" t="s">
        <v>414</v>
      </c>
      <c r="C1178">
        <v>1</v>
      </c>
      <c r="D1178" s="1">
        <f t="shared" si="25"/>
        <v>1.976284584980237E-3</v>
      </c>
    </row>
    <row r="1179" spans="2:4" ht="14" hidden="1" customHeight="1" outlineLevel="1" x14ac:dyDescent="0.35">
      <c r="B1179" s="31" t="s">
        <v>413</v>
      </c>
      <c r="C1179">
        <v>1</v>
      </c>
      <c r="D1179" s="1">
        <f t="shared" si="25"/>
        <v>1.976284584980237E-3</v>
      </c>
    </row>
    <row r="1180" spans="2:4" ht="14" hidden="1" customHeight="1" outlineLevel="1" x14ac:dyDescent="0.35">
      <c r="B1180" s="31" t="s">
        <v>412</v>
      </c>
      <c r="C1180">
        <v>1</v>
      </c>
      <c r="D1180" s="1">
        <f t="shared" si="25"/>
        <v>1.976284584980237E-3</v>
      </c>
    </row>
    <row r="1181" spans="2:4" ht="14" hidden="1" customHeight="1" outlineLevel="1" x14ac:dyDescent="0.35">
      <c r="B1181" s="31" t="s">
        <v>411</v>
      </c>
      <c r="C1181">
        <v>1</v>
      </c>
      <c r="D1181" s="1">
        <f t="shared" si="25"/>
        <v>1.976284584980237E-3</v>
      </c>
    </row>
    <row r="1182" spans="2:4" ht="14" hidden="1" customHeight="1" outlineLevel="1" x14ac:dyDescent="0.35">
      <c r="B1182" s="31" t="s">
        <v>410</v>
      </c>
      <c r="C1182">
        <v>1</v>
      </c>
      <c r="D1182" s="1">
        <f t="shared" ref="D1182:D1208" si="26">C1182/C$1209</f>
        <v>1.976284584980237E-3</v>
      </c>
    </row>
    <row r="1183" spans="2:4" ht="14" hidden="1" customHeight="1" outlineLevel="1" x14ac:dyDescent="0.35">
      <c r="B1183" s="31" t="s">
        <v>409</v>
      </c>
      <c r="C1183">
        <v>1</v>
      </c>
      <c r="D1183" s="1">
        <f t="shared" si="26"/>
        <v>1.976284584980237E-3</v>
      </c>
    </row>
    <row r="1184" spans="2:4" ht="14" hidden="1" customHeight="1" outlineLevel="1" x14ac:dyDescent="0.35">
      <c r="B1184" s="31" t="s">
        <v>408</v>
      </c>
      <c r="C1184">
        <v>1</v>
      </c>
      <c r="D1184" s="1">
        <f t="shared" si="26"/>
        <v>1.976284584980237E-3</v>
      </c>
    </row>
    <row r="1185" spans="2:4" ht="14" hidden="1" customHeight="1" outlineLevel="1" x14ac:dyDescent="0.35">
      <c r="B1185" s="31" t="s">
        <v>407</v>
      </c>
      <c r="C1185">
        <v>1</v>
      </c>
      <c r="D1185" s="1">
        <f t="shared" si="26"/>
        <v>1.976284584980237E-3</v>
      </c>
    </row>
    <row r="1186" spans="2:4" ht="14" hidden="1" customHeight="1" outlineLevel="1" x14ac:dyDescent="0.35">
      <c r="B1186" s="31" t="s">
        <v>406</v>
      </c>
      <c r="C1186">
        <v>1</v>
      </c>
      <c r="D1186" s="1">
        <f t="shared" si="26"/>
        <v>1.976284584980237E-3</v>
      </c>
    </row>
    <row r="1187" spans="2:4" ht="14" hidden="1" customHeight="1" outlineLevel="1" x14ac:dyDescent="0.35">
      <c r="B1187" s="31" t="s">
        <v>405</v>
      </c>
      <c r="C1187">
        <v>1</v>
      </c>
      <c r="D1187" s="1">
        <f t="shared" si="26"/>
        <v>1.976284584980237E-3</v>
      </c>
    </row>
    <row r="1188" spans="2:4" ht="14" hidden="1" customHeight="1" outlineLevel="1" x14ac:dyDescent="0.35">
      <c r="B1188" s="31" t="s">
        <v>404</v>
      </c>
      <c r="C1188">
        <v>1</v>
      </c>
      <c r="D1188" s="1">
        <f t="shared" si="26"/>
        <v>1.976284584980237E-3</v>
      </c>
    </row>
    <row r="1189" spans="2:4" ht="14" hidden="1" customHeight="1" outlineLevel="1" x14ac:dyDescent="0.35">
      <c r="B1189" s="31" t="s">
        <v>403</v>
      </c>
      <c r="C1189">
        <v>1</v>
      </c>
      <c r="D1189" s="1">
        <f t="shared" si="26"/>
        <v>1.976284584980237E-3</v>
      </c>
    </row>
    <row r="1190" spans="2:4" ht="14" hidden="1" customHeight="1" outlineLevel="1" x14ac:dyDescent="0.35">
      <c r="B1190" s="31" t="s">
        <v>402</v>
      </c>
      <c r="C1190">
        <v>1</v>
      </c>
      <c r="D1190" s="1">
        <f t="shared" si="26"/>
        <v>1.976284584980237E-3</v>
      </c>
    </row>
    <row r="1191" spans="2:4" ht="14" hidden="1" customHeight="1" outlineLevel="1" x14ac:dyDescent="0.35">
      <c r="B1191" s="31" t="s">
        <v>401</v>
      </c>
      <c r="C1191">
        <v>1</v>
      </c>
      <c r="D1191" s="1">
        <f t="shared" si="26"/>
        <v>1.976284584980237E-3</v>
      </c>
    </row>
    <row r="1192" spans="2:4" ht="14" hidden="1" customHeight="1" outlineLevel="1" x14ac:dyDescent="0.35">
      <c r="B1192" s="31" t="s">
        <v>400</v>
      </c>
      <c r="C1192">
        <v>1</v>
      </c>
      <c r="D1192" s="1">
        <f t="shared" si="26"/>
        <v>1.976284584980237E-3</v>
      </c>
    </row>
    <row r="1193" spans="2:4" ht="14" hidden="1" customHeight="1" outlineLevel="1" x14ac:dyDescent="0.35">
      <c r="B1193" s="31" t="s">
        <v>399</v>
      </c>
      <c r="C1193">
        <v>1</v>
      </c>
      <c r="D1193" s="1">
        <f t="shared" si="26"/>
        <v>1.976284584980237E-3</v>
      </c>
    </row>
    <row r="1194" spans="2:4" ht="14" hidden="1" customHeight="1" outlineLevel="1" x14ac:dyDescent="0.35">
      <c r="B1194" s="31" t="s">
        <v>398</v>
      </c>
      <c r="C1194">
        <v>1</v>
      </c>
      <c r="D1194" s="1">
        <f t="shared" si="26"/>
        <v>1.976284584980237E-3</v>
      </c>
    </row>
    <row r="1195" spans="2:4" ht="14" hidden="1" customHeight="1" outlineLevel="1" x14ac:dyDescent="0.35">
      <c r="B1195" s="31" t="s">
        <v>397</v>
      </c>
      <c r="C1195">
        <v>1</v>
      </c>
      <c r="D1195" s="1">
        <f t="shared" si="26"/>
        <v>1.976284584980237E-3</v>
      </c>
    </row>
    <row r="1196" spans="2:4" ht="14" hidden="1" customHeight="1" outlineLevel="1" x14ac:dyDescent="0.35">
      <c r="B1196" s="31" t="s">
        <v>396</v>
      </c>
      <c r="C1196">
        <v>1</v>
      </c>
      <c r="D1196" s="1">
        <f t="shared" si="26"/>
        <v>1.976284584980237E-3</v>
      </c>
    </row>
    <row r="1197" spans="2:4" ht="14" hidden="1" customHeight="1" outlineLevel="1" x14ac:dyDescent="0.35">
      <c r="B1197" s="31" t="s">
        <v>395</v>
      </c>
      <c r="C1197">
        <v>1</v>
      </c>
      <c r="D1197" s="1">
        <f t="shared" si="26"/>
        <v>1.976284584980237E-3</v>
      </c>
    </row>
    <row r="1198" spans="2:4" ht="14" hidden="1" customHeight="1" outlineLevel="1" x14ac:dyDescent="0.35">
      <c r="B1198" s="31" t="s">
        <v>394</v>
      </c>
      <c r="C1198">
        <v>1</v>
      </c>
      <c r="D1198" s="1">
        <f t="shared" si="26"/>
        <v>1.976284584980237E-3</v>
      </c>
    </row>
    <row r="1199" spans="2:4" ht="14" hidden="1" customHeight="1" outlineLevel="1" x14ac:dyDescent="0.35">
      <c r="B1199" s="31" t="s">
        <v>393</v>
      </c>
      <c r="C1199">
        <v>1</v>
      </c>
      <c r="D1199" s="1">
        <f t="shared" si="26"/>
        <v>1.976284584980237E-3</v>
      </c>
    </row>
    <row r="1200" spans="2:4" ht="14" hidden="1" customHeight="1" outlineLevel="1" x14ac:dyDescent="0.35">
      <c r="B1200" s="31" t="s">
        <v>392</v>
      </c>
      <c r="C1200">
        <v>1</v>
      </c>
      <c r="D1200" s="1">
        <f t="shared" si="26"/>
        <v>1.976284584980237E-3</v>
      </c>
    </row>
    <row r="1201" spans="1:14" ht="14" hidden="1" customHeight="1" outlineLevel="1" x14ac:dyDescent="0.35">
      <c r="B1201" s="31" t="s">
        <v>391</v>
      </c>
      <c r="C1201">
        <v>1</v>
      </c>
      <c r="D1201" s="1">
        <f t="shared" si="26"/>
        <v>1.976284584980237E-3</v>
      </c>
    </row>
    <row r="1202" spans="1:14" ht="14" hidden="1" customHeight="1" outlineLevel="1" x14ac:dyDescent="0.35">
      <c r="B1202" s="31" t="s">
        <v>390</v>
      </c>
      <c r="C1202">
        <v>1</v>
      </c>
      <c r="D1202" s="1">
        <f t="shared" si="26"/>
        <v>1.976284584980237E-3</v>
      </c>
    </row>
    <row r="1203" spans="1:14" ht="14" hidden="1" customHeight="1" outlineLevel="1" x14ac:dyDescent="0.35">
      <c r="B1203" s="31" t="s">
        <v>389</v>
      </c>
      <c r="C1203">
        <v>1</v>
      </c>
      <c r="D1203" s="1">
        <f t="shared" si="26"/>
        <v>1.976284584980237E-3</v>
      </c>
    </row>
    <row r="1204" spans="1:14" ht="14" hidden="1" customHeight="1" outlineLevel="1" x14ac:dyDescent="0.35">
      <c r="B1204" s="31" t="s">
        <v>388</v>
      </c>
      <c r="C1204">
        <v>1</v>
      </c>
      <c r="D1204" s="1">
        <f t="shared" si="26"/>
        <v>1.976284584980237E-3</v>
      </c>
    </row>
    <row r="1205" spans="1:14" ht="14" hidden="1" customHeight="1" outlineLevel="1" x14ac:dyDescent="0.35">
      <c r="B1205" s="31" t="s">
        <v>387</v>
      </c>
      <c r="C1205">
        <v>1</v>
      </c>
      <c r="D1205" s="1">
        <f t="shared" si="26"/>
        <v>1.976284584980237E-3</v>
      </c>
    </row>
    <row r="1206" spans="1:14" ht="14" hidden="1" customHeight="1" outlineLevel="1" x14ac:dyDescent="0.35">
      <c r="B1206" s="31" t="s">
        <v>386</v>
      </c>
      <c r="C1206">
        <v>1</v>
      </c>
      <c r="D1206" s="1">
        <f t="shared" si="26"/>
        <v>1.976284584980237E-3</v>
      </c>
    </row>
    <row r="1207" spans="1:14" ht="14" hidden="1" customHeight="1" outlineLevel="1" x14ac:dyDescent="0.35">
      <c r="B1207" s="31" t="s">
        <v>385</v>
      </c>
      <c r="C1207">
        <v>1</v>
      </c>
      <c r="D1207" s="1">
        <f t="shared" si="26"/>
        <v>1.976284584980237E-3</v>
      </c>
    </row>
    <row r="1208" spans="1:14" ht="14" hidden="1" customHeight="1" outlineLevel="1" x14ac:dyDescent="0.35">
      <c r="B1208" s="31" t="s">
        <v>384</v>
      </c>
      <c r="C1208">
        <v>1</v>
      </c>
      <c r="D1208" s="1">
        <f t="shared" si="26"/>
        <v>1.976284584980237E-3</v>
      </c>
    </row>
    <row r="1209" spans="1:14" ht="14" hidden="1" customHeight="1" outlineLevel="1" x14ac:dyDescent="0.35">
      <c r="C1209" s="7">
        <f>SUM(C925:C1208)</f>
        <v>506</v>
      </c>
    </row>
    <row r="1210" spans="1:14" ht="14" customHeight="1" collapsed="1" x14ac:dyDescent="0.35">
      <c r="A1210" s="23" t="s">
        <v>699</v>
      </c>
      <c r="B1210" s="3" t="s">
        <v>972</v>
      </c>
      <c r="J1210" s="23" t="s">
        <v>699</v>
      </c>
      <c r="K1210" s="3" t="s">
        <v>972</v>
      </c>
    </row>
    <row r="1211" spans="1:14" ht="14" hidden="1" customHeight="1" outlineLevel="2" x14ac:dyDescent="0.45">
      <c r="A1211" s="26" t="s">
        <v>42</v>
      </c>
      <c r="B1211" s="12" t="s">
        <v>41</v>
      </c>
      <c r="C1211" s="6" t="s">
        <v>38</v>
      </c>
      <c r="D1211" s="6" t="s">
        <v>40</v>
      </c>
      <c r="E1211" s="6"/>
      <c r="F1211" s="6"/>
      <c r="G1211" s="6"/>
      <c r="H1211" s="6"/>
      <c r="J1211" s="26" t="s">
        <v>43</v>
      </c>
      <c r="K1211" s="11" t="s">
        <v>41</v>
      </c>
      <c r="L1211" s="4" t="s">
        <v>39</v>
      </c>
      <c r="M1211" s="6" t="s">
        <v>40</v>
      </c>
      <c r="N1211" s="6"/>
    </row>
    <row r="1212" spans="1:14" ht="14" hidden="1" customHeight="1" outlineLevel="2" x14ac:dyDescent="0.35">
      <c r="B1212" s="31" t="s">
        <v>284</v>
      </c>
      <c r="C1212">
        <v>114</v>
      </c>
      <c r="D1212" s="1">
        <f t="shared" ref="D1212:D1275" si="27">C1212/C$1512</f>
        <v>0.20176991150442478</v>
      </c>
      <c r="K1212" s="9" t="s">
        <v>284</v>
      </c>
      <c r="L1212">
        <v>107</v>
      </c>
      <c r="M1212" s="1">
        <f>L1212/L$1301</f>
        <v>0.53233830845771146</v>
      </c>
    </row>
    <row r="1213" spans="1:14" ht="14" hidden="1" customHeight="1" outlineLevel="2" x14ac:dyDescent="0.35">
      <c r="B1213" s="31" t="s">
        <v>665</v>
      </c>
      <c r="C1213">
        <v>62</v>
      </c>
      <c r="D1213" s="1">
        <f t="shared" si="27"/>
        <v>0.10973451327433628</v>
      </c>
      <c r="K1213" s="9" t="s">
        <v>955</v>
      </c>
      <c r="L1213">
        <v>3</v>
      </c>
      <c r="M1213" s="1">
        <f t="shared" ref="M1213:M1276" si="28">L1213/L$1301</f>
        <v>1.4925373134328358E-2</v>
      </c>
    </row>
    <row r="1214" spans="1:14" ht="14" hidden="1" customHeight="1" outlineLevel="2" x14ac:dyDescent="0.35">
      <c r="B1214" s="31" t="s">
        <v>701</v>
      </c>
      <c r="C1214">
        <v>44</v>
      </c>
      <c r="D1214" s="1">
        <f t="shared" si="27"/>
        <v>7.7876106194690264E-2</v>
      </c>
      <c r="K1214" s="9" t="s">
        <v>628</v>
      </c>
      <c r="L1214">
        <v>2</v>
      </c>
      <c r="M1214" s="1">
        <f t="shared" si="28"/>
        <v>9.9502487562189053E-3</v>
      </c>
    </row>
    <row r="1215" spans="1:14" ht="14" hidden="1" customHeight="1" outlineLevel="2" x14ac:dyDescent="0.35">
      <c r="B1215" s="31" t="s">
        <v>700</v>
      </c>
      <c r="C1215">
        <v>17</v>
      </c>
      <c r="D1215" s="1">
        <f t="shared" si="27"/>
        <v>3.0088495575221239E-2</v>
      </c>
      <c r="K1215" s="9" t="s">
        <v>660</v>
      </c>
      <c r="L1215">
        <v>2</v>
      </c>
      <c r="M1215" s="1">
        <f t="shared" si="28"/>
        <v>9.9502487562189053E-3</v>
      </c>
    </row>
    <row r="1216" spans="1:14" ht="14" hidden="1" customHeight="1" outlineLevel="2" x14ac:dyDescent="0.35">
      <c r="B1216" s="31" t="s">
        <v>702</v>
      </c>
      <c r="C1216">
        <v>10</v>
      </c>
      <c r="D1216" s="1">
        <f t="shared" si="27"/>
        <v>1.7699115044247787E-2</v>
      </c>
      <c r="K1216" s="9" t="s">
        <v>625</v>
      </c>
      <c r="L1216">
        <v>2</v>
      </c>
      <c r="M1216" s="1">
        <f t="shared" si="28"/>
        <v>9.9502487562189053E-3</v>
      </c>
    </row>
    <row r="1217" spans="2:13" ht="14" hidden="1" customHeight="1" outlineLevel="2" x14ac:dyDescent="0.35">
      <c r="B1217" s="31" t="s">
        <v>657</v>
      </c>
      <c r="C1217">
        <v>5</v>
      </c>
      <c r="D1217" s="1">
        <f t="shared" si="27"/>
        <v>8.8495575221238937E-3</v>
      </c>
      <c r="K1217" s="9" t="s">
        <v>662</v>
      </c>
      <c r="L1217">
        <v>2</v>
      </c>
      <c r="M1217" s="1">
        <f t="shared" si="28"/>
        <v>9.9502487562189053E-3</v>
      </c>
    </row>
    <row r="1218" spans="2:13" ht="14" hidden="1" customHeight="1" outlineLevel="2" x14ac:dyDescent="0.35">
      <c r="B1218" s="31" t="s">
        <v>955</v>
      </c>
      <c r="C1218">
        <v>5</v>
      </c>
      <c r="D1218" s="1">
        <f t="shared" si="27"/>
        <v>8.8495575221238937E-3</v>
      </c>
      <c r="K1218" s="33" t="s">
        <v>973</v>
      </c>
      <c r="L1218">
        <v>1</v>
      </c>
      <c r="M1218" s="1">
        <f t="shared" si="28"/>
        <v>4.9751243781094526E-3</v>
      </c>
    </row>
    <row r="1219" spans="2:13" ht="14" hidden="1" customHeight="1" outlineLevel="2" x14ac:dyDescent="0.35">
      <c r="B1219" s="31" t="s">
        <v>703</v>
      </c>
      <c r="C1219">
        <v>4</v>
      </c>
      <c r="D1219" s="1">
        <f t="shared" si="27"/>
        <v>7.0796460176991149E-3</v>
      </c>
      <c r="K1219" s="9" t="s">
        <v>974</v>
      </c>
      <c r="L1219">
        <v>1</v>
      </c>
      <c r="M1219" s="1">
        <f t="shared" si="28"/>
        <v>4.9751243781094526E-3</v>
      </c>
    </row>
    <row r="1220" spans="2:13" ht="14" hidden="1" customHeight="1" outlineLevel="2" x14ac:dyDescent="0.35">
      <c r="B1220" s="31" t="s">
        <v>704</v>
      </c>
      <c r="C1220">
        <v>4</v>
      </c>
      <c r="D1220" s="1">
        <f t="shared" si="27"/>
        <v>7.0796460176991149E-3</v>
      </c>
      <c r="K1220" s="9" t="s">
        <v>713</v>
      </c>
      <c r="L1220">
        <v>1</v>
      </c>
      <c r="M1220" s="1">
        <f t="shared" si="28"/>
        <v>4.9751243781094526E-3</v>
      </c>
    </row>
    <row r="1221" spans="2:13" ht="14" hidden="1" customHeight="1" outlineLevel="2" x14ac:dyDescent="0.35">
      <c r="B1221" s="31" t="s">
        <v>621</v>
      </c>
      <c r="C1221">
        <v>3</v>
      </c>
      <c r="D1221" s="1">
        <f t="shared" si="27"/>
        <v>5.3097345132743362E-3</v>
      </c>
      <c r="K1221" s="9" t="s">
        <v>714</v>
      </c>
      <c r="L1221">
        <v>1</v>
      </c>
      <c r="M1221" s="1">
        <f t="shared" si="28"/>
        <v>4.9751243781094526E-3</v>
      </c>
    </row>
    <row r="1222" spans="2:13" ht="14" hidden="1" customHeight="1" outlineLevel="2" x14ac:dyDescent="0.35">
      <c r="B1222" s="31" t="s">
        <v>705</v>
      </c>
      <c r="C1222">
        <v>2</v>
      </c>
      <c r="D1222" s="1">
        <f t="shared" si="27"/>
        <v>3.5398230088495575E-3</v>
      </c>
      <c r="K1222" s="9" t="s">
        <v>722</v>
      </c>
      <c r="L1222">
        <v>1</v>
      </c>
      <c r="M1222" s="1">
        <f t="shared" si="28"/>
        <v>4.9751243781094526E-3</v>
      </c>
    </row>
    <row r="1223" spans="2:13" ht="14" hidden="1" customHeight="1" outlineLevel="2" x14ac:dyDescent="0.35">
      <c r="B1223" s="31" t="s">
        <v>631</v>
      </c>
      <c r="C1223">
        <v>2</v>
      </c>
      <c r="D1223" s="1">
        <f t="shared" si="27"/>
        <v>3.5398230088495575E-3</v>
      </c>
      <c r="K1223" s="9" t="s">
        <v>726</v>
      </c>
      <c r="L1223">
        <v>1</v>
      </c>
      <c r="M1223" s="1">
        <f t="shared" si="28"/>
        <v>4.9751243781094526E-3</v>
      </c>
    </row>
    <row r="1224" spans="2:13" ht="14" hidden="1" customHeight="1" outlineLevel="2" x14ac:dyDescent="0.35">
      <c r="B1224" s="31" t="s">
        <v>660</v>
      </c>
      <c r="C1224">
        <v>2</v>
      </c>
      <c r="D1224" s="1">
        <f t="shared" si="27"/>
        <v>3.5398230088495575E-3</v>
      </c>
      <c r="K1224" s="9" t="s">
        <v>730</v>
      </c>
      <c r="L1224">
        <v>1</v>
      </c>
      <c r="M1224" s="1">
        <f t="shared" si="28"/>
        <v>4.9751243781094526E-3</v>
      </c>
    </row>
    <row r="1225" spans="2:13" ht="14" hidden="1" customHeight="1" outlineLevel="2" x14ac:dyDescent="0.35">
      <c r="B1225" s="31" t="s">
        <v>625</v>
      </c>
      <c r="C1225">
        <v>2</v>
      </c>
      <c r="D1225" s="1">
        <f t="shared" si="27"/>
        <v>3.5398230088495575E-3</v>
      </c>
      <c r="K1225" s="9" t="s">
        <v>731</v>
      </c>
      <c r="L1225">
        <v>1</v>
      </c>
      <c r="M1225" s="1">
        <f t="shared" si="28"/>
        <v>4.9751243781094526E-3</v>
      </c>
    </row>
    <row r="1226" spans="2:13" ht="14" hidden="1" customHeight="1" outlineLevel="2" x14ac:dyDescent="0.35">
      <c r="B1226" s="31" t="s">
        <v>623</v>
      </c>
      <c r="C1226">
        <v>2</v>
      </c>
      <c r="D1226" s="1">
        <f t="shared" si="27"/>
        <v>3.5398230088495575E-3</v>
      </c>
      <c r="K1226" s="9" t="s">
        <v>732</v>
      </c>
      <c r="L1226">
        <v>1</v>
      </c>
      <c r="M1226" s="1">
        <f t="shared" si="28"/>
        <v>4.9751243781094526E-3</v>
      </c>
    </row>
    <row r="1227" spans="2:13" ht="14" hidden="1" customHeight="1" outlineLevel="2" x14ac:dyDescent="0.35">
      <c r="B1227" s="31" t="s">
        <v>662</v>
      </c>
      <c r="C1227">
        <v>2</v>
      </c>
      <c r="D1227" s="1">
        <f t="shared" si="27"/>
        <v>3.5398230088495575E-3</v>
      </c>
      <c r="K1227" s="9" t="s">
        <v>737</v>
      </c>
      <c r="L1227">
        <v>1</v>
      </c>
      <c r="M1227" s="1">
        <f t="shared" si="28"/>
        <v>4.9751243781094526E-3</v>
      </c>
    </row>
    <row r="1228" spans="2:13" ht="14" hidden="1" customHeight="1" outlineLevel="2" x14ac:dyDescent="0.35">
      <c r="B1228" s="31" t="s">
        <v>706</v>
      </c>
      <c r="C1228">
        <v>2</v>
      </c>
      <c r="D1228" s="1">
        <f t="shared" si="27"/>
        <v>3.5398230088495575E-3</v>
      </c>
      <c r="K1228" s="9" t="s">
        <v>738</v>
      </c>
      <c r="L1228">
        <v>1</v>
      </c>
      <c r="M1228" s="1">
        <f t="shared" si="28"/>
        <v>4.9751243781094526E-3</v>
      </c>
    </row>
    <row r="1229" spans="2:13" ht="14" hidden="1" customHeight="1" outlineLevel="2" x14ac:dyDescent="0.35">
      <c r="B1229" s="31" t="s">
        <v>707</v>
      </c>
      <c r="C1229">
        <v>1</v>
      </c>
      <c r="D1229" s="1">
        <f t="shared" si="27"/>
        <v>1.7699115044247787E-3</v>
      </c>
      <c r="K1229" s="9" t="s">
        <v>740</v>
      </c>
      <c r="L1229">
        <v>1</v>
      </c>
      <c r="M1229" s="1">
        <f t="shared" si="28"/>
        <v>4.9751243781094526E-3</v>
      </c>
    </row>
    <row r="1230" spans="2:13" ht="14" hidden="1" customHeight="1" outlineLevel="2" x14ac:dyDescent="0.35">
      <c r="B1230" s="31" t="s">
        <v>708</v>
      </c>
      <c r="C1230">
        <v>1</v>
      </c>
      <c r="D1230" s="1">
        <f t="shared" si="27"/>
        <v>1.7699115044247787E-3</v>
      </c>
      <c r="K1230" s="9" t="s">
        <v>742</v>
      </c>
      <c r="L1230">
        <v>1</v>
      </c>
      <c r="M1230" s="1">
        <f t="shared" si="28"/>
        <v>4.9751243781094526E-3</v>
      </c>
    </row>
    <row r="1231" spans="2:13" ht="14" hidden="1" customHeight="1" outlineLevel="2" x14ac:dyDescent="0.35">
      <c r="B1231" s="31" t="s">
        <v>709</v>
      </c>
      <c r="C1231">
        <v>1</v>
      </c>
      <c r="D1231" s="1">
        <f t="shared" si="27"/>
        <v>1.7699115044247787E-3</v>
      </c>
      <c r="K1231" s="9" t="s">
        <v>741</v>
      </c>
      <c r="L1231">
        <v>1</v>
      </c>
      <c r="M1231" s="1">
        <f t="shared" si="28"/>
        <v>4.9751243781094526E-3</v>
      </c>
    </row>
    <row r="1232" spans="2:13" ht="14" hidden="1" customHeight="1" outlineLevel="2" x14ac:dyDescent="0.35">
      <c r="B1232" s="31" t="s">
        <v>710</v>
      </c>
      <c r="C1232">
        <v>1</v>
      </c>
      <c r="D1232" s="1">
        <f t="shared" si="27"/>
        <v>1.7699115044247787E-3</v>
      </c>
      <c r="K1232" s="9" t="s">
        <v>746</v>
      </c>
      <c r="L1232">
        <v>1</v>
      </c>
      <c r="M1232" s="1">
        <f t="shared" si="28"/>
        <v>4.9751243781094526E-3</v>
      </c>
    </row>
    <row r="1233" spans="2:13" ht="14" hidden="1" customHeight="1" outlineLevel="2" x14ac:dyDescent="0.35">
      <c r="B1233" s="32" t="s">
        <v>711</v>
      </c>
      <c r="C1233">
        <v>1</v>
      </c>
      <c r="D1233" s="1">
        <f t="shared" si="27"/>
        <v>1.7699115044247787E-3</v>
      </c>
      <c r="K1233" s="9" t="s">
        <v>747</v>
      </c>
      <c r="L1233">
        <v>1</v>
      </c>
      <c r="M1233" s="1">
        <f t="shared" si="28"/>
        <v>4.9751243781094526E-3</v>
      </c>
    </row>
    <row r="1234" spans="2:13" ht="14" hidden="1" customHeight="1" outlineLevel="2" x14ac:dyDescent="0.35">
      <c r="B1234" s="31" t="s">
        <v>560</v>
      </c>
      <c r="C1234">
        <v>1</v>
      </c>
      <c r="D1234" s="1">
        <f t="shared" si="27"/>
        <v>1.7699115044247787E-3</v>
      </c>
      <c r="K1234" s="9" t="s">
        <v>749</v>
      </c>
      <c r="L1234">
        <v>1</v>
      </c>
      <c r="M1234" s="1">
        <f t="shared" si="28"/>
        <v>4.9751243781094526E-3</v>
      </c>
    </row>
    <row r="1235" spans="2:13" ht="14" hidden="1" customHeight="1" outlineLevel="2" x14ac:dyDescent="0.35">
      <c r="B1235" s="31" t="s">
        <v>712</v>
      </c>
      <c r="C1235">
        <v>1</v>
      </c>
      <c r="D1235" s="1">
        <f t="shared" si="27"/>
        <v>1.7699115044247787E-3</v>
      </c>
      <c r="K1235" s="9" t="s">
        <v>753</v>
      </c>
      <c r="L1235">
        <v>1</v>
      </c>
      <c r="M1235" s="1">
        <f t="shared" si="28"/>
        <v>4.9751243781094526E-3</v>
      </c>
    </row>
    <row r="1236" spans="2:13" ht="14" hidden="1" customHeight="1" outlineLevel="2" x14ac:dyDescent="0.35">
      <c r="B1236" s="31" t="s">
        <v>713</v>
      </c>
      <c r="C1236">
        <v>1</v>
      </c>
      <c r="D1236" s="1">
        <f t="shared" si="27"/>
        <v>1.7699115044247787E-3</v>
      </c>
      <c r="K1236" s="9" t="s">
        <v>756</v>
      </c>
      <c r="L1236">
        <v>1</v>
      </c>
      <c r="M1236" s="1">
        <f t="shared" si="28"/>
        <v>4.9751243781094526E-3</v>
      </c>
    </row>
    <row r="1237" spans="2:13" ht="14" hidden="1" customHeight="1" outlineLevel="2" x14ac:dyDescent="0.35">
      <c r="B1237" s="31" t="s">
        <v>714</v>
      </c>
      <c r="C1237">
        <v>1</v>
      </c>
      <c r="D1237" s="1">
        <f t="shared" si="27"/>
        <v>1.7699115044247787E-3</v>
      </c>
      <c r="K1237" s="9" t="s">
        <v>763</v>
      </c>
      <c r="L1237">
        <v>1</v>
      </c>
      <c r="M1237" s="1">
        <f t="shared" si="28"/>
        <v>4.9751243781094526E-3</v>
      </c>
    </row>
    <row r="1238" spans="2:13" ht="14" hidden="1" customHeight="1" outlineLevel="2" x14ac:dyDescent="0.35">
      <c r="B1238" s="32" t="s">
        <v>715</v>
      </c>
      <c r="C1238">
        <v>1</v>
      </c>
      <c r="D1238" s="1">
        <f t="shared" si="27"/>
        <v>1.7699115044247787E-3</v>
      </c>
      <c r="K1238" s="9" t="s">
        <v>764</v>
      </c>
      <c r="L1238">
        <v>1</v>
      </c>
      <c r="M1238" s="1">
        <f t="shared" si="28"/>
        <v>4.9751243781094526E-3</v>
      </c>
    </row>
    <row r="1239" spans="2:13" ht="14" hidden="1" customHeight="1" outlineLevel="2" x14ac:dyDescent="0.35">
      <c r="B1239" s="31" t="s">
        <v>716</v>
      </c>
      <c r="C1239">
        <v>1</v>
      </c>
      <c r="D1239" s="1">
        <f t="shared" si="27"/>
        <v>1.7699115044247787E-3</v>
      </c>
      <c r="K1239" s="9" t="s">
        <v>766</v>
      </c>
      <c r="L1239">
        <v>1</v>
      </c>
      <c r="M1239" s="1">
        <f t="shared" si="28"/>
        <v>4.9751243781094526E-3</v>
      </c>
    </row>
    <row r="1240" spans="2:13" ht="14" hidden="1" customHeight="1" outlineLevel="2" x14ac:dyDescent="0.35">
      <c r="B1240" s="31" t="s">
        <v>717</v>
      </c>
      <c r="C1240">
        <v>1</v>
      </c>
      <c r="D1240" s="1">
        <f t="shared" si="27"/>
        <v>1.7699115044247787E-3</v>
      </c>
      <c r="K1240" s="9" t="s">
        <v>775</v>
      </c>
      <c r="L1240">
        <v>1</v>
      </c>
      <c r="M1240" s="1">
        <f t="shared" si="28"/>
        <v>4.9751243781094526E-3</v>
      </c>
    </row>
    <row r="1241" spans="2:13" ht="14" hidden="1" customHeight="1" outlineLevel="2" x14ac:dyDescent="0.35">
      <c r="B1241" s="31" t="s">
        <v>718</v>
      </c>
      <c r="C1241">
        <v>1</v>
      </c>
      <c r="D1241" s="1">
        <f t="shared" si="27"/>
        <v>1.7699115044247787E-3</v>
      </c>
      <c r="K1241" s="9" t="s">
        <v>777</v>
      </c>
      <c r="L1241">
        <v>1</v>
      </c>
      <c r="M1241" s="1">
        <f t="shared" si="28"/>
        <v>4.9751243781094526E-3</v>
      </c>
    </row>
    <row r="1242" spans="2:13" ht="14" hidden="1" customHeight="1" outlineLevel="2" x14ac:dyDescent="0.35">
      <c r="B1242" s="31" t="s">
        <v>719</v>
      </c>
      <c r="C1242">
        <v>1</v>
      </c>
      <c r="D1242" s="1">
        <f t="shared" si="27"/>
        <v>1.7699115044247787E-3</v>
      </c>
      <c r="K1242" s="9" t="s">
        <v>779</v>
      </c>
      <c r="L1242">
        <v>1</v>
      </c>
      <c r="M1242" s="1">
        <f t="shared" si="28"/>
        <v>4.9751243781094526E-3</v>
      </c>
    </row>
    <row r="1243" spans="2:13" ht="14" hidden="1" customHeight="1" outlineLevel="2" x14ac:dyDescent="0.35">
      <c r="B1243" s="31" t="s">
        <v>720</v>
      </c>
      <c r="C1243">
        <v>1</v>
      </c>
      <c r="D1243" s="1">
        <f t="shared" si="27"/>
        <v>1.7699115044247787E-3</v>
      </c>
      <c r="K1243" s="9" t="s">
        <v>780</v>
      </c>
      <c r="L1243">
        <v>1</v>
      </c>
      <c r="M1243" s="1">
        <f t="shared" si="28"/>
        <v>4.9751243781094526E-3</v>
      </c>
    </row>
    <row r="1244" spans="2:13" ht="14" hidden="1" customHeight="1" outlineLevel="2" x14ac:dyDescent="0.35">
      <c r="B1244" s="31" t="s">
        <v>721</v>
      </c>
      <c r="C1244">
        <v>1</v>
      </c>
      <c r="D1244" s="1">
        <f t="shared" si="27"/>
        <v>1.7699115044247787E-3</v>
      </c>
      <c r="K1244" s="33" t="s">
        <v>781</v>
      </c>
      <c r="L1244">
        <v>1</v>
      </c>
      <c r="M1244" s="1">
        <f t="shared" si="28"/>
        <v>4.9751243781094526E-3</v>
      </c>
    </row>
    <row r="1245" spans="2:13" ht="14" hidden="1" customHeight="1" outlineLevel="2" x14ac:dyDescent="0.35">
      <c r="B1245" s="31" t="s">
        <v>722</v>
      </c>
      <c r="C1245">
        <v>1</v>
      </c>
      <c r="D1245" s="1">
        <f t="shared" si="27"/>
        <v>1.7699115044247787E-3</v>
      </c>
      <c r="K1245" s="9" t="s">
        <v>702</v>
      </c>
      <c r="L1245">
        <v>1</v>
      </c>
      <c r="M1245" s="1">
        <f t="shared" si="28"/>
        <v>4.9751243781094526E-3</v>
      </c>
    </row>
    <row r="1246" spans="2:13" ht="14" hidden="1" customHeight="1" outlineLevel="2" x14ac:dyDescent="0.35">
      <c r="B1246" s="32" t="s">
        <v>723</v>
      </c>
      <c r="C1246">
        <v>1</v>
      </c>
      <c r="D1246" s="1">
        <f t="shared" si="27"/>
        <v>1.7699115044247787E-3</v>
      </c>
      <c r="K1246" s="9" t="s">
        <v>703</v>
      </c>
      <c r="L1246">
        <v>1</v>
      </c>
      <c r="M1246" s="1">
        <f t="shared" si="28"/>
        <v>4.9751243781094526E-3</v>
      </c>
    </row>
    <row r="1247" spans="2:13" ht="14" hidden="1" customHeight="1" outlineLevel="2" x14ac:dyDescent="0.35">
      <c r="B1247" s="31" t="s">
        <v>724</v>
      </c>
      <c r="C1247">
        <v>1</v>
      </c>
      <c r="D1247" s="1">
        <f t="shared" si="27"/>
        <v>1.7699115044247787E-3</v>
      </c>
      <c r="K1247" s="9" t="s">
        <v>796</v>
      </c>
      <c r="L1247">
        <v>1</v>
      </c>
      <c r="M1247" s="1">
        <f t="shared" si="28"/>
        <v>4.9751243781094526E-3</v>
      </c>
    </row>
    <row r="1248" spans="2:13" ht="14" hidden="1" customHeight="1" outlineLevel="2" x14ac:dyDescent="0.35">
      <c r="B1248" s="31" t="s">
        <v>725</v>
      </c>
      <c r="C1248">
        <v>1</v>
      </c>
      <c r="D1248" s="1">
        <f t="shared" si="27"/>
        <v>1.7699115044247787E-3</v>
      </c>
      <c r="K1248" s="33" t="s">
        <v>797</v>
      </c>
      <c r="L1248">
        <v>1</v>
      </c>
      <c r="M1248" s="1">
        <f t="shared" si="28"/>
        <v>4.9751243781094526E-3</v>
      </c>
    </row>
    <row r="1249" spans="2:13" ht="14" hidden="1" customHeight="1" outlineLevel="2" x14ac:dyDescent="0.35">
      <c r="B1249" s="31" t="s">
        <v>726</v>
      </c>
      <c r="C1249">
        <v>1</v>
      </c>
      <c r="D1249" s="1">
        <f t="shared" si="27"/>
        <v>1.7699115044247787E-3</v>
      </c>
      <c r="K1249" s="9" t="s">
        <v>798</v>
      </c>
      <c r="L1249">
        <v>1</v>
      </c>
      <c r="M1249" s="1">
        <f t="shared" si="28"/>
        <v>4.9751243781094526E-3</v>
      </c>
    </row>
    <row r="1250" spans="2:13" ht="14" hidden="1" customHeight="1" outlineLevel="2" x14ac:dyDescent="0.35">
      <c r="B1250" s="32" t="s">
        <v>727</v>
      </c>
      <c r="C1250">
        <v>1</v>
      </c>
      <c r="D1250" s="1">
        <f t="shared" si="27"/>
        <v>1.7699115044247787E-3</v>
      </c>
      <c r="K1250" s="9" t="s">
        <v>802</v>
      </c>
      <c r="L1250">
        <v>1</v>
      </c>
      <c r="M1250" s="1">
        <f t="shared" si="28"/>
        <v>4.9751243781094526E-3</v>
      </c>
    </row>
    <row r="1251" spans="2:13" ht="14" hidden="1" customHeight="1" outlineLevel="2" x14ac:dyDescent="0.35">
      <c r="B1251" s="31" t="s">
        <v>728</v>
      </c>
      <c r="C1251">
        <v>1</v>
      </c>
      <c r="D1251" s="1">
        <f t="shared" si="27"/>
        <v>1.7699115044247787E-3</v>
      </c>
      <c r="K1251" s="9" t="s">
        <v>804</v>
      </c>
      <c r="L1251">
        <v>1</v>
      </c>
      <c r="M1251" s="1">
        <f t="shared" si="28"/>
        <v>4.9751243781094526E-3</v>
      </c>
    </row>
    <row r="1252" spans="2:13" ht="14" hidden="1" customHeight="1" outlineLevel="2" x14ac:dyDescent="0.35">
      <c r="B1252" s="31" t="s">
        <v>729</v>
      </c>
      <c r="C1252">
        <v>1</v>
      </c>
      <c r="D1252" s="1">
        <f t="shared" si="27"/>
        <v>1.7699115044247787E-3</v>
      </c>
      <c r="K1252" s="9" t="s">
        <v>807</v>
      </c>
      <c r="L1252">
        <v>1</v>
      </c>
      <c r="M1252" s="1">
        <f t="shared" si="28"/>
        <v>4.9751243781094526E-3</v>
      </c>
    </row>
    <row r="1253" spans="2:13" ht="14" hidden="1" customHeight="1" outlineLevel="2" x14ac:dyDescent="0.35">
      <c r="B1253" s="31" t="s">
        <v>730</v>
      </c>
      <c r="C1253">
        <v>1</v>
      </c>
      <c r="D1253" s="1">
        <f t="shared" si="27"/>
        <v>1.7699115044247787E-3</v>
      </c>
      <c r="K1253" s="9" t="s">
        <v>811</v>
      </c>
      <c r="L1253">
        <v>1</v>
      </c>
      <c r="M1253" s="1">
        <f t="shared" si="28"/>
        <v>4.9751243781094526E-3</v>
      </c>
    </row>
    <row r="1254" spans="2:13" ht="14" hidden="1" customHeight="1" outlineLevel="2" x14ac:dyDescent="0.35">
      <c r="B1254" s="31" t="s">
        <v>731</v>
      </c>
      <c r="C1254">
        <v>1</v>
      </c>
      <c r="D1254" s="1">
        <f t="shared" si="27"/>
        <v>1.7699115044247787E-3</v>
      </c>
      <c r="K1254" s="9" t="s">
        <v>812</v>
      </c>
      <c r="L1254">
        <v>1</v>
      </c>
      <c r="M1254" s="1">
        <f t="shared" si="28"/>
        <v>4.9751243781094526E-3</v>
      </c>
    </row>
    <row r="1255" spans="2:13" ht="14" hidden="1" customHeight="1" outlineLevel="2" x14ac:dyDescent="0.35">
      <c r="B1255" s="31" t="s">
        <v>732</v>
      </c>
      <c r="C1255">
        <v>1</v>
      </c>
      <c r="D1255" s="1">
        <f t="shared" si="27"/>
        <v>1.7699115044247787E-3</v>
      </c>
      <c r="K1255" s="9" t="s">
        <v>814</v>
      </c>
      <c r="L1255">
        <v>1</v>
      </c>
      <c r="M1255" s="1">
        <f t="shared" si="28"/>
        <v>4.9751243781094526E-3</v>
      </c>
    </row>
    <row r="1256" spans="2:13" ht="14" hidden="1" customHeight="1" outlineLevel="2" x14ac:dyDescent="0.35">
      <c r="B1256" s="31" t="s">
        <v>733</v>
      </c>
      <c r="C1256">
        <v>1</v>
      </c>
      <c r="D1256" s="1">
        <f t="shared" si="27"/>
        <v>1.7699115044247787E-3</v>
      </c>
      <c r="K1256" s="9" t="s">
        <v>815</v>
      </c>
      <c r="L1256">
        <v>1</v>
      </c>
      <c r="M1256" s="1">
        <f t="shared" si="28"/>
        <v>4.9751243781094526E-3</v>
      </c>
    </row>
    <row r="1257" spans="2:13" ht="14" hidden="1" customHeight="1" outlineLevel="2" x14ac:dyDescent="0.35">
      <c r="B1257" s="31" t="s">
        <v>734</v>
      </c>
      <c r="C1257">
        <v>1</v>
      </c>
      <c r="D1257" s="1">
        <f t="shared" si="27"/>
        <v>1.7699115044247787E-3</v>
      </c>
      <c r="K1257" s="9" t="s">
        <v>821</v>
      </c>
      <c r="L1257">
        <v>1</v>
      </c>
      <c r="M1257" s="1">
        <f t="shared" si="28"/>
        <v>4.9751243781094526E-3</v>
      </c>
    </row>
    <row r="1258" spans="2:13" ht="14" hidden="1" customHeight="1" outlineLevel="2" x14ac:dyDescent="0.35">
      <c r="B1258" s="31" t="s">
        <v>735</v>
      </c>
      <c r="C1258">
        <v>1</v>
      </c>
      <c r="D1258" s="1">
        <f t="shared" si="27"/>
        <v>1.7699115044247787E-3</v>
      </c>
      <c r="K1258" s="9" t="s">
        <v>825</v>
      </c>
      <c r="L1258">
        <v>1</v>
      </c>
      <c r="M1258" s="1">
        <f t="shared" si="28"/>
        <v>4.9751243781094526E-3</v>
      </c>
    </row>
    <row r="1259" spans="2:13" ht="14" hidden="1" customHeight="1" outlineLevel="2" x14ac:dyDescent="0.35">
      <c r="B1259" s="31" t="s">
        <v>736</v>
      </c>
      <c r="C1259">
        <v>1</v>
      </c>
      <c r="D1259" s="1">
        <f t="shared" si="27"/>
        <v>1.7699115044247787E-3</v>
      </c>
      <c r="K1259" s="9" t="s">
        <v>843</v>
      </c>
      <c r="L1259">
        <v>1</v>
      </c>
      <c r="M1259" s="1">
        <f t="shared" si="28"/>
        <v>4.9751243781094526E-3</v>
      </c>
    </row>
    <row r="1260" spans="2:13" ht="14" hidden="1" customHeight="1" outlineLevel="2" x14ac:dyDescent="0.35">
      <c r="B1260" s="31" t="s">
        <v>663</v>
      </c>
      <c r="C1260">
        <v>1</v>
      </c>
      <c r="D1260" s="1">
        <f t="shared" si="27"/>
        <v>1.7699115044247787E-3</v>
      </c>
      <c r="K1260" s="33" t="s">
        <v>846</v>
      </c>
      <c r="L1260">
        <v>1</v>
      </c>
      <c r="M1260" s="1">
        <f t="shared" si="28"/>
        <v>4.9751243781094526E-3</v>
      </c>
    </row>
    <row r="1261" spans="2:13" ht="14" hidden="1" customHeight="1" outlineLevel="2" x14ac:dyDescent="0.35">
      <c r="B1261" s="31" t="s">
        <v>577</v>
      </c>
      <c r="C1261">
        <v>1</v>
      </c>
      <c r="D1261" s="1">
        <f t="shared" si="27"/>
        <v>1.7699115044247787E-3</v>
      </c>
      <c r="K1261" s="9" t="s">
        <v>849</v>
      </c>
      <c r="L1261">
        <v>1</v>
      </c>
      <c r="M1261" s="1">
        <f t="shared" si="28"/>
        <v>4.9751243781094526E-3</v>
      </c>
    </row>
    <row r="1262" spans="2:13" ht="14" hidden="1" customHeight="1" outlineLevel="2" x14ac:dyDescent="0.35">
      <c r="B1262" s="31" t="s">
        <v>737</v>
      </c>
      <c r="C1262">
        <v>1</v>
      </c>
      <c r="D1262" s="1">
        <f t="shared" si="27"/>
        <v>1.7699115044247787E-3</v>
      </c>
      <c r="K1262" s="9" t="s">
        <v>852</v>
      </c>
      <c r="L1262">
        <v>1</v>
      </c>
      <c r="M1262" s="1">
        <f t="shared" si="28"/>
        <v>4.9751243781094526E-3</v>
      </c>
    </row>
    <row r="1263" spans="2:13" ht="14" hidden="1" customHeight="1" outlineLevel="2" x14ac:dyDescent="0.35">
      <c r="B1263" s="31" t="s">
        <v>616</v>
      </c>
      <c r="C1263">
        <v>1</v>
      </c>
      <c r="D1263" s="1">
        <f t="shared" si="27"/>
        <v>1.7699115044247787E-3</v>
      </c>
      <c r="K1263" s="33" t="s">
        <v>858</v>
      </c>
      <c r="L1263">
        <v>1</v>
      </c>
      <c r="M1263" s="1">
        <f t="shared" si="28"/>
        <v>4.9751243781094526E-3</v>
      </c>
    </row>
    <row r="1264" spans="2:13" ht="14" hidden="1" customHeight="1" outlineLevel="2" x14ac:dyDescent="0.35">
      <c r="B1264" s="31" t="s">
        <v>738</v>
      </c>
      <c r="C1264">
        <v>1</v>
      </c>
      <c r="D1264" s="1">
        <f t="shared" si="27"/>
        <v>1.7699115044247787E-3</v>
      </c>
      <c r="K1264" s="9" t="s">
        <v>862</v>
      </c>
      <c r="L1264">
        <v>1</v>
      </c>
      <c r="M1264" s="1">
        <f t="shared" si="28"/>
        <v>4.9751243781094526E-3</v>
      </c>
    </row>
    <row r="1265" spans="2:13" ht="14" hidden="1" customHeight="1" outlineLevel="2" x14ac:dyDescent="0.35">
      <c r="B1265" s="31" t="s">
        <v>739</v>
      </c>
      <c r="C1265">
        <v>1</v>
      </c>
      <c r="D1265" s="1">
        <f t="shared" si="27"/>
        <v>1.7699115044247787E-3</v>
      </c>
      <c r="K1265" s="9" t="s">
        <v>866</v>
      </c>
      <c r="L1265">
        <v>1</v>
      </c>
      <c r="M1265" s="1">
        <f t="shared" si="28"/>
        <v>4.9751243781094526E-3</v>
      </c>
    </row>
    <row r="1266" spans="2:13" ht="14" hidden="1" customHeight="1" outlineLevel="2" x14ac:dyDescent="0.35">
      <c r="B1266" s="31" t="s">
        <v>567</v>
      </c>
      <c r="C1266">
        <v>1</v>
      </c>
      <c r="D1266" s="1">
        <f t="shared" si="27"/>
        <v>1.7699115044247787E-3</v>
      </c>
      <c r="K1266" s="9" t="s">
        <v>868</v>
      </c>
      <c r="L1266">
        <v>1</v>
      </c>
      <c r="M1266" s="1">
        <f t="shared" si="28"/>
        <v>4.9751243781094526E-3</v>
      </c>
    </row>
    <row r="1267" spans="2:13" ht="14" hidden="1" customHeight="1" outlineLevel="2" x14ac:dyDescent="0.35">
      <c r="B1267" s="31" t="s">
        <v>740</v>
      </c>
      <c r="C1267">
        <v>1</v>
      </c>
      <c r="D1267" s="1">
        <f t="shared" si="27"/>
        <v>1.7699115044247787E-3</v>
      </c>
      <c r="K1267" s="9" t="s">
        <v>872</v>
      </c>
      <c r="L1267">
        <v>1</v>
      </c>
      <c r="M1267" s="1">
        <f t="shared" si="28"/>
        <v>4.9751243781094526E-3</v>
      </c>
    </row>
    <row r="1268" spans="2:13" ht="14" hidden="1" customHeight="1" outlineLevel="2" x14ac:dyDescent="0.35">
      <c r="B1268" s="31" t="s">
        <v>741</v>
      </c>
      <c r="C1268">
        <v>1</v>
      </c>
      <c r="D1268" s="1">
        <f t="shared" si="27"/>
        <v>1.7699115044247787E-3</v>
      </c>
      <c r="K1268" s="9" t="s">
        <v>876</v>
      </c>
      <c r="L1268">
        <v>1</v>
      </c>
      <c r="M1268" s="1">
        <f t="shared" si="28"/>
        <v>4.9751243781094526E-3</v>
      </c>
    </row>
    <row r="1269" spans="2:13" ht="14" hidden="1" customHeight="1" outlineLevel="2" x14ac:dyDescent="0.35">
      <c r="B1269" s="31" t="s">
        <v>742</v>
      </c>
      <c r="C1269">
        <v>1</v>
      </c>
      <c r="D1269" s="1">
        <f t="shared" si="27"/>
        <v>1.7699115044247787E-3</v>
      </c>
      <c r="K1269" s="33" t="s">
        <v>878</v>
      </c>
      <c r="L1269">
        <v>1</v>
      </c>
      <c r="M1269" s="1">
        <f t="shared" si="28"/>
        <v>4.9751243781094526E-3</v>
      </c>
    </row>
    <row r="1270" spans="2:13" ht="14" hidden="1" customHeight="1" outlineLevel="2" x14ac:dyDescent="0.35">
      <c r="B1270" s="31" t="s">
        <v>743</v>
      </c>
      <c r="C1270">
        <v>1</v>
      </c>
      <c r="D1270" s="1">
        <f t="shared" si="27"/>
        <v>1.7699115044247787E-3</v>
      </c>
      <c r="K1270" s="9" t="s">
        <v>882</v>
      </c>
      <c r="L1270">
        <v>1</v>
      </c>
      <c r="M1270" s="1">
        <f t="shared" si="28"/>
        <v>4.9751243781094526E-3</v>
      </c>
    </row>
    <row r="1271" spans="2:13" ht="14" hidden="1" customHeight="1" outlineLevel="2" x14ac:dyDescent="0.35">
      <c r="B1271" s="31" t="s">
        <v>744</v>
      </c>
      <c r="C1271">
        <v>1</v>
      </c>
      <c r="D1271" s="1">
        <f t="shared" si="27"/>
        <v>1.7699115044247787E-3</v>
      </c>
      <c r="K1271" s="9" t="s">
        <v>886</v>
      </c>
      <c r="L1271">
        <v>1</v>
      </c>
      <c r="M1271" s="1">
        <f t="shared" si="28"/>
        <v>4.9751243781094526E-3</v>
      </c>
    </row>
    <row r="1272" spans="2:13" ht="14" hidden="1" customHeight="1" outlineLevel="2" x14ac:dyDescent="0.35">
      <c r="B1272" s="31" t="s">
        <v>745</v>
      </c>
      <c r="C1272">
        <v>1</v>
      </c>
      <c r="D1272" s="1">
        <f t="shared" si="27"/>
        <v>1.7699115044247787E-3</v>
      </c>
      <c r="K1272" s="9" t="s">
        <v>889</v>
      </c>
      <c r="L1272">
        <v>1</v>
      </c>
      <c r="M1272" s="1">
        <f t="shared" si="28"/>
        <v>4.9751243781094526E-3</v>
      </c>
    </row>
    <row r="1273" spans="2:13" ht="14" hidden="1" customHeight="1" outlineLevel="2" x14ac:dyDescent="0.35">
      <c r="B1273" s="31" t="s">
        <v>746</v>
      </c>
      <c r="C1273">
        <v>1</v>
      </c>
      <c r="D1273" s="1">
        <f t="shared" si="27"/>
        <v>1.7699115044247787E-3</v>
      </c>
      <c r="K1273" s="9" t="s">
        <v>893</v>
      </c>
      <c r="L1273">
        <v>1</v>
      </c>
      <c r="M1273" s="1">
        <f t="shared" si="28"/>
        <v>4.9751243781094526E-3</v>
      </c>
    </row>
    <row r="1274" spans="2:13" ht="14" hidden="1" customHeight="1" outlineLevel="2" x14ac:dyDescent="0.35">
      <c r="B1274" s="31" t="s">
        <v>747</v>
      </c>
      <c r="C1274">
        <v>1</v>
      </c>
      <c r="D1274" s="1">
        <f t="shared" si="27"/>
        <v>1.7699115044247787E-3</v>
      </c>
      <c r="K1274" s="9" t="s">
        <v>894</v>
      </c>
      <c r="L1274">
        <v>1</v>
      </c>
      <c r="M1274" s="1">
        <f t="shared" si="28"/>
        <v>4.9751243781094526E-3</v>
      </c>
    </row>
    <row r="1275" spans="2:13" ht="14" hidden="1" customHeight="1" outlineLevel="2" x14ac:dyDescent="0.35">
      <c r="B1275" s="31" t="s">
        <v>748</v>
      </c>
      <c r="C1275">
        <v>1</v>
      </c>
      <c r="D1275" s="1">
        <f t="shared" si="27"/>
        <v>1.7699115044247787E-3</v>
      </c>
      <c r="K1275" s="9" t="s">
        <v>455</v>
      </c>
      <c r="L1275">
        <v>1</v>
      </c>
      <c r="M1275" s="1">
        <f t="shared" si="28"/>
        <v>4.9751243781094526E-3</v>
      </c>
    </row>
    <row r="1276" spans="2:13" ht="14" hidden="1" customHeight="1" outlineLevel="2" x14ac:dyDescent="0.35">
      <c r="B1276" s="31" t="s">
        <v>749</v>
      </c>
      <c r="C1276">
        <v>1</v>
      </c>
      <c r="D1276" s="1">
        <f t="shared" ref="D1276:D1339" si="29">C1276/C$1512</f>
        <v>1.7699115044247787E-3</v>
      </c>
      <c r="K1276" s="9" t="s">
        <v>907</v>
      </c>
      <c r="L1276">
        <v>1</v>
      </c>
      <c r="M1276" s="1">
        <f t="shared" si="28"/>
        <v>4.9751243781094526E-3</v>
      </c>
    </row>
    <row r="1277" spans="2:13" ht="14" hidden="1" customHeight="1" outlineLevel="2" x14ac:dyDescent="0.35">
      <c r="B1277" s="31" t="s">
        <v>750</v>
      </c>
      <c r="C1277">
        <v>1</v>
      </c>
      <c r="D1277" s="1">
        <f t="shared" si="29"/>
        <v>1.7699115044247787E-3</v>
      </c>
      <c r="K1277" s="9" t="s">
        <v>913</v>
      </c>
      <c r="L1277">
        <v>1</v>
      </c>
      <c r="M1277" s="1">
        <f t="shared" ref="M1277:M1300" si="30">L1277/L$1301</f>
        <v>4.9751243781094526E-3</v>
      </c>
    </row>
    <row r="1278" spans="2:13" ht="14" hidden="1" customHeight="1" outlineLevel="2" x14ac:dyDescent="0.35">
      <c r="B1278" s="31" t="s">
        <v>751</v>
      </c>
      <c r="C1278">
        <v>1</v>
      </c>
      <c r="D1278" s="1">
        <f t="shared" si="29"/>
        <v>1.7699115044247787E-3</v>
      </c>
      <c r="K1278" s="9" t="s">
        <v>621</v>
      </c>
      <c r="L1278">
        <v>1</v>
      </c>
      <c r="M1278" s="1">
        <f t="shared" si="30"/>
        <v>4.9751243781094526E-3</v>
      </c>
    </row>
    <row r="1279" spans="2:13" ht="14" hidden="1" customHeight="1" outlineLevel="2" x14ac:dyDescent="0.35">
      <c r="B1279" s="31" t="s">
        <v>752</v>
      </c>
      <c r="C1279">
        <v>1</v>
      </c>
      <c r="D1279" s="1">
        <f t="shared" si="29"/>
        <v>1.7699115044247787E-3</v>
      </c>
      <c r="K1279" s="9" t="s">
        <v>915</v>
      </c>
      <c r="L1279">
        <v>1</v>
      </c>
      <c r="M1279" s="1">
        <f t="shared" si="30"/>
        <v>4.9751243781094526E-3</v>
      </c>
    </row>
    <row r="1280" spans="2:13" ht="14" hidden="1" customHeight="1" outlineLevel="2" x14ac:dyDescent="0.35">
      <c r="B1280" s="31" t="s">
        <v>753</v>
      </c>
      <c r="C1280">
        <v>1</v>
      </c>
      <c r="D1280" s="1">
        <f t="shared" si="29"/>
        <v>1.7699115044247787E-3</v>
      </c>
      <c r="K1280" s="9" t="s">
        <v>917</v>
      </c>
      <c r="L1280">
        <v>1</v>
      </c>
      <c r="M1280" s="1">
        <f t="shared" si="30"/>
        <v>4.9751243781094526E-3</v>
      </c>
    </row>
    <row r="1281" spans="2:13" ht="14" hidden="1" customHeight="1" outlineLevel="2" x14ac:dyDescent="0.35">
      <c r="B1281" s="31" t="s">
        <v>754</v>
      </c>
      <c r="C1281">
        <v>1</v>
      </c>
      <c r="D1281" s="1">
        <f t="shared" si="29"/>
        <v>1.7699115044247787E-3</v>
      </c>
      <c r="K1281" s="9" t="s">
        <v>920</v>
      </c>
      <c r="L1281">
        <v>1</v>
      </c>
      <c r="M1281" s="1">
        <f t="shared" si="30"/>
        <v>4.9751243781094526E-3</v>
      </c>
    </row>
    <row r="1282" spans="2:13" ht="14" hidden="1" customHeight="1" outlineLevel="2" x14ac:dyDescent="0.35">
      <c r="B1282" s="31" t="s">
        <v>755</v>
      </c>
      <c r="C1282">
        <v>1</v>
      </c>
      <c r="D1282" s="1">
        <f t="shared" si="29"/>
        <v>1.7699115044247787E-3</v>
      </c>
      <c r="K1282" s="9" t="s">
        <v>924</v>
      </c>
      <c r="L1282">
        <v>1</v>
      </c>
      <c r="M1282" s="1">
        <f t="shared" si="30"/>
        <v>4.9751243781094526E-3</v>
      </c>
    </row>
    <row r="1283" spans="2:13" ht="14" hidden="1" customHeight="1" outlineLevel="2" x14ac:dyDescent="0.35">
      <c r="B1283" s="31" t="s">
        <v>756</v>
      </c>
      <c r="C1283">
        <v>1</v>
      </c>
      <c r="D1283" s="1">
        <f t="shared" si="29"/>
        <v>1.7699115044247787E-3</v>
      </c>
      <c r="K1283" s="9" t="s">
        <v>928</v>
      </c>
      <c r="L1283">
        <v>1</v>
      </c>
      <c r="M1283" s="1">
        <f t="shared" si="30"/>
        <v>4.9751243781094526E-3</v>
      </c>
    </row>
    <row r="1284" spans="2:13" ht="14" hidden="1" customHeight="1" outlineLevel="2" x14ac:dyDescent="0.35">
      <c r="B1284" s="31" t="s">
        <v>757</v>
      </c>
      <c r="C1284">
        <v>1</v>
      </c>
      <c r="D1284" s="1">
        <f t="shared" si="29"/>
        <v>1.7699115044247787E-3</v>
      </c>
      <c r="K1284" s="33" t="s">
        <v>931</v>
      </c>
      <c r="L1284">
        <v>1</v>
      </c>
      <c r="M1284" s="1">
        <f t="shared" si="30"/>
        <v>4.9751243781094526E-3</v>
      </c>
    </row>
    <row r="1285" spans="2:13" ht="14" hidden="1" customHeight="1" outlineLevel="2" x14ac:dyDescent="0.35">
      <c r="B1285" s="31" t="s">
        <v>758</v>
      </c>
      <c r="C1285">
        <v>1</v>
      </c>
      <c r="D1285" s="1">
        <f t="shared" si="29"/>
        <v>1.7699115044247787E-3</v>
      </c>
      <c r="K1285" s="9" t="s">
        <v>932</v>
      </c>
      <c r="L1285">
        <v>1</v>
      </c>
      <c r="M1285" s="1">
        <f t="shared" si="30"/>
        <v>4.9751243781094526E-3</v>
      </c>
    </row>
    <row r="1286" spans="2:13" ht="14" hidden="1" customHeight="1" outlineLevel="2" x14ac:dyDescent="0.35">
      <c r="B1286" s="31" t="s">
        <v>541</v>
      </c>
      <c r="C1286">
        <v>1</v>
      </c>
      <c r="D1286" s="1">
        <f t="shared" si="29"/>
        <v>1.7699115044247787E-3</v>
      </c>
      <c r="K1286" s="9" t="s">
        <v>694</v>
      </c>
      <c r="L1286">
        <v>1</v>
      </c>
      <c r="M1286" s="1">
        <f t="shared" si="30"/>
        <v>4.9751243781094526E-3</v>
      </c>
    </row>
    <row r="1287" spans="2:13" ht="14" hidden="1" customHeight="1" outlineLevel="2" x14ac:dyDescent="0.35">
      <c r="B1287" s="31" t="s">
        <v>759</v>
      </c>
      <c r="C1287">
        <v>1</v>
      </c>
      <c r="D1287" s="1">
        <f t="shared" si="29"/>
        <v>1.7699115044247787E-3</v>
      </c>
      <c r="K1287" s="33" t="s">
        <v>937</v>
      </c>
      <c r="L1287">
        <v>1</v>
      </c>
      <c r="M1287" s="1">
        <f t="shared" si="30"/>
        <v>4.9751243781094526E-3</v>
      </c>
    </row>
    <row r="1288" spans="2:13" ht="14" hidden="1" customHeight="1" outlineLevel="2" x14ac:dyDescent="0.35">
      <c r="B1288" s="31" t="s">
        <v>760</v>
      </c>
      <c r="C1288">
        <v>1</v>
      </c>
      <c r="D1288" s="1">
        <f t="shared" si="29"/>
        <v>1.7699115044247787E-3</v>
      </c>
      <c r="K1288" s="9" t="s">
        <v>940</v>
      </c>
      <c r="L1288">
        <v>1</v>
      </c>
      <c r="M1288" s="1">
        <f t="shared" si="30"/>
        <v>4.9751243781094526E-3</v>
      </c>
    </row>
    <row r="1289" spans="2:13" ht="14" hidden="1" customHeight="1" outlineLevel="2" x14ac:dyDescent="0.35">
      <c r="B1289" s="31" t="s">
        <v>761</v>
      </c>
      <c r="C1289">
        <v>1</v>
      </c>
      <c r="D1289" s="1">
        <f t="shared" si="29"/>
        <v>1.7699115044247787E-3</v>
      </c>
      <c r="K1289" s="33" t="s">
        <v>942</v>
      </c>
      <c r="L1289">
        <v>1</v>
      </c>
      <c r="M1289" s="1">
        <f t="shared" si="30"/>
        <v>4.9751243781094526E-3</v>
      </c>
    </row>
    <row r="1290" spans="2:13" ht="14" hidden="1" customHeight="1" outlineLevel="2" x14ac:dyDescent="0.35">
      <c r="B1290" s="31" t="s">
        <v>762</v>
      </c>
      <c r="C1290">
        <v>1</v>
      </c>
      <c r="D1290" s="1">
        <f t="shared" si="29"/>
        <v>1.7699115044247787E-3</v>
      </c>
      <c r="K1290" s="33" t="s">
        <v>947</v>
      </c>
      <c r="L1290">
        <v>1</v>
      </c>
      <c r="M1290" s="1">
        <f t="shared" si="30"/>
        <v>4.9751243781094526E-3</v>
      </c>
    </row>
    <row r="1291" spans="2:13" ht="14" hidden="1" customHeight="1" outlineLevel="2" x14ac:dyDescent="0.35">
      <c r="B1291" s="31" t="s">
        <v>763</v>
      </c>
      <c r="C1291">
        <v>1</v>
      </c>
      <c r="D1291" s="1">
        <f t="shared" si="29"/>
        <v>1.7699115044247787E-3</v>
      </c>
      <c r="K1291" s="9" t="s">
        <v>948</v>
      </c>
      <c r="L1291">
        <v>1</v>
      </c>
      <c r="M1291" s="1">
        <f t="shared" si="30"/>
        <v>4.9751243781094526E-3</v>
      </c>
    </row>
    <row r="1292" spans="2:13" ht="14" hidden="1" customHeight="1" outlineLevel="2" x14ac:dyDescent="0.35">
      <c r="B1292" s="31" t="s">
        <v>764</v>
      </c>
      <c r="C1292">
        <v>1</v>
      </c>
      <c r="D1292" s="1">
        <f t="shared" si="29"/>
        <v>1.7699115044247787E-3</v>
      </c>
      <c r="K1292" s="9" t="s">
        <v>950</v>
      </c>
      <c r="L1292">
        <v>1</v>
      </c>
      <c r="M1292" s="1">
        <f t="shared" si="30"/>
        <v>4.9751243781094526E-3</v>
      </c>
    </row>
    <row r="1293" spans="2:13" ht="14" hidden="1" customHeight="1" outlineLevel="2" x14ac:dyDescent="0.35">
      <c r="B1293" s="32" t="s">
        <v>765</v>
      </c>
      <c r="C1293">
        <v>1</v>
      </c>
      <c r="D1293" s="1">
        <f t="shared" si="29"/>
        <v>1.7699115044247787E-3</v>
      </c>
      <c r="K1293" s="9" t="s">
        <v>951</v>
      </c>
      <c r="L1293">
        <v>1</v>
      </c>
      <c r="M1293" s="1">
        <f t="shared" si="30"/>
        <v>4.9751243781094526E-3</v>
      </c>
    </row>
    <row r="1294" spans="2:13" ht="14" hidden="1" customHeight="1" outlineLevel="2" x14ac:dyDescent="0.35">
      <c r="B1294" s="31" t="s">
        <v>766</v>
      </c>
      <c r="C1294">
        <v>1</v>
      </c>
      <c r="D1294" s="1">
        <f t="shared" si="29"/>
        <v>1.7699115044247787E-3</v>
      </c>
      <c r="K1294" s="9" t="s">
        <v>975</v>
      </c>
      <c r="L1294">
        <v>1</v>
      </c>
      <c r="M1294" s="1">
        <f t="shared" si="30"/>
        <v>4.9751243781094526E-3</v>
      </c>
    </row>
    <row r="1295" spans="2:13" ht="14" hidden="1" customHeight="1" outlineLevel="2" x14ac:dyDescent="0.35">
      <c r="B1295" s="31" t="s">
        <v>767</v>
      </c>
      <c r="C1295">
        <v>1</v>
      </c>
      <c r="D1295" s="1">
        <f t="shared" si="29"/>
        <v>1.7699115044247787E-3</v>
      </c>
      <c r="K1295" s="33" t="s">
        <v>976</v>
      </c>
      <c r="L1295">
        <v>1</v>
      </c>
      <c r="M1295" s="1">
        <f t="shared" si="30"/>
        <v>4.9751243781094526E-3</v>
      </c>
    </row>
    <row r="1296" spans="2:13" ht="14" hidden="1" customHeight="1" outlineLevel="2" x14ac:dyDescent="0.35">
      <c r="B1296" s="31" t="s">
        <v>768</v>
      </c>
      <c r="C1296">
        <v>1</v>
      </c>
      <c r="D1296" s="1">
        <f t="shared" si="29"/>
        <v>1.7699115044247787E-3</v>
      </c>
      <c r="K1296" s="9" t="s">
        <v>956</v>
      </c>
      <c r="L1296">
        <v>1</v>
      </c>
      <c r="M1296" s="1">
        <f t="shared" si="30"/>
        <v>4.9751243781094526E-3</v>
      </c>
    </row>
    <row r="1297" spans="2:13" ht="14" hidden="1" customHeight="1" outlineLevel="2" x14ac:dyDescent="0.35">
      <c r="B1297" s="31" t="s">
        <v>769</v>
      </c>
      <c r="C1297">
        <v>1</v>
      </c>
      <c r="D1297" s="1">
        <f t="shared" si="29"/>
        <v>1.7699115044247787E-3</v>
      </c>
      <c r="K1297" s="9" t="s">
        <v>958</v>
      </c>
      <c r="L1297">
        <v>1</v>
      </c>
      <c r="M1297" s="1">
        <f t="shared" si="30"/>
        <v>4.9751243781094526E-3</v>
      </c>
    </row>
    <row r="1298" spans="2:13" ht="14" hidden="1" customHeight="1" outlineLevel="2" x14ac:dyDescent="0.35">
      <c r="B1298" s="31" t="s">
        <v>770</v>
      </c>
      <c r="C1298">
        <v>1</v>
      </c>
      <c r="D1298" s="1">
        <f t="shared" si="29"/>
        <v>1.7699115044247787E-3</v>
      </c>
      <c r="K1298" s="9" t="s">
        <v>959</v>
      </c>
      <c r="L1298">
        <v>1</v>
      </c>
      <c r="M1298" s="1">
        <f t="shared" si="30"/>
        <v>4.9751243781094526E-3</v>
      </c>
    </row>
    <row r="1299" spans="2:13" ht="14" hidden="1" customHeight="1" outlineLevel="2" x14ac:dyDescent="0.35">
      <c r="B1299" s="32" t="s">
        <v>771</v>
      </c>
      <c r="C1299">
        <v>1</v>
      </c>
      <c r="D1299" s="1">
        <f t="shared" si="29"/>
        <v>1.7699115044247787E-3</v>
      </c>
      <c r="K1299" s="9" t="s">
        <v>966</v>
      </c>
      <c r="L1299">
        <v>1</v>
      </c>
      <c r="M1299" s="1">
        <f t="shared" si="30"/>
        <v>4.9751243781094526E-3</v>
      </c>
    </row>
    <row r="1300" spans="2:13" ht="14" hidden="1" customHeight="1" outlineLevel="2" x14ac:dyDescent="0.35">
      <c r="B1300" s="31" t="s">
        <v>772</v>
      </c>
      <c r="C1300">
        <v>1</v>
      </c>
      <c r="D1300" s="1">
        <f t="shared" si="29"/>
        <v>1.7699115044247787E-3</v>
      </c>
      <c r="K1300" s="9" t="s">
        <v>971</v>
      </c>
      <c r="L1300">
        <v>1</v>
      </c>
      <c r="M1300" s="1">
        <f t="shared" si="30"/>
        <v>4.9751243781094526E-3</v>
      </c>
    </row>
    <row r="1301" spans="2:13" ht="14" hidden="1" customHeight="1" outlineLevel="2" x14ac:dyDescent="0.35">
      <c r="B1301" s="31" t="s">
        <v>523</v>
      </c>
      <c r="C1301">
        <v>1</v>
      </c>
      <c r="D1301" s="1">
        <f t="shared" si="29"/>
        <v>1.7699115044247787E-3</v>
      </c>
      <c r="K1301"/>
      <c r="L1301" s="7">
        <f>SUM(L1212:L1300)</f>
        <v>201</v>
      </c>
    </row>
    <row r="1302" spans="2:13" ht="14" hidden="1" customHeight="1" outlineLevel="2" x14ac:dyDescent="0.35">
      <c r="B1302" s="31" t="s">
        <v>773</v>
      </c>
      <c r="C1302">
        <v>1</v>
      </c>
      <c r="D1302" s="1">
        <f t="shared" si="29"/>
        <v>1.7699115044247787E-3</v>
      </c>
      <c r="K1302"/>
    </row>
    <row r="1303" spans="2:13" ht="14" hidden="1" customHeight="1" outlineLevel="2" x14ac:dyDescent="0.35">
      <c r="B1303" s="31" t="s">
        <v>774</v>
      </c>
      <c r="C1303">
        <v>1</v>
      </c>
      <c r="D1303" s="1">
        <f t="shared" si="29"/>
        <v>1.7699115044247787E-3</v>
      </c>
      <c r="K1303"/>
    </row>
    <row r="1304" spans="2:13" ht="14" hidden="1" customHeight="1" outlineLevel="2" x14ac:dyDescent="0.35">
      <c r="B1304" s="31" t="s">
        <v>775</v>
      </c>
      <c r="C1304">
        <v>1</v>
      </c>
      <c r="D1304" s="1">
        <f t="shared" si="29"/>
        <v>1.7699115044247787E-3</v>
      </c>
      <c r="K1304"/>
    </row>
    <row r="1305" spans="2:13" ht="14" hidden="1" customHeight="1" outlineLevel="2" x14ac:dyDescent="0.35">
      <c r="B1305" s="31" t="s">
        <v>776</v>
      </c>
      <c r="C1305">
        <v>1</v>
      </c>
      <c r="D1305" s="1">
        <f t="shared" si="29"/>
        <v>1.7699115044247787E-3</v>
      </c>
      <c r="K1305"/>
    </row>
    <row r="1306" spans="2:13" ht="14" hidden="1" customHeight="1" outlineLevel="2" x14ac:dyDescent="0.35">
      <c r="B1306" s="31" t="s">
        <v>777</v>
      </c>
      <c r="C1306">
        <v>1</v>
      </c>
      <c r="D1306" s="1">
        <f t="shared" si="29"/>
        <v>1.7699115044247787E-3</v>
      </c>
      <c r="K1306"/>
    </row>
    <row r="1307" spans="2:13" ht="14" hidden="1" customHeight="1" outlineLevel="2" x14ac:dyDescent="0.35">
      <c r="B1307" s="31" t="s">
        <v>778</v>
      </c>
      <c r="C1307">
        <v>1</v>
      </c>
      <c r="D1307" s="1">
        <f t="shared" si="29"/>
        <v>1.7699115044247787E-3</v>
      </c>
      <c r="K1307"/>
    </row>
    <row r="1308" spans="2:13" ht="14" hidden="1" customHeight="1" outlineLevel="2" x14ac:dyDescent="0.35">
      <c r="B1308" s="31" t="s">
        <v>779</v>
      </c>
      <c r="C1308">
        <v>1</v>
      </c>
      <c r="D1308" s="1">
        <f t="shared" si="29"/>
        <v>1.7699115044247787E-3</v>
      </c>
      <c r="K1308"/>
    </row>
    <row r="1309" spans="2:13" ht="14" hidden="1" customHeight="1" outlineLevel="2" x14ac:dyDescent="0.35">
      <c r="B1309" s="31" t="s">
        <v>780</v>
      </c>
      <c r="C1309">
        <v>1</v>
      </c>
      <c r="D1309" s="1">
        <f t="shared" si="29"/>
        <v>1.7699115044247787E-3</v>
      </c>
      <c r="K1309"/>
    </row>
    <row r="1310" spans="2:13" ht="14" hidden="1" customHeight="1" outlineLevel="2" x14ac:dyDescent="0.35">
      <c r="B1310" s="32" t="s">
        <v>781</v>
      </c>
      <c r="C1310">
        <v>1</v>
      </c>
      <c r="D1310" s="1">
        <f t="shared" si="29"/>
        <v>1.7699115044247787E-3</v>
      </c>
      <c r="K1310"/>
    </row>
    <row r="1311" spans="2:13" ht="14" hidden="1" customHeight="1" outlineLevel="2" x14ac:dyDescent="0.35">
      <c r="B1311" s="31" t="s">
        <v>782</v>
      </c>
      <c r="C1311">
        <v>1</v>
      </c>
      <c r="D1311" s="1">
        <f t="shared" si="29"/>
        <v>1.7699115044247787E-3</v>
      </c>
      <c r="K1311"/>
    </row>
    <row r="1312" spans="2:13" ht="14" hidden="1" customHeight="1" outlineLevel="2" x14ac:dyDescent="0.35">
      <c r="B1312" s="32" t="s">
        <v>783</v>
      </c>
      <c r="C1312">
        <v>1</v>
      </c>
      <c r="D1312" s="1">
        <f t="shared" si="29"/>
        <v>1.7699115044247787E-3</v>
      </c>
      <c r="K1312"/>
    </row>
    <row r="1313" spans="2:11" ht="14" hidden="1" customHeight="1" outlineLevel="2" x14ac:dyDescent="0.35">
      <c r="B1313" s="31" t="s">
        <v>784</v>
      </c>
      <c r="C1313">
        <v>1</v>
      </c>
      <c r="D1313" s="1">
        <f t="shared" si="29"/>
        <v>1.7699115044247787E-3</v>
      </c>
      <c r="K1313"/>
    </row>
    <row r="1314" spans="2:11" ht="14" hidden="1" customHeight="1" outlineLevel="2" x14ac:dyDescent="0.35">
      <c r="B1314" s="31" t="s">
        <v>785</v>
      </c>
      <c r="C1314">
        <v>1</v>
      </c>
      <c r="D1314" s="1">
        <f t="shared" si="29"/>
        <v>1.7699115044247787E-3</v>
      </c>
      <c r="K1314"/>
    </row>
    <row r="1315" spans="2:11" ht="14" hidden="1" customHeight="1" outlineLevel="2" x14ac:dyDescent="0.35">
      <c r="B1315" s="31" t="s">
        <v>786</v>
      </c>
      <c r="C1315">
        <v>1</v>
      </c>
      <c r="D1315" s="1">
        <f t="shared" si="29"/>
        <v>1.7699115044247787E-3</v>
      </c>
      <c r="K1315"/>
    </row>
    <row r="1316" spans="2:11" ht="14" hidden="1" customHeight="1" outlineLevel="2" x14ac:dyDescent="0.35">
      <c r="B1316" s="31" t="s">
        <v>787</v>
      </c>
      <c r="C1316">
        <v>1</v>
      </c>
      <c r="D1316" s="1">
        <f t="shared" si="29"/>
        <v>1.7699115044247787E-3</v>
      </c>
      <c r="K1316"/>
    </row>
    <row r="1317" spans="2:11" ht="14" hidden="1" customHeight="1" outlineLevel="2" x14ac:dyDescent="0.35">
      <c r="B1317" s="31" t="s">
        <v>788</v>
      </c>
      <c r="C1317">
        <v>1</v>
      </c>
      <c r="D1317" s="1">
        <f t="shared" si="29"/>
        <v>1.7699115044247787E-3</v>
      </c>
      <c r="K1317"/>
    </row>
    <row r="1318" spans="2:11" ht="14" hidden="1" customHeight="1" outlineLevel="2" x14ac:dyDescent="0.35">
      <c r="B1318" s="32" t="s">
        <v>789</v>
      </c>
      <c r="C1318">
        <v>1</v>
      </c>
      <c r="D1318" s="1">
        <f t="shared" si="29"/>
        <v>1.7699115044247787E-3</v>
      </c>
      <c r="K1318"/>
    </row>
    <row r="1319" spans="2:11" ht="14" hidden="1" customHeight="1" outlineLevel="2" x14ac:dyDescent="0.35">
      <c r="B1319" s="31" t="s">
        <v>790</v>
      </c>
      <c r="C1319">
        <v>1</v>
      </c>
      <c r="D1319" s="1">
        <f t="shared" si="29"/>
        <v>1.7699115044247787E-3</v>
      </c>
      <c r="K1319"/>
    </row>
    <row r="1320" spans="2:11" ht="14" hidden="1" customHeight="1" outlineLevel="2" x14ac:dyDescent="0.35">
      <c r="B1320" s="31" t="s">
        <v>791</v>
      </c>
      <c r="C1320">
        <v>1</v>
      </c>
      <c r="D1320" s="1">
        <f t="shared" si="29"/>
        <v>1.7699115044247787E-3</v>
      </c>
      <c r="K1320"/>
    </row>
    <row r="1321" spans="2:11" ht="14" hidden="1" customHeight="1" outlineLevel="2" x14ac:dyDescent="0.35">
      <c r="B1321" s="31" t="s">
        <v>792</v>
      </c>
      <c r="C1321">
        <v>1</v>
      </c>
      <c r="D1321" s="1">
        <f t="shared" si="29"/>
        <v>1.7699115044247787E-3</v>
      </c>
      <c r="K1321"/>
    </row>
    <row r="1322" spans="2:11" ht="14" hidden="1" customHeight="1" outlineLevel="2" x14ac:dyDescent="0.35">
      <c r="B1322" s="31" t="s">
        <v>793</v>
      </c>
      <c r="C1322">
        <v>1</v>
      </c>
      <c r="D1322" s="1">
        <f t="shared" si="29"/>
        <v>1.7699115044247787E-3</v>
      </c>
      <c r="K1322"/>
    </row>
    <row r="1323" spans="2:11" ht="14" hidden="1" customHeight="1" outlineLevel="2" x14ac:dyDescent="0.35">
      <c r="B1323" s="32" t="s">
        <v>794</v>
      </c>
      <c r="C1323">
        <v>1</v>
      </c>
      <c r="D1323" s="1">
        <f t="shared" si="29"/>
        <v>1.7699115044247787E-3</v>
      </c>
      <c r="K1323"/>
    </row>
    <row r="1324" spans="2:11" ht="14" hidden="1" customHeight="1" outlineLevel="2" x14ac:dyDescent="0.35">
      <c r="B1324" s="31" t="s">
        <v>795</v>
      </c>
      <c r="C1324">
        <v>1</v>
      </c>
      <c r="D1324" s="1">
        <f t="shared" si="29"/>
        <v>1.7699115044247787E-3</v>
      </c>
      <c r="K1324"/>
    </row>
    <row r="1325" spans="2:11" ht="14" hidden="1" customHeight="1" outlineLevel="2" x14ac:dyDescent="0.35">
      <c r="B1325" s="31" t="s">
        <v>634</v>
      </c>
      <c r="C1325">
        <v>1</v>
      </c>
      <c r="D1325" s="1">
        <f t="shared" si="29"/>
        <v>1.7699115044247787E-3</v>
      </c>
      <c r="K1325"/>
    </row>
    <row r="1326" spans="2:11" ht="14" hidden="1" customHeight="1" outlineLevel="2" x14ac:dyDescent="0.35">
      <c r="B1326" s="31" t="s">
        <v>796</v>
      </c>
      <c r="C1326">
        <v>1</v>
      </c>
      <c r="D1326" s="1">
        <f t="shared" si="29"/>
        <v>1.7699115044247787E-3</v>
      </c>
      <c r="K1326"/>
    </row>
    <row r="1327" spans="2:11" ht="14" hidden="1" customHeight="1" outlineLevel="2" x14ac:dyDescent="0.35">
      <c r="B1327" s="31" t="s">
        <v>683</v>
      </c>
      <c r="C1327">
        <v>1</v>
      </c>
      <c r="D1327" s="1">
        <f t="shared" si="29"/>
        <v>1.7699115044247787E-3</v>
      </c>
      <c r="K1327"/>
    </row>
    <row r="1328" spans="2:11" ht="14" hidden="1" customHeight="1" outlineLevel="2" x14ac:dyDescent="0.35">
      <c r="B1328" s="31" t="s">
        <v>797</v>
      </c>
      <c r="C1328">
        <v>1</v>
      </c>
      <c r="D1328" s="1">
        <f t="shared" si="29"/>
        <v>1.7699115044247787E-3</v>
      </c>
      <c r="K1328"/>
    </row>
    <row r="1329" spans="2:11" ht="14" hidden="1" customHeight="1" outlineLevel="2" x14ac:dyDescent="0.35">
      <c r="B1329" s="31" t="s">
        <v>798</v>
      </c>
      <c r="C1329">
        <v>1</v>
      </c>
      <c r="D1329" s="1">
        <f t="shared" si="29"/>
        <v>1.7699115044247787E-3</v>
      </c>
      <c r="K1329"/>
    </row>
    <row r="1330" spans="2:11" ht="14" hidden="1" customHeight="1" outlineLevel="2" x14ac:dyDescent="0.35">
      <c r="B1330" s="31" t="s">
        <v>799</v>
      </c>
      <c r="C1330">
        <v>1</v>
      </c>
      <c r="D1330" s="1">
        <f t="shared" si="29"/>
        <v>1.7699115044247787E-3</v>
      </c>
      <c r="K1330"/>
    </row>
    <row r="1331" spans="2:11" ht="14" hidden="1" customHeight="1" outlineLevel="2" x14ac:dyDescent="0.35">
      <c r="B1331" s="31" t="s">
        <v>800</v>
      </c>
      <c r="C1331">
        <v>1</v>
      </c>
      <c r="D1331" s="1">
        <f t="shared" si="29"/>
        <v>1.7699115044247787E-3</v>
      </c>
      <c r="K1331"/>
    </row>
    <row r="1332" spans="2:11" ht="14" hidden="1" customHeight="1" outlineLevel="2" x14ac:dyDescent="0.35">
      <c r="B1332" s="31" t="s">
        <v>801</v>
      </c>
      <c r="C1332">
        <v>1</v>
      </c>
      <c r="D1332" s="1">
        <f t="shared" si="29"/>
        <v>1.7699115044247787E-3</v>
      </c>
      <c r="K1332"/>
    </row>
    <row r="1333" spans="2:11" ht="14" hidden="1" customHeight="1" outlineLevel="2" x14ac:dyDescent="0.35">
      <c r="B1333" s="31" t="s">
        <v>632</v>
      </c>
      <c r="C1333">
        <v>1</v>
      </c>
      <c r="D1333" s="1">
        <f t="shared" si="29"/>
        <v>1.7699115044247787E-3</v>
      </c>
      <c r="K1333"/>
    </row>
    <row r="1334" spans="2:11" ht="14" hidden="1" customHeight="1" outlineLevel="2" x14ac:dyDescent="0.35">
      <c r="B1334" s="31" t="s">
        <v>802</v>
      </c>
      <c r="C1334">
        <v>1</v>
      </c>
      <c r="D1334" s="1">
        <f t="shared" si="29"/>
        <v>1.7699115044247787E-3</v>
      </c>
      <c r="K1334"/>
    </row>
    <row r="1335" spans="2:11" ht="14" hidden="1" customHeight="1" outlineLevel="2" x14ac:dyDescent="0.35">
      <c r="B1335" s="31" t="s">
        <v>803</v>
      </c>
      <c r="C1335">
        <v>1</v>
      </c>
      <c r="D1335" s="1">
        <f t="shared" si="29"/>
        <v>1.7699115044247787E-3</v>
      </c>
      <c r="K1335"/>
    </row>
    <row r="1336" spans="2:11" ht="14" hidden="1" customHeight="1" outlineLevel="2" x14ac:dyDescent="0.35">
      <c r="B1336" s="31" t="s">
        <v>804</v>
      </c>
      <c r="C1336">
        <v>1</v>
      </c>
      <c r="D1336" s="1">
        <f t="shared" si="29"/>
        <v>1.7699115044247787E-3</v>
      </c>
      <c r="K1336"/>
    </row>
    <row r="1337" spans="2:11" ht="14" hidden="1" customHeight="1" outlineLevel="2" x14ac:dyDescent="0.35">
      <c r="B1337" s="31" t="s">
        <v>805</v>
      </c>
      <c r="C1337">
        <v>1</v>
      </c>
      <c r="D1337" s="1">
        <f t="shared" si="29"/>
        <v>1.7699115044247787E-3</v>
      </c>
      <c r="K1337"/>
    </row>
    <row r="1338" spans="2:11" ht="14" hidden="1" customHeight="1" outlineLevel="2" x14ac:dyDescent="0.35">
      <c r="B1338" s="31" t="s">
        <v>806</v>
      </c>
      <c r="C1338">
        <v>1</v>
      </c>
      <c r="D1338" s="1">
        <f t="shared" si="29"/>
        <v>1.7699115044247787E-3</v>
      </c>
      <c r="K1338"/>
    </row>
    <row r="1339" spans="2:11" ht="14" hidden="1" customHeight="1" outlineLevel="2" x14ac:dyDescent="0.35">
      <c r="B1339" s="31" t="s">
        <v>807</v>
      </c>
      <c r="C1339">
        <v>1</v>
      </c>
      <c r="D1339" s="1">
        <f t="shared" si="29"/>
        <v>1.7699115044247787E-3</v>
      </c>
      <c r="K1339"/>
    </row>
    <row r="1340" spans="2:11" ht="14" hidden="1" customHeight="1" outlineLevel="2" x14ac:dyDescent="0.35">
      <c r="B1340" s="31" t="s">
        <v>808</v>
      </c>
      <c r="C1340">
        <v>1</v>
      </c>
      <c r="D1340" s="1">
        <f t="shared" ref="D1340:D1403" si="31">C1340/C$1512</f>
        <v>1.7699115044247787E-3</v>
      </c>
      <c r="K1340"/>
    </row>
    <row r="1341" spans="2:11" ht="14" hidden="1" customHeight="1" outlineLevel="2" x14ac:dyDescent="0.35">
      <c r="B1341" s="31" t="s">
        <v>809</v>
      </c>
      <c r="C1341">
        <v>1</v>
      </c>
      <c r="D1341" s="1">
        <f t="shared" si="31"/>
        <v>1.7699115044247787E-3</v>
      </c>
      <c r="K1341"/>
    </row>
    <row r="1342" spans="2:11" ht="14" hidden="1" customHeight="1" outlineLevel="2" x14ac:dyDescent="0.35">
      <c r="B1342" s="31" t="s">
        <v>810</v>
      </c>
      <c r="C1342">
        <v>1</v>
      </c>
      <c r="D1342" s="1">
        <f t="shared" si="31"/>
        <v>1.7699115044247787E-3</v>
      </c>
      <c r="K1342"/>
    </row>
    <row r="1343" spans="2:11" ht="14" hidden="1" customHeight="1" outlineLevel="2" x14ac:dyDescent="0.35">
      <c r="B1343" s="31" t="s">
        <v>811</v>
      </c>
      <c r="C1343">
        <v>1</v>
      </c>
      <c r="D1343" s="1">
        <f t="shared" si="31"/>
        <v>1.7699115044247787E-3</v>
      </c>
      <c r="K1343"/>
    </row>
    <row r="1344" spans="2:11" ht="14" hidden="1" customHeight="1" outlineLevel="2" x14ac:dyDescent="0.35">
      <c r="B1344" s="31" t="s">
        <v>812</v>
      </c>
      <c r="C1344">
        <v>1</v>
      </c>
      <c r="D1344" s="1">
        <f t="shared" si="31"/>
        <v>1.7699115044247787E-3</v>
      </c>
      <c r="K1344"/>
    </row>
    <row r="1345" spans="2:11" ht="14" hidden="1" customHeight="1" outlineLevel="2" x14ac:dyDescent="0.35">
      <c r="B1345" s="31" t="s">
        <v>813</v>
      </c>
      <c r="C1345">
        <v>1</v>
      </c>
      <c r="D1345" s="1">
        <f t="shared" si="31"/>
        <v>1.7699115044247787E-3</v>
      </c>
      <c r="K1345"/>
    </row>
    <row r="1346" spans="2:11" ht="14" hidden="1" customHeight="1" outlineLevel="2" x14ac:dyDescent="0.35">
      <c r="B1346" s="31" t="s">
        <v>814</v>
      </c>
      <c r="C1346">
        <v>1</v>
      </c>
      <c r="D1346" s="1">
        <f t="shared" si="31"/>
        <v>1.7699115044247787E-3</v>
      </c>
      <c r="K1346"/>
    </row>
    <row r="1347" spans="2:11" ht="14" hidden="1" customHeight="1" outlineLevel="2" x14ac:dyDescent="0.35">
      <c r="B1347" s="31" t="s">
        <v>815</v>
      </c>
      <c r="C1347">
        <v>1</v>
      </c>
      <c r="D1347" s="1">
        <f t="shared" si="31"/>
        <v>1.7699115044247787E-3</v>
      </c>
      <c r="K1347"/>
    </row>
    <row r="1348" spans="2:11" ht="14" hidden="1" customHeight="1" outlineLevel="2" x14ac:dyDescent="0.35">
      <c r="B1348" s="31" t="s">
        <v>816</v>
      </c>
      <c r="C1348">
        <v>1</v>
      </c>
      <c r="D1348" s="1">
        <f t="shared" si="31"/>
        <v>1.7699115044247787E-3</v>
      </c>
      <c r="K1348"/>
    </row>
    <row r="1349" spans="2:11" ht="14" hidden="1" customHeight="1" outlineLevel="2" x14ac:dyDescent="0.35">
      <c r="B1349" s="31" t="s">
        <v>817</v>
      </c>
      <c r="C1349">
        <v>1</v>
      </c>
      <c r="D1349" s="1">
        <f t="shared" si="31"/>
        <v>1.7699115044247787E-3</v>
      </c>
      <c r="K1349"/>
    </row>
    <row r="1350" spans="2:11" ht="14" hidden="1" customHeight="1" outlineLevel="2" x14ac:dyDescent="0.35">
      <c r="B1350" s="31" t="s">
        <v>818</v>
      </c>
      <c r="C1350">
        <v>1</v>
      </c>
      <c r="D1350" s="1">
        <f t="shared" si="31"/>
        <v>1.7699115044247787E-3</v>
      </c>
      <c r="K1350"/>
    </row>
    <row r="1351" spans="2:11" ht="14" hidden="1" customHeight="1" outlineLevel="2" x14ac:dyDescent="0.35">
      <c r="B1351" s="32" t="s">
        <v>819</v>
      </c>
      <c r="C1351">
        <v>1</v>
      </c>
      <c r="D1351" s="1">
        <f t="shared" si="31"/>
        <v>1.7699115044247787E-3</v>
      </c>
      <c r="K1351"/>
    </row>
    <row r="1352" spans="2:11" ht="14" hidden="1" customHeight="1" outlineLevel="2" x14ac:dyDescent="0.35">
      <c r="B1352" s="31" t="s">
        <v>820</v>
      </c>
      <c r="C1352">
        <v>1</v>
      </c>
      <c r="D1352" s="1">
        <f t="shared" si="31"/>
        <v>1.7699115044247787E-3</v>
      </c>
      <c r="K1352"/>
    </row>
    <row r="1353" spans="2:11" ht="14" hidden="1" customHeight="1" outlineLevel="2" x14ac:dyDescent="0.35">
      <c r="B1353" s="31" t="s">
        <v>821</v>
      </c>
      <c r="C1353">
        <v>1</v>
      </c>
      <c r="D1353" s="1">
        <f t="shared" si="31"/>
        <v>1.7699115044247787E-3</v>
      </c>
      <c r="K1353"/>
    </row>
    <row r="1354" spans="2:11" ht="14" hidden="1" customHeight="1" outlineLevel="2" x14ac:dyDescent="0.35">
      <c r="B1354" s="31" t="s">
        <v>822</v>
      </c>
      <c r="C1354">
        <v>1</v>
      </c>
      <c r="D1354" s="1">
        <f t="shared" si="31"/>
        <v>1.7699115044247787E-3</v>
      </c>
      <c r="K1354"/>
    </row>
    <row r="1355" spans="2:11" ht="14" hidden="1" customHeight="1" outlineLevel="2" x14ac:dyDescent="0.35">
      <c r="B1355" s="32" t="s">
        <v>823</v>
      </c>
      <c r="C1355">
        <v>1</v>
      </c>
      <c r="D1355" s="1">
        <f t="shared" si="31"/>
        <v>1.7699115044247787E-3</v>
      </c>
      <c r="K1355"/>
    </row>
    <row r="1356" spans="2:11" ht="14" hidden="1" customHeight="1" outlineLevel="2" x14ac:dyDescent="0.35">
      <c r="B1356" s="31" t="s">
        <v>824</v>
      </c>
      <c r="C1356">
        <v>1</v>
      </c>
      <c r="D1356" s="1">
        <f t="shared" si="31"/>
        <v>1.7699115044247787E-3</v>
      </c>
      <c r="K1356"/>
    </row>
    <row r="1357" spans="2:11" ht="14" hidden="1" customHeight="1" outlineLevel="2" x14ac:dyDescent="0.35">
      <c r="B1357" s="31" t="s">
        <v>825</v>
      </c>
      <c r="C1357">
        <v>1</v>
      </c>
      <c r="D1357" s="1">
        <f t="shared" si="31"/>
        <v>1.7699115044247787E-3</v>
      </c>
      <c r="K1357"/>
    </row>
    <row r="1358" spans="2:11" ht="14" hidden="1" customHeight="1" outlineLevel="2" x14ac:dyDescent="0.35">
      <c r="B1358" s="31" t="s">
        <v>826</v>
      </c>
      <c r="C1358">
        <v>1</v>
      </c>
      <c r="D1358" s="1">
        <f t="shared" si="31"/>
        <v>1.7699115044247787E-3</v>
      </c>
      <c r="K1358"/>
    </row>
    <row r="1359" spans="2:11" ht="14" hidden="1" customHeight="1" outlineLevel="2" x14ac:dyDescent="0.35">
      <c r="B1359" s="31" t="s">
        <v>827</v>
      </c>
      <c r="C1359">
        <v>1</v>
      </c>
      <c r="D1359" s="1">
        <f t="shared" si="31"/>
        <v>1.7699115044247787E-3</v>
      </c>
      <c r="K1359"/>
    </row>
    <row r="1360" spans="2:11" ht="14" hidden="1" customHeight="1" outlineLevel="2" x14ac:dyDescent="0.35">
      <c r="B1360" s="31" t="s">
        <v>828</v>
      </c>
      <c r="C1360">
        <v>1</v>
      </c>
      <c r="D1360" s="1">
        <f t="shared" si="31"/>
        <v>1.7699115044247787E-3</v>
      </c>
      <c r="K1360"/>
    </row>
    <row r="1361" spans="2:11" ht="14" hidden="1" customHeight="1" outlineLevel="2" x14ac:dyDescent="0.35">
      <c r="B1361" s="31" t="s">
        <v>829</v>
      </c>
      <c r="C1361">
        <v>1</v>
      </c>
      <c r="D1361" s="1">
        <f t="shared" si="31"/>
        <v>1.7699115044247787E-3</v>
      </c>
      <c r="K1361"/>
    </row>
    <row r="1362" spans="2:11" ht="14" hidden="1" customHeight="1" outlineLevel="2" x14ac:dyDescent="0.35">
      <c r="B1362" s="31" t="s">
        <v>830</v>
      </c>
      <c r="C1362">
        <v>1</v>
      </c>
      <c r="D1362" s="1">
        <f t="shared" si="31"/>
        <v>1.7699115044247787E-3</v>
      </c>
      <c r="K1362"/>
    </row>
    <row r="1363" spans="2:11" ht="14" hidden="1" customHeight="1" outlineLevel="2" x14ac:dyDescent="0.35">
      <c r="B1363" s="31" t="s">
        <v>831</v>
      </c>
      <c r="C1363">
        <v>1</v>
      </c>
      <c r="D1363" s="1">
        <f t="shared" si="31"/>
        <v>1.7699115044247787E-3</v>
      </c>
      <c r="K1363"/>
    </row>
    <row r="1364" spans="2:11" ht="14" hidden="1" customHeight="1" outlineLevel="2" x14ac:dyDescent="0.35">
      <c r="B1364" s="31" t="s">
        <v>832</v>
      </c>
      <c r="C1364">
        <v>1</v>
      </c>
      <c r="D1364" s="1">
        <f t="shared" si="31"/>
        <v>1.7699115044247787E-3</v>
      </c>
      <c r="K1364"/>
    </row>
    <row r="1365" spans="2:11" ht="14" hidden="1" customHeight="1" outlineLevel="2" x14ac:dyDescent="0.35">
      <c r="B1365" s="31" t="s">
        <v>833</v>
      </c>
      <c r="C1365">
        <v>1</v>
      </c>
      <c r="D1365" s="1">
        <f t="shared" si="31"/>
        <v>1.7699115044247787E-3</v>
      </c>
      <c r="K1365"/>
    </row>
    <row r="1366" spans="2:11" ht="14" hidden="1" customHeight="1" outlineLevel="2" x14ac:dyDescent="0.35">
      <c r="B1366" s="31" t="s">
        <v>834</v>
      </c>
      <c r="C1366">
        <v>1</v>
      </c>
      <c r="D1366" s="1">
        <f t="shared" si="31"/>
        <v>1.7699115044247787E-3</v>
      </c>
      <c r="K1366"/>
    </row>
    <row r="1367" spans="2:11" ht="14" hidden="1" customHeight="1" outlineLevel="2" x14ac:dyDescent="0.35">
      <c r="B1367" s="31" t="s">
        <v>835</v>
      </c>
      <c r="C1367">
        <v>1</v>
      </c>
      <c r="D1367" s="1">
        <f t="shared" si="31"/>
        <v>1.7699115044247787E-3</v>
      </c>
      <c r="K1367"/>
    </row>
    <row r="1368" spans="2:11" ht="14" hidden="1" customHeight="1" outlineLevel="2" x14ac:dyDescent="0.35">
      <c r="B1368" s="32" t="s">
        <v>836</v>
      </c>
      <c r="C1368">
        <v>1</v>
      </c>
      <c r="D1368" s="1">
        <f t="shared" si="31"/>
        <v>1.7699115044247787E-3</v>
      </c>
      <c r="K1368"/>
    </row>
    <row r="1369" spans="2:11" ht="14" hidden="1" customHeight="1" outlineLevel="2" x14ac:dyDescent="0.35">
      <c r="B1369" s="31" t="s">
        <v>837</v>
      </c>
      <c r="C1369">
        <v>1</v>
      </c>
      <c r="D1369" s="1">
        <f t="shared" si="31"/>
        <v>1.7699115044247787E-3</v>
      </c>
      <c r="K1369"/>
    </row>
    <row r="1370" spans="2:11" ht="14" hidden="1" customHeight="1" outlineLevel="2" x14ac:dyDescent="0.35">
      <c r="B1370" s="31" t="s">
        <v>838</v>
      </c>
      <c r="C1370">
        <v>1</v>
      </c>
      <c r="D1370" s="1">
        <f t="shared" si="31"/>
        <v>1.7699115044247787E-3</v>
      </c>
      <c r="K1370"/>
    </row>
    <row r="1371" spans="2:11" ht="14" hidden="1" customHeight="1" outlineLevel="2" x14ac:dyDescent="0.35">
      <c r="B1371" s="31" t="s">
        <v>667</v>
      </c>
      <c r="C1371">
        <v>1</v>
      </c>
      <c r="D1371" s="1">
        <f t="shared" si="31"/>
        <v>1.7699115044247787E-3</v>
      </c>
      <c r="K1371"/>
    </row>
    <row r="1372" spans="2:11" ht="14" hidden="1" customHeight="1" outlineLevel="2" x14ac:dyDescent="0.35">
      <c r="B1372" s="31" t="s">
        <v>628</v>
      </c>
      <c r="C1372">
        <v>1</v>
      </c>
      <c r="D1372" s="1">
        <f t="shared" si="31"/>
        <v>1.7699115044247787E-3</v>
      </c>
      <c r="K1372"/>
    </row>
    <row r="1373" spans="2:11" ht="14" hidden="1" customHeight="1" outlineLevel="2" x14ac:dyDescent="0.35">
      <c r="B1373" s="31" t="s">
        <v>839</v>
      </c>
      <c r="C1373">
        <v>1</v>
      </c>
      <c r="D1373" s="1">
        <f t="shared" si="31"/>
        <v>1.7699115044247787E-3</v>
      </c>
      <c r="K1373"/>
    </row>
    <row r="1374" spans="2:11" ht="14" hidden="1" customHeight="1" outlineLevel="2" x14ac:dyDescent="0.35">
      <c r="B1374" s="31" t="s">
        <v>840</v>
      </c>
      <c r="C1374">
        <v>1</v>
      </c>
      <c r="D1374" s="1">
        <f t="shared" si="31"/>
        <v>1.7699115044247787E-3</v>
      </c>
      <c r="K1374"/>
    </row>
    <row r="1375" spans="2:11" ht="14" hidden="1" customHeight="1" outlineLevel="2" x14ac:dyDescent="0.35">
      <c r="B1375" s="31" t="s">
        <v>841</v>
      </c>
      <c r="C1375">
        <v>1</v>
      </c>
      <c r="D1375" s="1">
        <f t="shared" si="31"/>
        <v>1.7699115044247787E-3</v>
      </c>
      <c r="K1375"/>
    </row>
    <row r="1376" spans="2:11" ht="14" hidden="1" customHeight="1" outlineLevel="2" x14ac:dyDescent="0.35">
      <c r="B1376" s="31" t="s">
        <v>842</v>
      </c>
      <c r="C1376">
        <v>1</v>
      </c>
      <c r="D1376" s="1">
        <f t="shared" si="31"/>
        <v>1.7699115044247787E-3</v>
      </c>
      <c r="K1376"/>
    </row>
    <row r="1377" spans="2:11" ht="14" hidden="1" customHeight="1" outlineLevel="2" x14ac:dyDescent="0.35">
      <c r="B1377" s="31" t="s">
        <v>843</v>
      </c>
      <c r="C1377">
        <v>1</v>
      </c>
      <c r="D1377" s="1">
        <f t="shared" si="31"/>
        <v>1.7699115044247787E-3</v>
      </c>
      <c r="K1377"/>
    </row>
    <row r="1378" spans="2:11" ht="14" hidden="1" customHeight="1" outlineLevel="2" x14ac:dyDescent="0.35">
      <c r="B1378" s="31" t="s">
        <v>844</v>
      </c>
      <c r="C1378">
        <v>1</v>
      </c>
      <c r="D1378" s="1">
        <f t="shared" si="31"/>
        <v>1.7699115044247787E-3</v>
      </c>
      <c r="K1378"/>
    </row>
    <row r="1379" spans="2:11" ht="14" hidden="1" customHeight="1" outlineLevel="2" x14ac:dyDescent="0.35">
      <c r="B1379" s="31" t="s">
        <v>845</v>
      </c>
      <c r="C1379">
        <v>1</v>
      </c>
      <c r="D1379" s="1">
        <f t="shared" si="31"/>
        <v>1.7699115044247787E-3</v>
      </c>
      <c r="K1379"/>
    </row>
    <row r="1380" spans="2:11" ht="14" hidden="1" customHeight="1" outlineLevel="2" x14ac:dyDescent="0.35">
      <c r="B1380" s="31" t="s">
        <v>846</v>
      </c>
      <c r="C1380">
        <v>1</v>
      </c>
      <c r="D1380" s="1">
        <f t="shared" si="31"/>
        <v>1.7699115044247787E-3</v>
      </c>
      <c r="K1380"/>
    </row>
    <row r="1381" spans="2:11" ht="14" hidden="1" customHeight="1" outlineLevel="2" x14ac:dyDescent="0.35">
      <c r="B1381" s="31" t="s">
        <v>847</v>
      </c>
      <c r="C1381">
        <v>1</v>
      </c>
      <c r="D1381" s="1">
        <f t="shared" si="31"/>
        <v>1.7699115044247787E-3</v>
      </c>
      <c r="K1381"/>
    </row>
    <row r="1382" spans="2:11" ht="14" hidden="1" customHeight="1" outlineLevel="2" x14ac:dyDescent="0.35">
      <c r="B1382" s="31" t="s">
        <v>848</v>
      </c>
      <c r="C1382">
        <v>1</v>
      </c>
      <c r="D1382" s="1">
        <f t="shared" si="31"/>
        <v>1.7699115044247787E-3</v>
      </c>
      <c r="K1382"/>
    </row>
    <row r="1383" spans="2:11" ht="14" hidden="1" customHeight="1" outlineLevel="2" x14ac:dyDescent="0.35">
      <c r="B1383" s="31" t="s">
        <v>849</v>
      </c>
      <c r="C1383">
        <v>1</v>
      </c>
      <c r="D1383" s="1">
        <f t="shared" si="31"/>
        <v>1.7699115044247787E-3</v>
      </c>
      <c r="K1383"/>
    </row>
    <row r="1384" spans="2:11" ht="14" hidden="1" customHeight="1" outlineLevel="2" x14ac:dyDescent="0.35">
      <c r="B1384" s="32" t="s">
        <v>850</v>
      </c>
      <c r="C1384">
        <v>1</v>
      </c>
      <c r="D1384" s="1">
        <f t="shared" si="31"/>
        <v>1.7699115044247787E-3</v>
      </c>
      <c r="K1384"/>
    </row>
    <row r="1385" spans="2:11" ht="14" hidden="1" customHeight="1" outlineLevel="2" x14ac:dyDescent="0.35">
      <c r="B1385" s="31" t="s">
        <v>851</v>
      </c>
      <c r="C1385">
        <v>1</v>
      </c>
      <c r="D1385" s="1">
        <f t="shared" si="31"/>
        <v>1.7699115044247787E-3</v>
      </c>
      <c r="K1385"/>
    </row>
    <row r="1386" spans="2:11" ht="14" hidden="1" customHeight="1" outlineLevel="2" x14ac:dyDescent="0.35">
      <c r="B1386" s="31" t="s">
        <v>852</v>
      </c>
      <c r="C1386">
        <v>1</v>
      </c>
      <c r="D1386" s="1">
        <f t="shared" si="31"/>
        <v>1.7699115044247787E-3</v>
      </c>
      <c r="K1386"/>
    </row>
    <row r="1387" spans="2:11" ht="14" hidden="1" customHeight="1" outlineLevel="2" x14ac:dyDescent="0.35">
      <c r="B1387" s="31" t="s">
        <v>646</v>
      </c>
      <c r="C1387">
        <v>1</v>
      </c>
      <c r="D1387" s="1">
        <f t="shared" si="31"/>
        <v>1.7699115044247787E-3</v>
      </c>
      <c r="K1387"/>
    </row>
    <row r="1388" spans="2:11" ht="14" hidden="1" customHeight="1" outlineLevel="2" x14ac:dyDescent="0.35">
      <c r="B1388" s="31" t="s">
        <v>853</v>
      </c>
      <c r="C1388">
        <v>1</v>
      </c>
      <c r="D1388" s="1">
        <f t="shared" si="31"/>
        <v>1.7699115044247787E-3</v>
      </c>
      <c r="K1388"/>
    </row>
    <row r="1389" spans="2:11" ht="14" hidden="1" customHeight="1" outlineLevel="2" x14ac:dyDescent="0.35">
      <c r="B1389" s="31" t="s">
        <v>854</v>
      </c>
      <c r="C1389">
        <v>1</v>
      </c>
      <c r="D1389" s="1">
        <f t="shared" si="31"/>
        <v>1.7699115044247787E-3</v>
      </c>
      <c r="K1389"/>
    </row>
    <row r="1390" spans="2:11" ht="14" hidden="1" customHeight="1" outlineLevel="2" x14ac:dyDescent="0.35">
      <c r="B1390" s="31" t="s">
        <v>855</v>
      </c>
      <c r="C1390">
        <v>1</v>
      </c>
      <c r="D1390" s="1">
        <f t="shared" si="31"/>
        <v>1.7699115044247787E-3</v>
      </c>
      <c r="K1390"/>
    </row>
    <row r="1391" spans="2:11" ht="14" hidden="1" customHeight="1" outlineLevel="2" x14ac:dyDescent="0.35">
      <c r="B1391" s="32" t="s">
        <v>856</v>
      </c>
      <c r="C1391">
        <v>1</v>
      </c>
      <c r="D1391" s="1">
        <f t="shared" si="31"/>
        <v>1.7699115044247787E-3</v>
      </c>
      <c r="K1391"/>
    </row>
    <row r="1392" spans="2:11" ht="14" hidden="1" customHeight="1" outlineLevel="2" x14ac:dyDescent="0.35">
      <c r="B1392" s="31" t="s">
        <v>857</v>
      </c>
      <c r="C1392">
        <v>1</v>
      </c>
      <c r="D1392" s="1">
        <f t="shared" si="31"/>
        <v>1.7699115044247787E-3</v>
      </c>
      <c r="K1392"/>
    </row>
    <row r="1393" spans="2:11" ht="14" hidden="1" customHeight="1" outlineLevel="2" x14ac:dyDescent="0.35">
      <c r="B1393" s="32" t="s">
        <v>858</v>
      </c>
      <c r="C1393">
        <v>1</v>
      </c>
      <c r="D1393" s="1">
        <f t="shared" si="31"/>
        <v>1.7699115044247787E-3</v>
      </c>
      <c r="K1393"/>
    </row>
    <row r="1394" spans="2:11" ht="14" hidden="1" customHeight="1" outlineLevel="2" x14ac:dyDescent="0.35">
      <c r="B1394" s="31" t="s">
        <v>859</v>
      </c>
      <c r="C1394">
        <v>1</v>
      </c>
      <c r="D1394" s="1">
        <f t="shared" si="31"/>
        <v>1.7699115044247787E-3</v>
      </c>
      <c r="K1394"/>
    </row>
    <row r="1395" spans="2:11" ht="14" hidden="1" customHeight="1" outlineLevel="2" x14ac:dyDescent="0.35">
      <c r="B1395" s="31" t="s">
        <v>860</v>
      </c>
      <c r="C1395">
        <v>1</v>
      </c>
      <c r="D1395" s="1">
        <f t="shared" si="31"/>
        <v>1.7699115044247787E-3</v>
      </c>
      <c r="K1395"/>
    </row>
    <row r="1396" spans="2:11" ht="14" hidden="1" customHeight="1" outlineLevel="2" x14ac:dyDescent="0.35">
      <c r="B1396" s="31" t="s">
        <v>861</v>
      </c>
      <c r="C1396">
        <v>1</v>
      </c>
      <c r="D1396" s="1">
        <f t="shared" si="31"/>
        <v>1.7699115044247787E-3</v>
      </c>
      <c r="K1396"/>
    </row>
    <row r="1397" spans="2:11" ht="14" hidden="1" customHeight="1" outlineLevel="2" x14ac:dyDescent="0.35">
      <c r="B1397" s="31" t="s">
        <v>862</v>
      </c>
      <c r="C1397">
        <v>1</v>
      </c>
      <c r="D1397" s="1">
        <f t="shared" si="31"/>
        <v>1.7699115044247787E-3</v>
      </c>
      <c r="K1397"/>
    </row>
    <row r="1398" spans="2:11" ht="14" hidden="1" customHeight="1" outlineLevel="2" x14ac:dyDescent="0.35">
      <c r="B1398" s="31" t="s">
        <v>863</v>
      </c>
      <c r="C1398">
        <v>1</v>
      </c>
      <c r="D1398" s="1">
        <f t="shared" si="31"/>
        <v>1.7699115044247787E-3</v>
      </c>
      <c r="K1398"/>
    </row>
    <row r="1399" spans="2:11" ht="14" hidden="1" customHeight="1" outlineLevel="2" x14ac:dyDescent="0.35">
      <c r="B1399" s="32" t="s">
        <v>864</v>
      </c>
      <c r="C1399">
        <v>1</v>
      </c>
      <c r="D1399" s="1">
        <f t="shared" si="31"/>
        <v>1.7699115044247787E-3</v>
      </c>
      <c r="K1399"/>
    </row>
    <row r="1400" spans="2:11" ht="14" hidden="1" customHeight="1" outlineLevel="2" x14ac:dyDescent="0.35">
      <c r="B1400" s="31" t="s">
        <v>865</v>
      </c>
      <c r="C1400">
        <v>1</v>
      </c>
      <c r="D1400" s="1">
        <f t="shared" si="31"/>
        <v>1.7699115044247787E-3</v>
      </c>
      <c r="K1400"/>
    </row>
    <row r="1401" spans="2:11" ht="14" hidden="1" customHeight="1" outlineLevel="2" x14ac:dyDescent="0.35">
      <c r="B1401" s="31" t="s">
        <v>866</v>
      </c>
      <c r="C1401">
        <v>1</v>
      </c>
      <c r="D1401" s="1">
        <f t="shared" si="31"/>
        <v>1.7699115044247787E-3</v>
      </c>
      <c r="K1401"/>
    </row>
    <row r="1402" spans="2:11" ht="14" hidden="1" customHeight="1" outlineLevel="2" x14ac:dyDescent="0.35">
      <c r="B1402" s="31" t="s">
        <v>867</v>
      </c>
      <c r="C1402">
        <v>1</v>
      </c>
      <c r="D1402" s="1">
        <f t="shared" si="31"/>
        <v>1.7699115044247787E-3</v>
      </c>
      <c r="K1402"/>
    </row>
    <row r="1403" spans="2:11" ht="14" hidden="1" customHeight="1" outlineLevel="2" x14ac:dyDescent="0.35">
      <c r="B1403" s="31" t="s">
        <v>868</v>
      </c>
      <c r="C1403">
        <v>1</v>
      </c>
      <c r="D1403" s="1">
        <f t="shared" si="31"/>
        <v>1.7699115044247787E-3</v>
      </c>
      <c r="K1403"/>
    </row>
    <row r="1404" spans="2:11" ht="14" hidden="1" customHeight="1" outlineLevel="2" x14ac:dyDescent="0.35">
      <c r="B1404" s="31" t="s">
        <v>869</v>
      </c>
      <c r="C1404">
        <v>1</v>
      </c>
      <c r="D1404" s="1">
        <f t="shared" ref="D1404:D1467" si="32">C1404/C$1512</f>
        <v>1.7699115044247787E-3</v>
      </c>
      <c r="K1404"/>
    </row>
    <row r="1405" spans="2:11" ht="14" hidden="1" customHeight="1" outlineLevel="2" x14ac:dyDescent="0.35">
      <c r="B1405" s="31" t="s">
        <v>870</v>
      </c>
      <c r="C1405">
        <v>1</v>
      </c>
      <c r="D1405" s="1">
        <f t="shared" si="32"/>
        <v>1.7699115044247787E-3</v>
      </c>
      <c r="K1405"/>
    </row>
    <row r="1406" spans="2:11" ht="14" hidden="1" customHeight="1" outlineLevel="2" x14ac:dyDescent="0.35">
      <c r="B1406" s="31" t="s">
        <v>871</v>
      </c>
      <c r="C1406">
        <v>1</v>
      </c>
      <c r="D1406" s="1">
        <f t="shared" si="32"/>
        <v>1.7699115044247787E-3</v>
      </c>
      <c r="K1406"/>
    </row>
    <row r="1407" spans="2:11" ht="14" hidden="1" customHeight="1" outlineLevel="2" x14ac:dyDescent="0.35">
      <c r="B1407" s="31" t="s">
        <v>872</v>
      </c>
      <c r="C1407">
        <v>1</v>
      </c>
      <c r="D1407" s="1">
        <f t="shared" si="32"/>
        <v>1.7699115044247787E-3</v>
      </c>
      <c r="K1407"/>
    </row>
    <row r="1408" spans="2:11" ht="14" hidden="1" customHeight="1" outlineLevel="2" x14ac:dyDescent="0.35">
      <c r="B1408" s="31" t="s">
        <v>873</v>
      </c>
      <c r="C1408">
        <v>1</v>
      </c>
      <c r="D1408" s="1">
        <f t="shared" si="32"/>
        <v>1.7699115044247787E-3</v>
      </c>
      <c r="K1408"/>
    </row>
    <row r="1409" spans="2:11" ht="14" hidden="1" customHeight="1" outlineLevel="2" x14ac:dyDescent="0.35">
      <c r="B1409" s="31" t="s">
        <v>874</v>
      </c>
      <c r="C1409">
        <v>1</v>
      </c>
      <c r="D1409" s="1">
        <f t="shared" si="32"/>
        <v>1.7699115044247787E-3</v>
      </c>
      <c r="K1409"/>
    </row>
    <row r="1410" spans="2:11" ht="14" hidden="1" customHeight="1" outlineLevel="2" x14ac:dyDescent="0.35">
      <c r="B1410" s="31" t="s">
        <v>875</v>
      </c>
      <c r="C1410">
        <v>1</v>
      </c>
      <c r="D1410" s="1">
        <f t="shared" si="32"/>
        <v>1.7699115044247787E-3</v>
      </c>
      <c r="K1410"/>
    </row>
    <row r="1411" spans="2:11" ht="14" hidden="1" customHeight="1" outlineLevel="2" x14ac:dyDescent="0.35">
      <c r="B1411" s="31" t="s">
        <v>876</v>
      </c>
      <c r="C1411">
        <v>1</v>
      </c>
      <c r="D1411" s="1">
        <f t="shared" si="32"/>
        <v>1.7699115044247787E-3</v>
      </c>
      <c r="K1411"/>
    </row>
    <row r="1412" spans="2:11" ht="14" hidden="1" customHeight="1" outlineLevel="2" x14ac:dyDescent="0.35">
      <c r="B1412" s="31" t="s">
        <v>877</v>
      </c>
      <c r="C1412">
        <v>1</v>
      </c>
      <c r="D1412" s="1">
        <f t="shared" si="32"/>
        <v>1.7699115044247787E-3</v>
      </c>
      <c r="K1412"/>
    </row>
    <row r="1413" spans="2:11" ht="14" hidden="1" customHeight="1" outlineLevel="2" x14ac:dyDescent="0.35">
      <c r="B1413" s="31" t="s">
        <v>878</v>
      </c>
      <c r="C1413">
        <v>1</v>
      </c>
      <c r="D1413" s="1">
        <f t="shared" si="32"/>
        <v>1.7699115044247787E-3</v>
      </c>
    </row>
    <row r="1414" spans="2:11" ht="14" hidden="1" customHeight="1" outlineLevel="2" x14ac:dyDescent="0.35">
      <c r="B1414" s="31" t="s">
        <v>879</v>
      </c>
      <c r="C1414">
        <v>1</v>
      </c>
      <c r="D1414" s="1">
        <f t="shared" si="32"/>
        <v>1.7699115044247787E-3</v>
      </c>
    </row>
    <row r="1415" spans="2:11" ht="14" hidden="1" customHeight="1" outlineLevel="2" x14ac:dyDescent="0.35">
      <c r="B1415" s="32" t="s">
        <v>880</v>
      </c>
      <c r="C1415">
        <v>1</v>
      </c>
      <c r="D1415" s="1">
        <f t="shared" si="32"/>
        <v>1.7699115044247787E-3</v>
      </c>
    </row>
    <row r="1416" spans="2:11" ht="14" hidden="1" customHeight="1" outlineLevel="2" x14ac:dyDescent="0.35">
      <c r="B1416" s="31" t="s">
        <v>881</v>
      </c>
      <c r="C1416">
        <v>1</v>
      </c>
      <c r="D1416" s="1">
        <f t="shared" si="32"/>
        <v>1.7699115044247787E-3</v>
      </c>
    </row>
    <row r="1417" spans="2:11" ht="14" hidden="1" customHeight="1" outlineLevel="2" x14ac:dyDescent="0.35">
      <c r="B1417" s="31" t="s">
        <v>882</v>
      </c>
      <c r="C1417">
        <v>1</v>
      </c>
      <c r="D1417" s="1">
        <f t="shared" si="32"/>
        <v>1.7699115044247787E-3</v>
      </c>
    </row>
    <row r="1418" spans="2:11" ht="14" hidden="1" customHeight="1" outlineLevel="2" x14ac:dyDescent="0.35">
      <c r="B1418" s="31" t="s">
        <v>883</v>
      </c>
      <c r="C1418">
        <v>1</v>
      </c>
      <c r="D1418" s="1">
        <f t="shared" si="32"/>
        <v>1.7699115044247787E-3</v>
      </c>
    </row>
    <row r="1419" spans="2:11" ht="14" hidden="1" customHeight="1" outlineLevel="2" x14ac:dyDescent="0.35">
      <c r="B1419" s="31" t="s">
        <v>884</v>
      </c>
      <c r="C1419">
        <v>1</v>
      </c>
      <c r="D1419" s="1">
        <f t="shared" si="32"/>
        <v>1.7699115044247787E-3</v>
      </c>
    </row>
    <row r="1420" spans="2:11" ht="14" hidden="1" customHeight="1" outlineLevel="2" x14ac:dyDescent="0.35">
      <c r="B1420" s="31" t="s">
        <v>885</v>
      </c>
      <c r="C1420">
        <v>1</v>
      </c>
      <c r="D1420" s="1">
        <f t="shared" si="32"/>
        <v>1.7699115044247787E-3</v>
      </c>
    </row>
    <row r="1421" spans="2:11" ht="14" hidden="1" customHeight="1" outlineLevel="2" x14ac:dyDescent="0.35">
      <c r="B1421" s="31" t="s">
        <v>886</v>
      </c>
      <c r="C1421">
        <v>1</v>
      </c>
      <c r="D1421" s="1">
        <f t="shared" si="32"/>
        <v>1.7699115044247787E-3</v>
      </c>
    </row>
    <row r="1422" spans="2:11" ht="14" hidden="1" customHeight="1" outlineLevel="2" x14ac:dyDescent="0.35">
      <c r="B1422" s="31" t="s">
        <v>887</v>
      </c>
      <c r="C1422">
        <v>1</v>
      </c>
      <c r="D1422" s="1">
        <f t="shared" si="32"/>
        <v>1.7699115044247787E-3</v>
      </c>
    </row>
    <row r="1423" spans="2:11" ht="14" hidden="1" customHeight="1" outlineLevel="2" x14ac:dyDescent="0.35">
      <c r="B1423" s="31" t="s">
        <v>888</v>
      </c>
      <c r="C1423">
        <v>1</v>
      </c>
      <c r="D1423" s="1">
        <f t="shared" si="32"/>
        <v>1.7699115044247787E-3</v>
      </c>
    </row>
    <row r="1424" spans="2:11" ht="14" hidden="1" customHeight="1" outlineLevel="2" x14ac:dyDescent="0.35">
      <c r="B1424" s="31" t="s">
        <v>889</v>
      </c>
      <c r="C1424">
        <v>1</v>
      </c>
      <c r="D1424" s="1">
        <f t="shared" si="32"/>
        <v>1.7699115044247787E-3</v>
      </c>
    </row>
    <row r="1425" spans="2:4" ht="14" hidden="1" customHeight="1" outlineLevel="2" x14ac:dyDescent="0.35">
      <c r="B1425" s="31" t="s">
        <v>890</v>
      </c>
      <c r="C1425">
        <v>1</v>
      </c>
      <c r="D1425" s="1">
        <f t="shared" si="32"/>
        <v>1.7699115044247787E-3</v>
      </c>
    </row>
    <row r="1426" spans="2:4" ht="14" hidden="1" customHeight="1" outlineLevel="2" x14ac:dyDescent="0.35">
      <c r="B1426" s="31" t="s">
        <v>891</v>
      </c>
      <c r="C1426">
        <v>1</v>
      </c>
      <c r="D1426" s="1">
        <f t="shared" si="32"/>
        <v>1.7699115044247787E-3</v>
      </c>
    </row>
    <row r="1427" spans="2:4" ht="14" hidden="1" customHeight="1" outlineLevel="2" x14ac:dyDescent="0.35">
      <c r="B1427" s="31" t="s">
        <v>892</v>
      </c>
      <c r="C1427">
        <v>1</v>
      </c>
      <c r="D1427" s="1">
        <f t="shared" si="32"/>
        <v>1.7699115044247787E-3</v>
      </c>
    </row>
    <row r="1428" spans="2:4" ht="14" hidden="1" customHeight="1" outlineLevel="2" x14ac:dyDescent="0.35">
      <c r="B1428" s="31" t="s">
        <v>893</v>
      </c>
      <c r="C1428">
        <v>1</v>
      </c>
      <c r="D1428" s="1">
        <f t="shared" si="32"/>
        <v>1.7699115044247787E-3</v>
      </c>
    </row>
    <row r="1429" spans="2:4" ht="14" hidden="1" customHeight="1" outlineLevel="2" x14ac:dyDescent="0.35">
      <c r="B1429" s="31" t="s">
        <v>894</v>
      </c>
      <c r="C1429">
        <v>1</v>
      </c>
      <c r="D1429" s="1">
        <f t="shared" si="32"/>
        <v>1.7699115044247787E-3</v>
      </c>
    </row>
    <row r="1430" spans="2:4" ht="14" hidden="1" customHeight="1" outlineLevel="2" x14ac:dyDescent="0.35">
      <c r="B1430" s="31" t="s">
        <v>895</v>
      </c>
      <c r="C1430">
        <v>1</v>
      </c>
      <c r="D1430" s="1">
        <f t="shared" si="32"/>
        <v>1.7699115044247787E-3</v>
      </c>
    </row>
    <row r="1431" spans="2:4" ht="14" hidden="1" customHeight="1" outlineLevel="2" x14ac:dyDescent="0.35">
      <c r="B1431" s="31" t="s">
        <v>896</v>
      </c>
      <c r="C1431">
        <v>1</v>
      </c>
      <c r="D1431" s="1">
        <f t="shared" si="32"/>
        <v>1.7699115044247787E-3</v>
      </c>
    </row>
    <row r="1432" spans="2:4" ht="14" hidden="1" customHeight="1" outlineLevel="2" x14ac:dyDescent="0.35">
      <c r="B1432" s="31" t="s">
        <v>897</v>
      </c>
      <c r="C1432">
        <v>1</v>
      </c>
      <c r="D1432" s="1">
        <f t="shared" si="32"/>
        <v>1.7699115044247787E-3</v>
      </c>
    </row>
    <row r="1433" spans="2:4" ht="14" hidden="1" customHeight="1" outlineLevel="2" x14ac:dyDescent="0.35">
      <c r="B1433" s="31" t="s">
        <v>898</v>
      </c>
      <c r="C1433">
        <v>1</v>
      </c>
      <c r="D1433" s="1">
        <f t="shared" si="32"/>
        <v>1.7699115044247787E-3</v>
      </c>
    </row>
    <row r="1434" spans="2:4" ht="14" hidden="1" customHeight="1" outlineLevel="2" x14ac:dyDescent="0.35">
      <c r="B1434" s="31" t="s">
        <v>899</v>
      </c>
      <c r="C1434">
        <v>1</v>
      </c>
      <c r="D1434" s="1">
        <f t="shared" si="32"/>
        <v>1.7699115044247787E-3</v>
      </c>
    </row>
    <row r="1435" spans="2:4" ht="14" hidden="1" customHeight="1" outlineLevel="2" x14ac:dyDescent="0.35">
      <c r="B1435" s="31" t="s">
        <v>900</v>
      </c>
      <c r="C1435">
        <v>1</v>
      </c>
      <c r="D1435" s="1">
        <f t="shared" si="32"/>
        <v>1.7699115044247787E-3</v>
      </c>
    </row>
    <row r="1436" spans="2:4" ht="14" hidden="1" customHeight="1" outlineLevel="2" x14ac:dyDescent="0.35">
      <c r="B1436" s="31" t="s">
        <v>901</v>
      </c>
      <c r="C1436">
        <v>1</v>
      </c>
      <c r="D1436" s="1">
        <f t="shared" si="32"/>
        <v>1.7699115044247787E-3</v>
      </c>
    </row>
    <row r="1437" spans="2:4" ht="14" hidden="1" customHeight="1" outlineLevel="2" x14ac:dyDescent="0.35">
      <c r="B1437" s="31" t="s">
        <v>902</v>
      </c>
      <c r="C1437">
        <v>1</v>
      </c>
      <c r="D1437" s="1">
        <f t="shared" si="32"/>
        <v>1.7699115044247787E-3</v>
      </c>
    </row>
    <row r="1438" spans="2:4" ht="14" hidden="1" customHeight="1" outlineLevel="2" x14ac:dyDescent="0.35">
      <c r="B1438" s="31" t="s">
        <v>903</v>
      </c>
      <c r="C1438">
        <v>1</v>
      </c>
      <c r="D1438" s="1">
        <f t="shared" si="32"/>
        <v>1.7699115044247787E-3</v>
      </c>
    </row>
    <row r="1439" spans="2:4" ht="14" hidden="1" customHeight="1" outlineLevel="2" x14ac:dyDescent="0.35">
      <c r="B1439" s="31" t="s">
        <v>455</v>
      </c>
      <c r="C1439">
        <v>1</v>
      </c>
      <c r="D1439" s="1">
        <f t="shared" si="32"/>
        <v>1.7699115044247787E-3</v>
      </c>
    </row>
    <row r="1440" spans="2:4" ht="14" hidden="1" customHeight="1" outlineLevel="2" x14ac:dyDescent="0.35">
      <c r="B1440" s="31" t="s">
        <v>904</v>
      </c>
      <c r="C1440">
        <v>1</v>
      </c>
      <c r="D1440" s="1">
        <f t="shared" si="32"/>
        <v>1.7699115044247787E-3</v>
      </c>
    </row>
    <row r="1441" spans="2:4" ht="14" hidden="1" customHeight="1" outlineLevel="2" x14ac:dyDescent="0.35">
      <c r="B1441" s="31" t="s">
        <v>905</v>
      </c>
      <c r="C1441">
        <v>1</v>
      </c>
      <c r="D1441" s="1">
        <f t="shared" si="32"/>
        <v>1.7699115044247787E-3</v>
      </c>
    </row>
    <row r="1442" spans="2:4" ht="14" hidden="1" customHeight="1" outlineLevel="2" x14ac:dyDescent="0.35">
      <c r="B1442" s="31" t="s">
        <v>906</v>
      </c>
      <c r="C1442">
        <v>1</v>
      </c>
      <c r="D1442" s="1">
        <f t="shared" si="32"/>
        <v>1.7699115044247787E-3</v>
      </c>
    </row>
    <row r="1443" spans="2:4" ht="14" hidden="1" customHeight="1" outlineLevel="2" x14ac:dyDescent="0.35">
      <c r="B1443" s="31" t="s">
        <v>907</v>
      </c>
      <c r="C1443">
        <v>1</v>
      </c>
      <c r="D1443" s="1">
        <f t="shared" si="32"/>
        <v>1.7699115044247787E-3</v>
      </c>
    </row>
    <row r="1444" spans="2:4" ht="14" hidden="1" customHeight="1" outlineLevel="2" x14ac:dyDescent="0.35">
      <c r="B1444" s="31" t="s">
        <v>908</v>
      </c>
      <c r="C1444">
        <v>1</v>
      </c>
      <c r="D1444" s="1">
        <f t="shared" si="32"/>
        <v>1.7699115044247787E-3</v>
      </c>
    </row>
    <row r="1445" spans="2:4" ht="14" hidden="1" customHeight="1" outlineLevel="2" x14ac:dyDescent="0.35">
      <c r="B1445" s="31" t="s">
        <v>909</v>
      </c>
      <c r="C1445">
        <v>1</v>
      </c>
      <c r="D1445" s="1">
        <f t="shared" si="32"/>
        <v>1.7699115044247787E-3</v>
      </c>
    </row>
    <row r="1446" spans="2:4" ht="14" hidden="1" customHeight="1" outlineLevel="2" x14ac:dyDescent="0.35">
      <c r="B1446" s="31" t="s">
        <v>910</v>
      </c>
      <c r="C1446">
        <v>1</v>
      </c>
      <c r="D1446" s="1">
        <f t="shared" si="32"/>
        <v>1.7699115044247787E-3</v>
      </c>
    </row>
    <row r="1447" spans="2:4" ht="14" hidden="1" customHeight="1" outlineLevel="2" x14ac:dyDescent="0.35">
      <c r="B1447" s="31" t="s">
        <v>911</v>
      </c>
      <c r="C1447">
        <v>1</v>
      </c>
      <c r="D1447" s="1">
        <f t="shared" si="32"/>
        <v>1.7699115044247787E-3</v>
      </c>
    </row>
    <row r="1448" spans="2:4" ht="14" hidden="1" customHeight="1" outlineLevel="2" x14ac:dyDescent="0.35">
      <c r="B1448" s="31" t="s">
        <v>912</v>
      </c>
      <c r="C1448">
        <v>1</v>
      </c>
      <c r="D1448" s="1">
        <f t="shared" si="32"/>
        <v>1.7699115044247787E-3</v>
      </c>
    </row>
    <row r="1449" spans="2:4" ht="14" hidden="1" customHeight="1" outlineLevel="2" x14ac:dyDescent="0.35">
      <c r="B1449" s="31" t="s">
        <v>913</v>
      </c>
      <c r="C1449">
        <v>1</v>
      </c>
      <c r="D1449" s="1">
        <f t="shared" si="32"/>
        <v>1.7699115044247787E-3</v>
      </c>
    </row>
    <row r="1450" spans="2:4" ht="14" hidden="1" customHeight="1" outlineLevel="2" x14ac:dyDescent="0.35">
      <c r="B1450" s="31" t="s">
        <v>605</v>
      </c>
      <c r="C1450">
        <v>1</v>
      </c>
      <c r="D1450" s="1">
        <f t="shared" si="32"/>
        <v>1.7699115044247787E-3</v>
      </c>
    </row>
    <row r="1451" spans="2:4" ht="14" hidden="1" customHeight="1" outlineLevel="2" x14ac:dyDescent="0.35">
      <c r="B1451" s="31" t="s">
        <v>914</v>
      </c>
      <c r="C1451">
        <v>1</v>
      </c>
      <c r="D1451" s="1">
        <f t="shared" si="32"/>
        <v>1.7699115044247787E-3</v>
      </c>
    </row>
    <row r="1452" spans="2:4" ht="14" hidden="1" customHeight="1" outlineLevel="2" x14ac:dyDescent="0.35">
      <c r="B1452" s="31" t="s">
        <v>915</v>
      </c>
      <c r="C1452">
        <v>1</v>
      </c>
      <c r="D1452" s="1">
        <f t="shared" si="32"/>
        <v>1.7699115044247787E-3</v>
      </c>
    </row>
    <row r="1453" spans="2:4" ht="14" hidden="1" customHeight="1" outlineLevel="2" x14ac:dyDescent="0.35">
      <c r="B1453" s="31" t="s">
        <v>916</v>
      </c>
      <c r="C1453">
        <v>1</v>
      </c>
      <c r="D1453" s="1">
        <f t="shared" si="32"/>
        <v>1.7699115044247787E-3</v>
      </c>
    </row>
    <row r="1454" spans="2:4" ht="14" hidden="1" customHeight="1" outlineLevel="2" x14ac:dyDescent="0.35">
      <c r="B1454" s="31" t="s">
        <v>917</v>
      </c>
      <c r="C1454">
        <v>1</v>
      </c>
      <c r="D1454" s="1">
        <f t="shared" si="32"/>
        <v>1.7699115044247787E-3</v>
      </c>
    </row>
    <row r="1455" spans="2:4" ht="14" hidden="1" customHeight="1" outlineLevel="2" x14ac:dyDescent="0.35">
      <c r="B1455" s="31" t="s">
        <v>918</v>
      </c>
      <c r="C1455">
        <v>1</v>
      </c>
      <c r="D1455" s="1">
        <f t="shared" si="32"/>
        <v>1.7699115044247787E-3</v>
      </c>
    </row>
    <row r="1456" spans="2:4" ht="14" hidden="1" customHeight="1" outlineLevel="2" x14ac:dyDescent="0.35">
      <c r="B1456" s="31" t="s">
        <v>919</v>
      </c>
      <c r="C1456">
        <v>1</v>
      </c>
      <c r="D1456" s="1">
        <f t="shared" si="32"/>
        <v>1.7699115044247787E-3</v>
      </c>
    </row>
    <row r="1457" spans="2:4" ht="14" hidden="1" customHeight="1" outlineLevel="2" x14ac:dyDescent="0.35">
      <c r="B1457" s="31" t="s">
        <v>920</v>
      </c>
      <c r="C1457">
        <v>1</v>
      </c>
      <c r="D1457" s="1">
        <f t="shared" si="32"/>
        <v>1.7699115044247787E-3</v>
      </c>
    </row>
    <row r="1458" spans="2:4" ht="14" hidden="1" customHeight="1" outlineLevel="2" x14ac:dyDescent="0.35">
      <c r="B1458" s="32" t="s">
        <v>921</v>
      </c>
      <c r="C1458">
        <v>1</v>
      </c>
      <c r="D1458" s="1">
        <f t="shared" si="32"/>
        <v>1.7699115044247787E-3</v>
      </c>
    </row>
    <row r="1459" spans="2:4" ht="14" hidden="1" customHeight="1" outlineLevel="2" x14ac:dyDescent="0.35">
      <c r="B1459" s="31" t="s">
        <v>922</v>
      </c>
      <c r="C1459">
        <v>1</v>
      </c>
      <c r="D1459" s="1">
        <f t="shared" si="32"/>
        <v>1.7699115044247787E-3</v>
      </c>
    </row>
    <row r="1460" spans="2:4" ht="14" hidden="1" customHeight="1" outlineLevel="2" x14ac:dyDescent="0.35">
      <c r="B1460" s="31" t="s">
        <v>923</v>
      </c>
      <c r="C1460">
        <v>1</v>
      </c>
      <c r="D1460" s="1">
        <f t="shared" si="32"/>
        <v>1.7699115044247787E-3</v>
      </c>
    </row>
    <row r="1461" spans="2:4" ht="14" hidden="1" customHeight="1" outlineLevel="2" x14ac:dyDescent="0.35">
      <c r="B1461" s="31" t="s">
        <v>924</v>
      </c>
      <c r="C1461">
        <v>1</v>
      </c>
      <c r="D1461" s="1">
        <f t="shared" si="32"/>
        <v>1.7699115044247787E-3</v>
      </c>
    </row>
    <row r="1462" spans="2:4" ht="14" hidden="1" customHeight="1" outlineLevel="2" x14ac:dyDescent="0.35">
      <c r="B1462" s="31" t="s">
        <v>925</v>
      </c>
      <c r="C1462">
        <v>1</v>
      </c>
      <c r="D1462" s="1">
        <f t="shared" si="32"/>
        <v>1.7699115044247787E-3</v>
      </c>
    </row>
    <row r="1463" spans="2:4" ht="14" hidden="1" customHeight="1" outlineLevel="2" x14ac:dyDescent="0.35">
      <c r="B1463" s="31" t="s">
        <v>926</v>
      </c>
      <c r="C1463">
        <v>1</v>
      </c>
      <c r="D1463" s="1">
        <f t="shared" si="32"/>
        <v>1.7699115044247787E-3</v>
      </c>
    </row>
    <row r="1464" spans="2:4" ht="14" hidden="1" customHeight="1" outlineLevel="2" x14ac:dyDescent="0.35">
      <c r="B1464" s="31" t="s">
        <v>927</v>
      </c>
      <c r="C1464">
        <v>1</v>
      </c>
      <c r="D1464" s="1">
        <f t="shared" si="32"/>
        <v>1.7699115044247787E-3</v>
      </c>
    </row>
    <row r="1465" spans="2:4" ht="14" hidden="1" customHeight="1" outlineLevel="2" x14ac:dyDescent="0.35">
      <c r="B1465" s="31" t="s">
        <v>928</v>
      </c>
      <c r="C1465">
        <v>1</v>
      </c>
      <c r="D1465" s="1">
        <f t="shared" si="32"/>
        <v>1.7699115044247787E-3</v>
      </c>
    </row>
    <row r="1466" spans="2:4" ht="14" hidden="1" customHeight="1" outlineLevel="2" x14ac:dyDescent="0.35">
      <c r="B1466" s="31" t="s">
        <v>929</v>
      </c>
      <c r="C1466">
        <v>1</v>
      </c>
      <c r="D1466" s="1">
        <f t="shared" si="32"/>
        <v>1.7699115044247787E-3</v>
      </c>
    </row>
    <row r="1467" spans="2:4" ht="14" hidden="1" customHeight="1" outlineLevel="2" x14ac:dyDescent="0.35">
      <c r="B1467" s="31" t="s">
        <v>930</v>
      </c>
      <c r="C1467">
        <v>1</v>
      </c>
      <c r="D1467" s="1">
        <f t="shared" si="32"/>
        <v>1.7699115044247787E-3</v>
      </c>
    </row>
    <row r="1468" spans="2:4" ht="14" hidden="1" customHeight="1" outlineLevel="2" x14ac:dyDescent="0.35">
      <c r="B1468" s="32" t="s">
        <v>931</v>
      </c>
      <c r="C1468">
        <v>1</v>
      </c>
      <c r="D1468" s="1">
        <f t="shared" ref="D1468:D1511" si="33">C1468/C$1512</f>
        <v>1.7699115044247787E-3</v>
      </c>
    </row>
    <row r="1469" spans="2:4" ht="14" hidden="1" customHeight="1" outlineLevel="2" x14ac:dyDescent="0.35">
      <c r="B1469" s="31" t="s">
        <v>932</v>
      </c>
      <c r="C1469">
        <v>1</v>
      </c>
      <c r="D1469" s="1">
        <f t="shared" si="33"/>
        <v>1.7699115044247787E-3</v>
      </c>
    </row>
    <row r="1470" spans="2:4" ht="14" hidden="1" customHeight="1" outlineLevel="2" x14ac:dyDescent="0.35">
      <c r="B1470" s="31" t="s">
        <v>933</v>
      </c>
      <c r="C1470">
        <v>1</v>
      </c>
      <c r="D1470" s="1">
        <f t="shared" si="33"/>
        <v>1.7699115044247787E-3</v>
      </c>
    </row>
    <row r="1471" spans="2:4" ht="14" hidden="1" customHeight="1" outlineLevel="2" x14ac:dyDescent="0.35">
      <c r="B1471" s="31" t="s">
        <v>694</v>
      </c>
      <c r="C1471">
        <v>1</v>
      </c>
      <c r="D1471" s="1">
        <f t="shared" si="33"/>
        <v>1.7699115044247787E-3</v>
      </c>
    </row>
    <row r="1472" spans="2:4" ht="14" hidden="1" customHeight="1" outlineLevel="2" x14ac:dyDescent="0.35">
      <c r="B1472" s="31" t="s">
        <v>934</v>
      </c>
      <c r="C1472">
        <v>1</v>
      </c>
      <c r="D1472" s="1">
        <f t="shared" si="33"/>
        <v>1.7699115044247787E-3</v>
      </c>
    </row>
    <row r="1473" spans="2:4" ht="14" hidden="1" customHeight="1" outlineLevel="2" x14ac:dyDescent="0.35">
      <c r="B1473" s="31" t="s">
        <v>935</v>
      </c>
      <c r="C1473">
        <v>1</v>
      </c>
      <c r="D1473" s="1">
        <f t="shared" si="33"/>
        <v>1.7699115044247787E-3</v>
      </c>
    </row>
    <row r="1474" spans="2:4" ht="14" hidden="1" customHeight="1" outlineLevel="2" x14ac:dyDescent="0.35">
      <c r="B1474" s="31" t="s">
        <v>936</v>
      </c>
      <c r="C1474">
        <v>1</v>
      </c>
      <c r="D1474" s="1">
        <f t="shared" si="33"/>
        <v>1.7699115044247787E-3</v>
      </c>
    </row>
    <row r="1475" spans="2:4" ht="14" hidden="1" customHeight="1" outlineLevel="2" x14ac:dyDescent="0.35">
      <c r="B1475" s="31" t="s">
        <v>937</v>
      </c>
      <c r="C1475">
        <v>1</v>
      </c>
      <c r="D1475" s="1">
        <f t="shared" si="33"/>
        <v>1.7699115044247787E-3</v>
      </c>
    </row>
    <row r="1476" spans="2:4" ht="14" hidden="1" customHeight="1" outlineLevel="2" x14ac:dyDescent="0.35">
      <c r="B1476" s="31" t="s">
        <v>938</v>
      </c>
      <c r="C1476">
        <v>1</v>
      </c>
      <c r="D1476" s="1">
        <f t="shared" si="33"/>
        <v>1.7699115044247787E-3</v>
      </c>
    </row>
    <row r="1477" spans="2:4" ht="14" hidden="1" customHeight="1" outlineLevel="2" x14ac:dyDescent="0.35">
      <c r="B1477" s="31" t="s">
        <v>939</v>
      </c>
      <c r="C1477">
        <v>1</v>
      </c>
      <c r="D1477" s="1">
        <f t="shared" si="33"/>
        <v>1.7699115044247787E-3</v>
      </c>
    </row>
    <row r="1478" spans="2:4" ht="14" hidden="1" customHeight="1" outlineLevel="2" x14ac:dyDescent="0.35">
      <c r="B1478" s="31" t="s">
        <v>940</v>
      </c>
      <c r="C1478">
        <v>1</v>
      </c>
      <c r="D1478" s="1">
        <f t="shared" si="33"/>
        <v>1.7699115044247787E-3</v>
      </c>
    </row>
    <row r="1479" spans="2:4" ht="14" hidden="1" customHeight="1" outlineLevel="2" x14ac:dyDescent="0.35">
      <c r="B1479" s="31" t="s">
        <v>941</v>
      </c>
      <c r="C1479">
        <v>1</v>
      </c>
      <c r="D1479" s="1">
        <f t="shared" si="33"/>
        <v>1.7699115044247787E-3</v>
      </c>
    </row>
    <row r="1480" spans="2:4" ht="14" hidden="1" customHeight="1" outlineLevel="2" x14ac:dyDescent="0.35">
      <c r="B1480" s="32" t="s">
        <v>942</v>
      </c>
      <c r="C1480">
        <v>1</v>
      </c>
      <c r="D1480" s="1">
        <f t="shared" si="33"/>
        <v>1.7699115044247787E-3</v>
      </c>
    </row>
    <row r="1481" spans="2:4" ht="14" hidden="1" customHeight="1" outlineLevel="2" x14ac:dyDescent="0.35">
      <c r="B1481" s="31" t="s">
        <v>943</v>
      </c>
      <c r="C1481">
        <v>1</v>
      </c>
      <c r="D1481" s="1">
        <f t="shared" si="33"/>
        <v>1.7699115044247787E-3</v>
      </c>
    </row>
    <row r="1482" spans="2:4" ht="14" hidden="1" customHeight="1" outlineLevel="2" x14ac:dyDescent="0.35">
      <c r="B1482" s="31" t="s">
        <v>944</v>
      </c>
      <c r="C1482">
        <v>1</v>
      </c>
      <c r="D1482" s="1">
        <f t="shared" si="33"/>
        <v>1.7699115044247787E-3</v>
      </c>
    </row>
    <row r="1483" spans="2:4" ht="14" hidden="1" customHeight="1" outlineLevel="2" x14ac:dyDescent="0.35">
      <c r="B1483" s="31" t="s">
        <v>945</v>
      </c>
      <c r="C1483">
        <v>1</v>
      </c>
      <c r="D1483" s="1">
        <f t="shared" si="33"/>
        <v>1.7699115044247787E-3</v>
      </c>
    </row>
    <row r="1484" spans="2:4" ht="14" hidden="1" customHeight="1" outlineLevel="2" x14ac:dyDescent="0.35">
      <c r="B1484" s="31" t="s">
        <v>404</v>
      </c>
      <c r="C1484">
        <v>1</v>
      </c>
      <c r="D1484" s="1">
        <f t="shared" si="33"/>
        <v>1.7699115044247787E-3</v>
      </c>
    </row>
    <row r="1485" spans="2:4" ht="14" hidden="1" customHeight="1" outlineLevel="2" x14ac:dyDescent="0.35">
      <c r="B1485" s="31" t="s">
        <v>946</v>
      </c>
      <c r="C1485">
        <v>1</v>
      </c>
      <c r="D1485" s="1">
        <f t="shared" si="33"/>
        <v>1.7699115044247787E-3</v>
      </c>
    </row>
    <row r="1486" spans="2:4" ht="14" hidden="1" customHeight="1" outlineLevel="2" x14ac:dyDescent="0.35">
      <c r="B1486" s="32" t="s">
        <v>947</v>
      </c>
      <c r="C1486">
        <v>1</v>
      </c>
      <c r="D1486" s="1">
        <f t="shared" si="33"/>
        <v>1.7699115044247787E-3</v>
      </c>
    </row>
    <row r="1487" spans="2:4" ht="14" hidden="1" customHeight="1" outlineLevel="2" x14ac:dyDescent="0.35">
      <c r="B1487" s="31" t="s">
        <v>948</v>
      </c>
      <c r="C1487">
        <v>1</v>
      </c>
      <c r="D1487" s="1">
        <f t="shared" si="33"/>
        <v>1.7699115044247787E-3</v>
      </c>
    </row>
    <row r="1488" spans="2:4" ht="14" hidden="1" customHeight="1" outlineLevel="2" x14ac:dyDescent="0.35">
      <c r="B1488" s="32" t="s">
        <v>949</v>
      </c>
      <c r="C1488">
        <v>1</v>
      </c>
      <c r="D1488" s="1">
        <f t="shared" si="33"/>
        <v>1.7699115044247787E-3</v>
      </c>
    </row>
    <row r="1489" spans="2:4" ht="14" hidden="1" customHeight="1" outlineLevel="2" x14ac:dyDescent="0.35">
      <c r="B1489" s="31" t="s">
        <v>332</v>
      </c>
      <c r="C1489">
        <v>1</v>
      </c>
      <c r="D1489" s="1">
        <f t="shared" si="33"/>
        <v>1.7699115044247787E-3</v>
      </c>
    </row>
    <row r="1490" spans="2:4" ht="14" hidden="1" customHeight="1" outlineLevel="2" x14ac:dyDescent="0.35">
      <c r="B1490" s="31" t="s">
        <v>950</v>
      </c>
      <c r="C1490">
        <v>1</v>
      </c>
      <c r="D1490" s="1">
        <f t="shared" si="33"/>
        <v>1.7699115044247787E-3</v>
      </c>
    </row>
    <row r="1491" spans="2:4" ht="14" hidden="1" customHeight="1" outlineLevel="2" x14ac:dyDescent="0.35">
      <c r="B1491" s="31" t="s">
        <v>951</v>
      </c>
      <c r="C1491">
        <v>1</v>
      </c>
      <c r="D1491" s="1">
        <f t="shared" si="33"/>
        <v>1.7699115044247787E-3</v>
      </c>
    </row>
    <row r="1492" spans="2:4" ht="14" hidden="1" customHeight="1" outlineLevel="2" x14ac:dyDescent="0.35">
      <c r="B1492" s="31" t="s">
        <v>952</v>
      </c>
      <c r="C1492">
        <v>1</v>
      </c>
      <c r="D1492" s="1">
        <f t="shared" si="33"/>
        <v>1.7699115044247787E-3</v>
      </c>
    </row>
    <row r="1493" spans="2:4" ht="14" hidden="1" customHeight="1" outlineLevel="2" x14ac:dyDescent="0.35">
      <c r="B1493" s="31" t="s">
        <v>396</v>
      </c>
      <c r="C1493">
        <v>1</v>
      </c>
      <c r="D1493" s="1">
        <f t="shared" si="33"/>
        <v>1.7699115044247787E-3</v>
      </c>
    </row>
    <row r="1494" spans="2:4" ht="14" hidden="1" customHeight="1" outlineLevel="2" x14ac:dyDescent="0.35">
      <c r="B1494" s="31" t="s">
        <v>953</v>
      </c>
      <c r="C1494">
        <v>1</v>
      </c>
      <c r="D1494" s="1">
        <f t="shared" si="33"/>
        <v>1.7699115044247787E-3</v>
      </c>
    </row>
    <row r="1495" spans="2:4" ht="14" hidden="1" customHeight="1" outlineLevel="2" x14ac:dyDescent="0.35">
      <c r="B1495" s="31" t="s">
        <v>954</v>
      </c>
      <c r="C1495">
        <v>1</v>
      </c>
      <c r="D1495" s="1">
        <f t="shared" si="33"/>
        <v>1.7699115044247787E-3</v>
      </c>
    </row>
    <row r="1496" spans="2:4" ht="14" hidden="1" customHeight="1" outlineLevel="2" x14ac:dyDescent="0.35">
      <c r="B1496" s="31" t="s">
        <v>956</v>
      </c>
      <c r="C1496">
        <v>1</v>
      </c>
      <c r="D1496" s="1">
        <f t="shared" si="33"/>
        <v>1.7699115044247787E-3</v>
      </c>
    </row>
    <row r="1497" spans="2:4" ht="14" hidden="1" customHeight="1" outlineLevel="2" x14ac:dyDescent="0.35">
      <c r="B1497" s="31" t="s">
        <v>957</v>
      </c>
      <c r="C1497">
        <v>1</v>
      </c>
      <c r="D1497" s="1">
        <f t="shared" si="33"/>
        <v>1.7699115044247787E-3</v>
      </c>
    </row>
    <row r="1498" spans="2:4" ht="14" hidden="1" customHeight="1" outlineLevel="2" x14ac:dyDescent="0.35">
      <c r="B1498" s="31" t="s">
        <v>958</v>
      </c>
      <c r="C1498">
        <v>1</v>
      </c>
      <c r="D1498" s="1">
        <f t="shared" si="33"/>
        <v>1.7699115044247787E-3</v>
      </c>
    </row>
    <row r="1499" spans="2:4" ht="14" hidden="1" customHeight="1" outlineLevel="2" x14ac:dyDescent="0.35">
      <c r="B1499" s="31" t="s">
        <v>959</v>
      </c>
      <c r="C1499">
        <v>1</v>
      </c>
      <c r="D1499" s="1">
        <f t="shared" si="33"/>
        <v>1.7699115044247787E-3</v>
      </c>
    </row>
    <row r="1500" spans="2:4" ht="14" hidden="1" customHeight="1" outlineLevel="2" x14ac:dyDescent="0.35">
      <c r="B1500" s="31" t="s">
        <v>960</v>
      </c>
      <c r="C1500">
        <v>1</v>
      </c>
      <c r="D1500" s="1">
        <f t="shared" si="33"/>
        <v>1.7699115044247787E-3</v>
      </c>
    </row>
    <row r="1501" spans="2:4" ht="14" hidden="1" customHeight="1" outlineLevel="2" x14ac:dyDescent="0.35">
      <c r="B1501" s="31" t="s">
        <v>961</v>
      </c>
      <c r="C1501">
        <v>1</v>
      </c>
      <c r="D1501" s="1">
        <f t="shared" si="33"/>
        <v>1.7699115044247787E-3</v>
      </c>
    </row>
    <row r="1502" spans="2:4" ht="14" hidden="1" customHeight="1" outlineLevel="2" x14ac:dyDescent="0.35">
      <c r="B1502" s="31" t="s">
        <v>962</v>
      </c>
      <c r="C1502">
        <v>1</v>
      </c>
      <c r="D1502" s="1">
        <f t="shared" si="33"/>
        <v>1.7699115044247787E-3</v>
      </c>
    </row>
    <row r="1503" spans="2:4" ht="14" hidden="1" customHeight="1" outlineLevel="2" x14ac:dyDescent="0.35">
      <c r="B1503" s="32" t="s">
        <v>963</v>
      </c>
      <c r="C1503">
        <v>1</v>
      </c>
      <c r="D1503" s="1">
        <f t="shared" si="33"/>
        <v>1.7699115044247787E-3</v>
      </c>
    </row>
    <row r="1504" spans="2:4" ht="14" hidden="1" customHeight="1" outlineLevel="2" x14ac:dyDescent="0.35">
      <c r="B1504" s="32" t="s">
        <v>964</v>
      </c>
      <c r="C1504">
        <v>1</v>
      </c>
      <c r="D1504" s="1">
        <f t="shared" si="33"/>
        <v>1.7699115044247787E-3</v>
      </c>
    </row>
    <row r="1505" spans="1:14" ht="14" hidden="1" customHeight="1" outlineLevel="2" x14ac:dyDescent="0.35">
      <c r="B1505" s="31" t="s">
        <v>965</v>
      </c>
      <c r="C1505">
        <v>1</v>
      </c>
      <c r="D1505" s="1">
        <f t="shared" si="33"/>
        <v>1.7699115044247787E-3</v>
      </c>
    </row>
    <row r="1506" spans="1:14" ht="14" hidden="1" customHeight="1" outlineLevel="2" x14ac:dyDescent="0.35">
      <c r="B1506" s="31" t="s">
        <v>966</v>
      </c>
      <c r="C1506">
        <v>1</v>
      </c>
      <c r="D1506" s="1">
        <f t="shared" si="33"/>
        <v>1.7699115044247787E-3</v>
      </c>
    </row>
    <row r="1507" spans="1:14" ht="14" hidden="1" customHeight="1" outlineLevel="2" x14ac:dyDescent="0.35">
      <c r="B1507" s="32" t="s">
        <v>967</v>
      </c>
      <c r="C1507">
        <v>1</v>
      </c>
      <c r="D1507" s="1">
        <f t="shared" si="33"/>
        <v>1.7699115044247787E-3</v>
      </c>
    </row>
    <row r="1508" spans="1:14" ht="14" hidden="1" customHeight="1" outlineLevel="2" x14ac:dyDescent="0.35">
      <c r="B1508" s="31" t="s">
        <v>968</v>
      </c>
      <c r="C1508">
        <v>1</v>
      </c>
      <c r="D1508" s="1">
        <f t="shared" si="33"/>
        <v>1.7699115044247787E-3</v>
      </c>
    </row>
    <row r="1509" spans="1:14" ht="14" hidden="1" customHeight="1" outlineLevel="2" x14ac:dyDescent="0.35">
      <c r="B1509" s="31" t="s">
        <v>969</v>
      </c>
      <c r="C1509">
        <v>1</v>
      </c>
      <c r="D1509" s="1">
        <f t="shared" si="33"/>
        <v>1.7699115044247787E-3</v>
      </c>
    </row>
    <row r="1510" spans="1:14" ht="14" hidden="1" customHeight="1" outlineLevel="2" x14ac:dyDescent="0.35">
      <c r="B1510" s="31" t="s">
        <v>970</v>
      </c>
      <c r="C1510">
        <v>1</v>
      </c>
      <c r="D1510" s="1">
        <f t="shared" si="33"/>
        <v>1.7699115044247787E-3</v>
      </c>
    </row>
    <row r="1511" spans="1:14" ht="14" hidden="1" customHeight="1" outlineLevel="2" x14ac:dyDescent="0.35">
      <c r="B1511" s="31" t="s">
        <v>971</v>
      </c>
      <c r="C1511">
        <v>1</v>
      </c>
      <c r="D1511" s="1">
        <f t="shared" si="33"/>
        <v>1.7699115044247787E-3</v>
      </c>
    </row>
    <row r="1512" spans="1:14" ht="14" hidden="1" customHeight="1" outlineLevel="2" x14ac:dyDescent="0.35">
      <c r="C1512" s="7">
        <f>SUM(C1212:C1511)</f>
        <v>565</v>
      </c>
    </row>
    <row r="1513" spans="1:14" ht="14" customHeight="1" collapsed="1" x14ac:dyDescent="0.35">
      <c r="A1513" s="23" t="s">
        <v>977</v>
      </c>
      <c r="B1513" s="3" t="s">
        <v>978</v>
      </c>
      <c r="J1513" s="23" t="s">
        <v>977</v>
      </c>
      <c r="K1513" s="3" t="s">
        <v>978</v>
      </c>
    </row>
    <row r="1514" spans="1:14" ht="14" hidden="1" customHeight="1" outlineLevel="1" x14ac:dyDescent="0.45">
      <c r="A1514" s="26" t="s">
        <v>42</v>
      </c>
      <c r="B1514" s="12" t="s">
        <v>41</v>
      </c>
      <c r="C1514" s="6" t="s">
        <v>38</v>
      </c>
      <c r="D1514" s="6" t="s">
        <v>40</v>
      </c>
      <c r="E1514" s="6"/>
      <c r="F1514" s="6"/>
      <c r="G1514" s="6"/>
      <c r="H1514" s="6"/>
      <c r="J1514" s="26" t="s">
        <v>43</v>
      </c>
      <c r="K1514" s="11" t="s">
        <v>41</v>
      </c>
      <c r="L1514" s="4" t="s">
        <v>39</v>
      </c>
      <c r="M1514" s="6" t="s">
        <v>40</v>
      </c>
      <c r="N1514" s="6"/>
    </row>
    <row r="1515" spans="1:14" ht="14" hidden="1" customHeight="1" outlineLevel="1" x14ac:dyDescent="0.35">
      <c r="B1515" s="31" t="s">
        <v>205</v>
      </c>
      <c r="C1515">
        <v>476</v>
      </c>
      <c r="D1515" s="1">
        <v>0.84250000000000003</v>
      </c>
      <c r="K1515" s="31" t="s">
        <v>205</v>
      </c>
      <c r="L1515">
        <v>168</v>
      </c>
      <c r="M1515" s="1">
        <v>0.83579999999999999</v>
      </c>
    </row>
    <row r="1516" spans="1:14" ht="14" hidden="1" customHeight="1" outlineLevel="1" x14ac:dyDescent="0.35">
      <c r="B1516" s="31" t="s">
        <v>206</v>
      </c>
      <c r="C1516">
        <v>72</v>
      </c>
      <c r="D1516" s="1">
        <v>0.12740000000000001</v>
      </c>
      <c r="K1516" s="31" t="s">
        <v>206</v>
      </c>
      <c r="L1516">
        <v>27</v>
      </c>
      <c r="M1516" s="1">
        <v>0.1343</v>
      </c>
    </row>
    <row r="1517" spans="1:14" ht="14" hidden="1" customHeight="1" outlineLevel="1" x14ac:dyDescent="0.35">
      <c r="B1517" s="31" t="s">
        <v>701</v>
      </c>
      <c r="C1517">
        <v>17</v>
      </c>
      <c r="D1517" s="1">
        <v>3.0099999999999998E-2</v>
      </c>
      <c r="K1517" s="31" t="s">
        <v>701</v>
      </c>
      <c r="L1517">
        <v>6</v>
      </c>
      <c r="M1517" s="1">
        <v>2.9899999999999999E-2</v>
      </c>
    </row>
    <row r="1518" spans="1:14" ht="14" hidden="1" customHeight="1" outlineLevel="1" x14ac:dyDescent="0.35">
      <c r="C1518" s="7">
        <f>SUM(C1515:C1517)</f>
        <v>565</v>
      </c>
      <c r="L1518" s="7">
        <f>SUM(L1515:L1517)</f>
        <v>201</v>
      </c>
    </row>
    <row r="1519" spans="1:14" ht="14" customHeight="1" collapsed="1" x14ac:dyDescent="0.35">
      <c r="A1519" s="23" t="s">
        <v>979</v>
      </c>
      <c r="B1519" s="3" t="s">
        <v>981</v>
      </c>
      <c r="J1519" s="23" t="s">
        <v>979</v>
      </c>
      <c r="K1519" s="3" t="s">
        <v>981</v>
      </c>
    </row>
    <row r="1520" spans="1:14" ht="14" hidden="1" customHeight="1" outlineLevel="1" x14ac:dyDescent="0.45">
      <c r="A1520" s="26" t="s">
        <v>42</v>
      </c>
      <c r="B1520" s="12" t="s">
        <v>41</v>
      </c>
      <c r="C1520" s="6" t="s">
        <v>38</v>
      </c>
      <c r="D1520" s="6" t="s">
        <v>40</v>
      </c>
      <c r="E1520" s="6"/>
      <c r="F1520" s="6"/>
      <c r="G1520" s="6"/>
      <c r="H1520" s="6"/>
      <c r="J1520" s="26" t="s">
        <v>43</v>
      </c>
      <c r="K1520" s="11" t="s">
        <v>41</v>
      </c>
      <c r="L1520" s="4" t="s">
        <v>39</v>
      </c>
      <c r="M1520" s="6" t="s">
        <v>40</v>
      </c>
      <c r="N1520" s="6"/>
    </row>
    <row r="1521" spans="1:14" ht="14" hidden="1" customHeight="1" outlineLevel="1" x14ac:dyDescent="0.35">
      <c r="B1521" s="31" t="s">
        <v>980</v>
      </c>
      <c r="C1521">
        <v>256</v>
      </c>
      <c r="D1521" s="1">
        <v>0.4531</v>
      </c>
      <c r="K1521" s="31" t="s">
        <v>980</v>
      </c>
      <c r="L1521">
        <v>76</v>
      </c>
      <c r="M1521" s="1">
        <v>0.37809999999999999</v>
      </c>
    </row>
    <row r="1522" spans="1:14" ht="14" hidden="1" customHeight="1" outlineLevel="1" x14ac:dyDescent="0.35">
      <c r="B1522" s="31" t="s">
        <v>205</v>
      </c>
      <c r="C1522">
        <v>177</v>
      </c>
      <c r="D1522" s="1">
        <v>0.31330000000000002</v>
      </c>
      <c r="K1522" s="31" t="s">
        <v>205</v>
      </c>
      <c r="L1522">
        <v>74</v>
      </c>
      <c r="M1522" s="1">
        <v>0.36820000000000003</v>
      </c>
    </row>
    <row r="1523" spans="1:14" ht="14" hidden="1" customHeight="1" outlineLevel="1" x14ac:dyDescent="0.35">
      <c r="B1523" s="31" t="s">
        <v>206</v>
      </c>
      <c r="C1523">
        <v>114</v>
      </c>
      <c r="D1523" s="1">
        <v>0.20180000000000001</v>
      </c>
      <c r="K1523" s="31" t="s">
        <v>206</v>
      </c>
      <c r="L1523">
        <v>45</v>
      </c>
      <c r="M1523" s="1">
        <v>0.22389999999999999</v>
      </c>
    </row>
    <row r="1524" spans="1:14" ht="14" hidden="1" customHeight="1" outlineLevel="1" x14ac:dyDescent="0.35">
      <c r="B1524" s="31" t="s">
        <v>701</v>
      </c>
      <c r="C1524">
        <v>18</v>
      </c>
      <c r="D1524" s="1">
        <v>3.1899999999999998E-2</v>
      </c>
      <c r="K1524" s="31" t="s">
        <v>701</v>
      </c>
      <c r="L1524">
        <v>6</v>
      </c>
      <c r="M1524" s="1">
        <v>2.9899999999999999E-2</v>
      </c>
    </row>
    <row r="1525" spans="1:14" ht="14" hidden="1" customHeight="1" outlineLevel="1" x14ac:dyDescent="0.35">
      <c r="C1525" s="7">
        <f>SUM(C1521:C1524)</f>
        <v>565</v>
      </c>
      <c r="L1525" s="7">
        <f>SUM(L1521:L1524)</f>
        <v>201</v>
      </c>
    </row>
    <row r="1526" spans="1:14" ht="14" customHeight="1" collapsed="1" x14ac:dyDescent="0.35">
      <c r="A1526" s="23" t="s">
        <v>982</v>
      </c>
      <c r="B1526" s="3" t="s">
        <v>983</v>
      </c>
      <c r="J1526" s="23" t="s">
        <v>982</v>
      </c>
      <c r="K1526" s="3" t="s">
        <v>983</v>
      </c>
    </row>
    <row r="1527" spans="1:14" ht="14" hidden="1" customHeight="1" outlineLevel="1" x14ac:dyDescent="0.45">
      <c r="A1527" s="26" t="s">
        <v>42</v>
      </c>
      <c r="B1527" s="12" t="s">
        <v>41</v>
      </c>
      <c r="C1527" s="6" t="s">
        <v>38</v>
      </c>
      <c r="D1527" s="6" t="s">
        <v>40</v>
      </c>
      <c r="E1527" s="6"/>
      <c r="F1527" s="6"/>
      <c r="G1527" s="6"/>
      <c r="H1527" s="6"/>
      <c r="J1527" s="26" t="s">
        <v>43</v>
      </c>
      <c r="K1527" s="11" t="s">
        <v>41</v>
      </c>
      <c r="L1527" s="4" t="s">
        <v>39</v>
      </c>
      <c r="M1527" s="6" t="s">
        <v>40</v>
      </c>
      <c r="N1527" s="6"/>
    </row>
    <row r="1528" spans="1:14" ht="14" hidden="1" customHeight="1" outlineLevel="1" x14ac:dyDescent="0.35">
      <c r="B1528" s="31" t="s">
        <v>980</v>
      </c>
      <c r="C1528">
        <v>214</v>
      </c>
      <c r="D1528" s="1">
        <v>0.37880000000000003</v>
      </c>
      <c r="K1528" s="31" t="s">
        <v>205</v>
      </c>
      <c r="L1528">
        <v>81</v>
      </c>
      <c r="M1528" s="1">
        <v>0.40300000000000002</v>
      </c>
    </row>
    <row r="1529" spans="1:14" ht="14" hidden="1" customHeight="1" outlineLevel="1" x14ac:dyDescent="0.35">
      <c r="B1529" s="31" t="s">
        <v>205</v>
      </c>
      <c r="C1529">
        <v>195</v>
      </c>
      <c r="D1529" s="1">
        <v>0.34510000000000002</v>
      </c>
      <c r="K1529" s="31" t="s">
        <v>980</v>
      </c>
      <c r="L1529">
        <v>61</v>
      </c>
      <c r="M1529" s="1">
        <v>0.30349999999999999</v>
      </c>
    </row>
    <row r="1530" spans="1:14" ht="14" hidden="1" customHeight="1" outlineLevel="1" x14ac:dyDescent="0.35">
      <c r="B1530" s="31" t="s">
        <v>206</v>
      </c>
      <c r="C1530">
        <v>134</v>
      </c>
      <c r="D1530" s="1">
        <v>0.23719999999999999</v>
      </c>
      <c r="K1530" s="31" t="s">
        <v>206</v>
      </c>
      <c r="L1530">
        <v>45</v>
      </c>
      <c r="M1530" s="1">
        <v>0.22389999999999999</v>
      </c>
    </row>
    <row r="1531" spans="1:14" ht="14" hidden="1" customHeight="1" outlineLevel="1" x14ac:dyDescent="0.35">
      <c r="B1531" s="31" t="s">
        <v>701</v>
      </c>
      <c r="C1531">
        <v>22</v>
      </c>
      <c r="D1531" s="1">
        <v>3.8899999999999997E-2</v>
      </c>
      <c r="K1531" s="31" t="s">
        <v>701</v>
      </c>
      <c r="L1531">
        <v>14</v>
      </c>
      <c r="M1531" s="1">
        <v>6.9699999999999998E-2</v>
      </c>
    </row>
    <row r="1532" spans="1:14" ht="14" hidden="1" customHeight="1" outlineLevel="1" x14ac:dyDescent="0.35">
      <c r="C1532" s="7">
        <f>SUM(C1528:C1531)</f>
        <v>565</v>
      </c>
      <c r="L1532" s="7">
        <f>SUM(L1528:L1531)</f>
        <v>201</v>
      </c>
    </row>
    <row r="1533" spans="1:14" ht="14" customHeight="1" collapsed="1" x14ac:dyDescent="0.35">
      <c r="A1533" s="23" t="s">
        <v>984</v>
      </c>
      <c r="B1533" s="3" t="s">
        <v>1007</v>
      </c>
      <c r="J1533" s="23" t="s">
        <v>984</v>
      </c>
      <c r="K1533" s="3" t="s">
        <v>1007</v>
      </c>
    </row>
    <row r="1534" spans="1:14" ht="14" hidden="1" customHeight="1" outlineLevel="1" x14ac:dyDescent="0.45">
      <c r="A1534" s="26" t="s">
        <v>42</v>
      </c>
      <c r="B1534" s="12" t="s">
        <v>41</v>
      </c>
      <c r="C1534" s="6" t="s">
        <v>38</v>
      </c>
      <c r="D1534" s="6" t="s">
        <v>40</v>
      </c>
      <c r="E1534" s="6" t="s">
        <v>1485</v>
      </c>
      <c r="F1534" s="6"/>
      <c r="G1534" s="6"/>
      <c r="H1534" s="6"/>
      <c r="J1534" s="26" t="s">
        <v>43</v>
      </c>
      <c r="K1534" s="11" t="s">
        <v>41</v>
      </c>
      <c r="L1534" s="4" t="s">
        <v>39</v>
      </c>
      <c r="M1534" s="6" t="s">
        <v>40</v>
      </c>
      <c r="N1534" s="6" t="s">
        <v>1485</v>
      </c>
    </row>
    <row r="1535" spans="1:14" ht="14" hidden="1" customHeight="1" outlineLevel="1" x14ac:dyDescent="0.35">
      <c r="B1535" s="31" t="s">
        <v>985</v>
      </c>
      <c r="C1535">
        <v>287</v>
      </c>
      <c r="D1535" s="1">
        <v>0.1996</v>
      </c>
      <c r="E1535" s="1">
        <v>0.50800000000000001</v>
      </c>
      <c r="F1535" s="1"/>
      <c r="G1535" s="43"/>
      <c r="H1535" s="1"/>
      <c r="K1535" s="31" t="s">
        <v>985</v>
      </c>
      <c r="L1535">
        <v>110</v>
      </c>
      <c r="M1535" s="1">
        <v>0.21440000000000001</v>
      </c>
      <c r="N1535" s="1">
        <v>0.54730000000000001</v>
      </c>
    </row>
    <row r="1536" spans="1:14" ht="14" hidden="1" customHeight="1" outlineLevel="1" x14ac:dyDescent="0.35">
      <c r="B1536" s="31" t="s">
        <v>987</v>
      </c>
      <c r="C1536">
        <v>234</v>
      </c>
      <c r="D1536" s="1">
        <v>0.16270000000000001</v>
      </c>
      <c r="E1536" s="1">
        <v>0.41420000000000001</v>
      </c>
      <c r="F1536" s="1"/>
      <c r="G1536" s="43"/>
      <c r="H1536" s="1"/>
      <c r="K1536" s="31" t="s">
        <v>986</v>
      </c>
      <c r="L1536">
        <v>75</v>
      </c>
      <c r="M1536" s="1">
        <v>0.1462</v>
      </c>
      <c r="N1536" s="1">
        <v>0.37309999999999999</v>
      </c>
    </row>
    <row r="1537" spans="1:14" ht="14" hidden="1" customHeight="1" outlineLevel="1" x14ac:dyDescent="0.35">
      <c r="B1537" s="31" t="s">
        <v>986</v>
      </c>
      <c r="C1537">
        <v>181</v>
      </c>
      <c r="D1537" s="1">
        <v>0.12590000000000001</v>
      </c>
      <c r="E1537" s="1">
        <v>0.32040000000000002</v>
      </c>
      <c r="F1537" s="1"/>
      <c r="G1537" s="43"/>
      <c r="H1537" s="1"/>
      <c r="K1537" s="31" t="s">
        <v>987</v>
      </c>
      <c r="L1537">
        <v>67</v>
      </c>
      <c r="M1537" s="1">
        <v>0.13059999999999999</v>
      </c>
      <c r="N1537" s="1">
        <v>0.33329999999999999</v>
      </c>
    </row>
    <row r="1538" spans="1:14" ht="14" hidden="1" customHeight="1" outlineLevel="1" x14ac:dyDescent="0.35">
      <c r="B1538" s="31" t="s">
        <v>988</v>
      </c>
      <c r="C1538">
        <v>169</v>
      </c>
      <c r="D1538" s="1">
        <v>0.11749999999999999</v>
      </c>
      <c r="E1538" s="1">
        <v>0.29909999999999998</v>
      </c>
      <c r="F1538" s="1"/>
      <c r="G1538" s="43"/>
      <c r="H1538" s="1"/>
      <c r="K1538" s="31" t="s">
        <v>988</v>
      </c>
      <c r="L1538">
        <v>67</v>
      </c>
      <c r="M1538" s="1">
        <v>0.13059999999999999</v>
      </c>
      <c r="N1538" s="1">
        <v>0.33329999999999999</v>
      </c>
    </row>
    <row r="1539" spans="1:14" ht="14" hidden="1" customHeight="1" outlineLevel="1" x14ac:dyDescent="0.35">
      <c r="B1539" s="31" t="s">
        <v>989</v>
      </c>
      <c r="C1539">
        <v>164</v>
      </c>
      <c r="D1539" s="1">
        <v>0.114</v>
      </c>
      <c r="E1539" s="1">
        <v>0.2903</v>
      </c>
      <c r="F1539" s="1"/>
      <c r="G1539" s="43"/>
      <c r="H1539" s="1"/>
      <c r="K1539" s="31" t="s">
        <v>989</v>
      </c>
      <c r="L1539">
        <v>52</v>
      </c>
      <c r="M1539" s="1">
        <v>0.1014</v>
      </c>
      <c r="N1539" s="1">
        <v>0.25869999999999999</v>
      </c>
    </row>
    <row r="1540" spans="1:14" ht="14" hidden="1" customHeight="1" outlineLevel="1" x14ac:dyDescent="0.35">
      <c r="B1540" s="31" t="s">
        <v>990</v>
      </c>
      <c r="C1540">
        <v>136</v>
      </c>
      <c r="D1540" s="1">
        <v>9.4600000000000004E-2</v>
      </c>
      <c r="E1540" s="1">
        <v>0.2407</v>
      </c>
      <c r="F1540" s="1"/>
      <c r="G1540" s="43"/>
      <c r="H1540" s="1"/>
      <c r="K1540" s="31" t="s">
        <v>990</v>
      </c>
      <c r="L1540">
        <v>43</v>
      </c>
      <c r="M1540" s="1">
        <v>8.3799999999999999E-2</v>
      </c>
      <c r="N1540" s="1">
        <v>0.21390000000000001</v>
      </c>
    </row>
    <row r="1541" spans="1:14" ht="14" hidden="1" customHeight="1" outlineLevel="1" x14ac:dyDescent="0.35">
      <c r="B1541" s="31" t="s">
        <v>991</v>
      </c>
      <c r="C1541">
        <v>115</v>
      </c>
      <c r="D1541" s="1">
        <v>0.08</v>
      </c>
      <c r="E1541" s="1">
        <v>0.20349999999999999</v>
      </c>
      <c r="F1541" s="1"/>
      <c r="G1541" s="43"/>
      <c r="H1541" s="1"/>
      <c r="K1541" s="31" t="s">
        <v>991</v>
      </c>
      <c r="L1541">
        <v>35</v>
      </c>
      <c r="M1541" s="1">
        <v>6.8199999999999997E-2</v>
      </c>
      <c r="N1541" s="1">
        <v>0.1741</v>
      </c>
    </row>
    <row r="1542" spans="1:14" ht="14" hidden="1" customHeight="1" outlineLevel="1" x14ac:dyDescent="0.35">
      <c r="B1542" s="31" t="s">
        <v>992</v>
      </c>
      <c r="C1542">
        <v>80</v>
      </c>
      <c r="D1542" s="1">
        <v>5.5599999999999997E-2</v>
      </c>
      <c r="E1542" s="1">
        <v>0.1416</v>
      </c>
      <c r="F1542" s="1"/>
      <c r="G1542" s="43"/>
      <c r="H1542" s="1"/>
      <c r="K1542" s="31" t="s">
        <v>992</v>
      </c>
      <c r="L1542">
        <v>32</v>
      </c>
      <c r="M1542" s="1">
        <v>6.2399999999999997E-2</v>
      </c>
      <c r="N1542" s="1">
        <v>0.15920000000000001</v>
      </c>
    </row>
    <row r="1543" spans="1:14" ht="14" hidden="1" customHeight="1" outlineLevel="1" x14ac:dyDescent="0.35">
      <c r="B1543" s="31" t="s">
        <v>24</v>
      </c>
      <c r="C1543">
        <v>61</v>
      </c>
      <c r="D1543" s="1">
        <v>4.24E-2</v>
      </c>
      <c r="E1543" s="1">
        <v>0.108</v>
      </c>
      <c r="F1543" s="1"/>
      <c r="G1543" s="43"/>
      <c r="H1543" s="1"/>
      <c r="K1543" s="31" t="s">
        <v>24</v>
      </c>
      <c r="L1543">
        <v>25</v>
      </c>
      <c r="M1543" s="1">
        <v>4.87E-2</v>
      </c>
      <c r="N1543" s="1">
        <v>0.1244</v>
      </c>
    </row>
    <row r="1544" spans="1:14" ht="14" hidden="1" customHeight="1" outlineLevel="1" x14ac:dyDescent="0.35">
      <c r="B1544" s="31" t="s">
        <v>993</v>
      </c>
      <c r="C1544">
        <v>11</v>
      </c>
      <c r="D1544" s="1">
        <v>7.6E-3</v>
      </c>
      <c r="E1544" s="1">
        <v>1.95E-2</v>
      </c>
      <c r="F1544" s="1"/>
      <c r="G1544" s="43"/>
      <c r="H1544" s="1"/>
      <c r="K1544" s="31" t="s">
        <v>993</v>
      </c>
      <c r="L1544">
        <v>7</v>
      </c>
      <c r="M1544" s="1">
        <v>1.3599999999999999E-2</v>
      </c>
      <c r="N1544" s="1">
        <v>3.4799999999999998E-2</v>
      </c>
    </row>
    <row r="1545" spans="1:14" ht="14" hidden="1" customHeight="1" outlineLevel="1" x14ac:dyDescent="0.35">
      <c r="C1545" s="7">
        <f>SUM(C1535:C1544)</f>
        <v>1438</v>
      </c>
      <c r="L1545" s="7">
        <f>SUM(L1535:L1544)</f>
        <v>513</v>
      </c>
    </row>
    <row r="1546" spans="1:14" ht="14" customHeight="1" collapsed="1" x14ac:dyDescent="0.35">
      <c r="A1546" s="23" t="s">
        <v>994</v>
      </c>
      <c r="B1546" s="3" t="s">
        <v>995</v>
      </c>
      <c r="J1546" s="23" t="s">
        <v>994</v>
      </c>
      <c r="K1546" s="3" t="s">
        <v>995</v>
      </c>
    </row>
    <row r="1547" spans="1:14" ht="14" hidden="1" customHeight="1" outlineLevel="1" x14ac:dyDescent="0.45">
      <c r="A1547" s="26" t="s">
        <v>996</v>
      </c>
      <c r="B1547" s="12"/>
      <c r="C1547" s="8" t="s">
        <v>329</v>
      </c>
      <c r="D1547" s="8" t="s">
        <v>334</v>
      </c>
      <c r="E1547" s="8" t="s">
        <v>333</v>
      </c>
      <c r="F1547" s="8"/>
      <c r="G1547" s="8"/>
      <c r="H1547" s="8"/>
      <c r="J1547" s="26" t="s">
        <v>1006</v>
      </c>
      <c r="K1547"/>
      <c r="L1547" s="8" t="s">
        <v>329</v>
      </c>
      <c r="M1547" s="8" t="s">
        <v>334</v>
      </c>
      <c r="N1547" s="8" t="s">
        <v>333</v>
      </c>
    </row>
    <row r="1548" spans="1:14" ht="14" hidden="1" customHeight="1" outlineLevel="1" x14ac:dyDescent="0.35">
      <c r="B1548" s="32" t="s">
        <v>1004</v>
      </c>
      <c r="C1548">
        <v>17</v>
      </c>
      <c r="D1548">
        <v>3</v>
      </c>
      <c r="E1548">
        <v>6</v>
      </c>
      <c r="K1548" s="32" t="s">
        <v>1004</v>
      </c>
      <c r="L1548">
        <v>8</v>
      </c>
      <c r="M1548">
        <v>2</v>
      </c>
      <c r="N1548">
        <v>2</v>
      </c>
    </row>
    <row r="1549" spans="1:14" ht="14" hidden="1" customHeight="1" outlineLevel="1" x14ac:dyDescent="0.35">
      <c r="B1549" s="31" t="s">
        <v>665</v>
      </c>
      <c r="C1549">
        <v>2</v>
      </c>
      <c r="D1549">
        <v>6</v>
      </c>
      <c r="E1549">
        <v>10</v>
      </c>
      <c r="K1549" s="31" t="s">
        <v>665</v>
      </c>
      <c r="L1549">
        <v>2</v>
      </c>
      <c r="M1549">
        <v>1</v>
      </c>
      <c r="N1549">
        <v>5</v>
      </c>
    </row>
    <row r="1550" spans="1:14" ht="14" hidden="1" customHeight="1" outlineLevel="1" x14ac:dyDescent="0.35">
      <c r="B1550" s="31" t="s">
        <v>998</v>
      </c>
      <c r="C1550">
        <v>36</v>
      </c>
      <c r="D1550">
        <v>23</v>
      </c>
      <c r="E1550">
        <v>41</v>
      </c>
      <c r="K1550" s="31" t="s">
        <v>998</v>
      </c>
      <c r="L1550">
        <v>10</v>
      </c>
      <c r="M1550">
        <v>8</v>
      </c>
      <c r="N1550">
        <v>13</v>
      </c>
    </row>
    <row r="1551" spans="1:14" ht="14" hidden="1" customHeight="1" outlineLevel="1" x14ac:dyDescent="0.35">
      <c r="B1551" s="31" t="s">
        <v>997</v>
      </c>
      <c r="C1551">
        <v>15</v>
      </c>
      <c r="D1551">
        <v>15</v>
      </c>
      <c r="E1551">
        <v>19</v>
      </c>
      <c r="K1551" s="31" t="s">
        <v>997</v>
      </c>
      <c r="L1551">
        <v>3</v>
      </c>
      <c r="M1551">
        <v>6</v>
      </c>
      <c r="N1551">
        <v>5</v>
      </c>
    </row>
    <row r="1552" spans="1:14" ht="14" hidden="1" customHeight="1" outlineLevel="1" x14ac:dyDescent="0.35">
      <c r="B1552" s="31" t="s">
        <v>1486</v>
      </c>
      <c r="C1552">
        <v>27</v>
      </c>
      <c r="D1552">
        <v>16</v>
      </c>
      <c r="E1552">
        <v>38</v>
      </c>
      <c r="K1552" s="31" t="s">
        <v>1486</v>
      </c>
      <c r="L1552">
        <v>8</v>
      </c>
      <c r="M1552">
        <v>5</v>
      </c>
      <c r="N1552">
        <v>8</v>
      </c>
    </row>
    <row r="1553" spans="1:15" ht="14" hidden="1" customHeight="1" outlineLevel="1" x14ac:dyDescent="0.35">
      <c r="B1553" s="31" t="s">
        <v>1001</v>
      </c>
      <c r="C1553">
        <v>55</v>
      </c>
      <c r="D1553">
        <v>14</v>
      </c>
      <c r="E1553">
        <v>30</v>
      </c>
      <c r="K1553" s="31" t="s">
        <v>1001</v>
      </c>
      <c r="L1553">
        <v>21</v>
      </c>
      <c r="M1553">
        <v>7</v>
      </c>
      <c r="N1553">
        <v>5</v>
      </c>
    </row>
    <row r="1554" spans="1:15" ht="14" hidden="1" customHeight="1" outlineLevel="1" x14ac:dyDescent="0.35">
      <c r="B1554" s="31" t="s">
        <v>1002</v>
      </c>
      <c r="C1554">
        <v>42</v>
      </c>
      <c r="D1554">
        <v>8</v>
      </c>
      <c r="E1554">
        <v>6</v>
      </c>
      <c r="K1554" s="31" t="s">
        <v>1002</v>
      </c>
      <c r="L1554">
        <v>12</v>
      </c>
      <c r="M1554">
        <v>5</v>
      </c>
      <c r="N1554">
        <v>3</v>
      </c>
    </row>
    <row r="1555" spans="1:15" ht="14" hidden="1" customHeight="1" outlineLevel="1" x14ac:dyDescent="0.35">
      <c r="B1555" s="31" t="s">
        <v>999</v>
      </c>
      <c r="C1555">
        <v>56</v>
      </c>
      <c r="D1555">
        <v>9</v>
      </c>
      <c r="E1555">
        <v>5</v>
      </c>
      <c r="K1555" s="31" t="s">
        <v>999</v>
      </c>
      <c r="L1555">
        <v>22</v>
      </c>
      <c r="M1555">
        <v>0</v>
      </c>
      <c r="N1555">
        <v>2</v>
      </c>
    </row>
    <row r="1556" spans="1:15" ht="14" hidden="1" customHeight="1" outlineLevel="1" x14ac:dyDescent="0.35">
      <c r="B1556" s="31" t="s">
        <v>1003</v>
      </c>
      <c r="C1556">
        <v>43</v>
      </c>
      <c r="D1556">
        <v>5</v>
      </c>
      <c r="E1556">
        <v>2</v>
      </c>
      <c r="K1556" s="31" t="s">
        <v>1003</v>
      </c>
      <c r="L1556">
        <v>16</v>
      </c>
      <c r="M1556">
        <v>2</v>
      </c>
      <c r="N1556">
        <v>0</v>
      </c>
    </row>
    <row r="1557" spans="1:15" ht="14" hidden="1" customHeight="1" outlineLevel="1" x14ac:dyDescent="0.35">
      <c r="B1557" s="31" t="s">
        <v>1000</v>
      </c>
      <c r="C1557">
        <v>28</v>
      </c>
      <c r="D1557">
        <v>1</v>
      </c>
      <c r="E1557">
        <v>3</v>
      </c>
      <c r="K1557" s="31" t="s">
        <v>1000</v>
      </c>
      <c r="L1557">
        <v>9</v>
      </c>
      <c r="M1557">
        <v>1</v>
      </c>
      <c r="N1557">
        <v>2</v>
      </c>
    </row>
    <row r="1558" spans="1:15" ht="14" hidden="1" customHeight="1" outlineLevel="1" x14ac:dyDescent="0.35">
      <c r="B1558" s="31" t="s">
        <v>1005</v>
      </c>
      <c r="C1558">
        <v>15</v>
      </c>
      <c r="D1558">
        <v>1</v>
      </c>
      <c r="E1558">
        <v>2</v>
      </c>
      <c r="K1558" s="31" t="s">
        <v>1005</v>
      </c>
      <c r="L1558">
        <v>6</v>
      </c>
      <c r="M1558">
        <v>0</v>
      </c>
      <c r="N1558">
        <v>1</v>
      </c>
    </row>
    <row r="1559" spans="1:15" ht="14" hidden="1" customHeight="1" outlineLevel="1" x14ac:dyDescent="0.35">
      <c r="C1559" s="7">
        <f>SUM(C1548:C1558)</f>
        <v>336</v>
      </c>
      <c r="D1559" s="7">
        <f>SUM(D1548:D1558)</f>
        <v>101</v>
      </c>
      <c r="E1559" s="7">
        <f>SUM(E1548:E1558)</f>
        <v>162</v>
      </c>
      <c r="L1559" s="7">
        <f>SUM(L1548:L1558)</f>
        <v>117</v>
      </c>
      <c r="M1559" s="7">
        <f>SUM(M1548:M1558)</f>
        <v>37</v>
      </c>
      <c r="N1559" s="7">
        <f>SUM(N1548:N1558)</f>
        <v>46</v>
      </c>
    </row>
    <row r="1560" spans="1:15" ht="14" customHeight="1" collapsed="1" x14ac:dyDescent="0.35">
      <c r="A1560" s="23" t="s">
        <v>1008</v>
      </c>
      <c r="B1560" s="3" t="s">
        <v>1017</v>
      </c>
      <c r="J1560" s="23" t="s">
        <v>1008</v>
      </c>
      <c r="K1560" s="3" t="s">
        <v>1017</v>
      </c>
    </row>
    <row r="1561" spans="1:15" ht="14" hidden="1" customHeight="1" outlineLevel="1" x14ac:dyDescent="0.45">
      <c r="A1561" s="26" t="s">
        <v>1020</v>
      </c>
      <c r="B1561"/>
      <c r="C1561" s="8" t="s">
        <v>330</v>
      </c>
      <c r="D1561" s="8" t="s">
        <v>337</v>
      </c>
      <c r="E1561" s="8" t="s">
        <v>338</v>
      </c>
      <c r="F1561" s="8" t="s">
        <v>336</v>
      </c>
      <c r="J1561" s="26" t="s">
        <v>1018</v>
      </c>
      <c r="K1561"/>
      <c r="L1561" s="8" t="s">
        <v>330</v>
      </c>
      <c r="M1561" s="8" t="s">
        <v>337</v>
      </c>
      <c r="N1561" s="8" t="s">
        <v>338</v>
      </c>
      <c r="O1561" s="8" t="s">
        <v>336</v>
      </c>
    </row>
    <row r="1562" spans="1:15" ht="14" hidden="1" customHeight="1" outlineLevel="1" x14ac:dyDescent="0.35">
      <c r="B1562" s="31" t="s">
        <v>1004</v>
      </c>
      <c r="C1562">
        <v>81</v>
      </c>
      <c r="D1562">
        <v>10</v>
      </c>
      <c r="E1562">
        <v>6</v>
      </c>
      <c r="F1562">
        <v>12</v>
      </c>
      <c r="K1562" s="31" t="s">
        <v>1004</v>
      </c>
      <c r="L1562">
        <v>26</v>
      </c>
      <c r="M1562">
        <v>1</v>
      </c>
      <c r="N1562">
        <v>1</v>
      </c>
      <c r="O1562">
        <v>3</v>
      </c>
    </row>
    <row r="1563" spans="1:15" ht="14" hidden="1" customHeight="1" outlineLevel="1" x14ac:dyDescent="0.35">
      <c r="B1563" s="31" t="s">
        <v>665</v>
      </c>
      <c r="C1563">
        <v>24</v>
      </c>
      <c r="D1563">
        <v>12</v>
      </c>
      <c r="E1563">
        <v>4</v>
      </c>
      <c r="F1563">
        <v>12</v>
      </c>
      <c r="K1563" s="31" t="s">
        <v>665</v>
      </c>
      <c r="L1563">
        <v>5</v>
      </c>
      <c r="M1563">
        <v>2</v>
      </c>
      <c r="N1563">
        <v>0</v>
      </c>
      <c r="O1563">
        <v>2</v>
      </c>
    </row>
    <row r="1564" spans="1:15" ht="14" hidden="1" customHeight="1" outlineLevel="1" x14ac:dyDescent="0.35">
      <c r="B1564" s="31" t="s">
        <v>1009</v>
      </c>
      <c r="C1564">
        <v>13</v>
      </c>
      <c r="D1564">
        <v>1</v>
      </c>
      <c r="E1564">
        <v>0</v>
      </c>
      <c r="F1564">
        <v>2</v>
      </c>
      <c r="K1564" s="31" t="s">
        <v>1009</v>
      </c>
      <c r="L1564">
        <v>4</v>
      </c>
      <c r="M1564">
        <v>0</v>
      </c>
      <c r="N1564">
        <v>0</v>
      </c>
      <c r="O1564">
        <v>1</v>
      </c>
    </row>
    <row r="1565" spans="1:15" ht="14" hidden="1" customHeight="1" outlineLevel="1" x14ac:dyDescent="0.35">
      <c r="B1565" s="31" t="s">
        <v>1010</v>
      </c>
      <c r="C1565">
        <v>34</v>
      </c>
      <c r="D1565">
        <v>5</v>
      </c>
      <c r="E1565">
        <v>1</v>
      </c>
      <c r="F1565">
        <v>8</v>
      </c>
      <c r="K1565" s="31" t="s">
        <v>1010</v>
      </c>
      <c r="L1565">
        <v>11</v>
      </c>
      <c r="M1565">
        <v>0</v>
      </c>
      <c r="N1565">
        <v>0</v>
      </c>
      <c r="O1565">
        <v>2</v>
      </c>
    </row>
    <row r="1566" spans="1:15" ht="14" hidden="1" customHeight="1" outlineLevel="1" x14ac:dyDescent="0.35">
      <c r="B1566" s="31" t="s">
        <v>1011</v>
      </c>
      <c r="C1566">
        <v>25</v>
      </c>
      <c r="D1566">
        <v>2</v>
      </c>
      <c r="E1566">
        <v>1</v>
      </c>
      <c r="F1566">
        <v>5</v>
      </c>
      <c r="K1566" s="31" t="s">
        <v>1011</v>
      </c>
      <c r="L1566">
        <v>10</v>
      </c>
      <c r="M1566">
        <v>0</v>
      </c>
      <c r="N1566">
        <v>0</v>
      </c>
      <c r="O1566">
        <v>2</v>
      </c>
    </row>
    <row r="1567" spans="1:15" ht="14" hidden="1" customHeight="1" outlineLevel="1" x14ac:dyDescent="0.35">
      <c r="B1567" s="31" t="s">
        <v>1012</v>
      </c>
      <c r="C1567">
        <v>41</v>
      </c>
      <c r="D1567">
        <v>5</v>
      </c>
      <c r="E1567">
        <v>0</v>
      </c>
      <c r="F1567">
        <v>12</v>
      </c>
      <c r="K1567" s="31" t="s">
        <v>1012</v>
      </c>
      <c r="L1567">
        <v>16</v>
      </c>
      <c r="M1567">
        <v>0</v>
      </c>
      <c r="N1567">
        <v>0</v>
      </c>
      <c r="O1567">
        <v>5</v>
      </c>
    </row>
    <row r="1568" spans="1:15" ht="14" hidden="1" customHeight="1" outlineLevel="1" x14ac:dyDescent="0.35">
      <c r="B1568" s="31" t="s">
        <v>1013</v>
      </c>
      <c r="C1568">
        <v>23</v>
      </c>
      <c r="D1568">
        <v>0</v>
      </c>
      <c r="E1568">
        <v>1</v>
      </c>
      <c r="F1568">
        <v>5</v>
      </c>
      <c r="K1568" s="31" t="s">
        <v>1013</v>
      </c>
      <c r="L1568">
        <v>10</v>
      </c>
      <c r="M1568">
        <v>0</v>
      </c>
      <c r="N1568">
        <v>0</v>
      </c>
      <c r="O1568">
        <v>2</v>
      </c>
    </row>
    <row r="1569" spans="1:15" ht="14" hidden="1" customHeight="1" outlineLevel="1" x14ac:dyDescent="0.35">
      <c r="B1569" s="31" t="s">
        <v>1014</v>
      </c>
      <c r="C1569">
        <v>28</v>
      </c>
      <c r="D1569">
        <v>0</v>
      </c>
      <c r="E1569">
        <v>4</v>
      </c>
      <c r="F1569">
        <v>9</v>
      </c>
      <c r="K1569" s="31" t="s">
        <v>1014</v>
      </c>
      <c r="L1569">
        <v>10</v>
      </c>
      <c r="M1569">
        <v>0</v>
      </c>
      <c r="N1569">
        <v>0</v>
      </c>
      <c r="O1569">
        <v>3</v>
      </c>
    </row>
    <row r="1570" spans="1:15" ht="14" hidden="1" customHeight="1" outlineLevel="1" x14ac:dyDescent="0.35">
      <c r="B1570" s="31" t="s">
        <v>1015</v>
      </c>
      <c r="C1570">
        <v>16</v>
      </c>
      <c r="D1570">
        <v>1</v>
      </c>
      <c r="E1570">
        <v>2</v>
      </c>
      <c r="F1570">
        <v>6</v>
      </c>
      <c r="K1570" s="31" t="s">
        <v>1015</v>
      </c>
      <c r="L1570">
        <v>5</v>
      </c>
      <c r="M1570">
        <v>0</v>
      </c>
      <c r="N1570">
        <v>0</v>
      </c>
      <c r="O1570">
        <v>2</v>
      </c>
    </row>
    <row r="1571" spans="1:15" ht="14" hidden="1" customHeight="1" outlineLevel="1" x14ac:dyDescent="0.35">
      <c r="B1571" s="31" t="s">
        <v>1016</v>
      </c>
      <c r="C1571">
        <v>24</v>
      </c>
      <c r="D1571">
        <v>3</v>
      </c>
      <c r="E1571">
        <v>2</v>
      </c>
      <c r="F1571">
        <v>7</v>
      </c>
      <c r="K1571" s="31" t="s">
        <v>1016</v>
      </c>
      <c r="L1571">
        <v>5</v>
      </c>
      <c r="M1571">
        <v>1</v>
      </c>
      <c r="N1571">
        <v>1</v>
      </c>
      <c r="O1571">
        <v>1</v>
      </c>
    </row>
    <row r="1572" spans="1:15" ht="14" hidden="1" customHeight="1" outlineLevel="1" x14ac:dyDescent="0.35">
      <c r="C1572" s="7">
        <f>SUM(C1562:C1571)</f>
        <v>309</v>
      </c>
      <c r="D1572" s="7">
        <f>SUM(D1562:D1571)</f>
        <v>39</v>
      </c>
      <c r="E1572" s="7">
        <f>SUM(E1562:E1571)</f>
        <v>21</v>
      </c>
      <c r="F1572" s="7">
        <f>SUM(F1562:F1571)</f>
        <v>78</v>
      </c>
      <c r="L1572" s="7">
        <f>SUM(L1562:L1571)</f>
        <v>102</v>
      </c>
      <c r="M1572" s="7">
        <f>SUM(M1562:M1571)</f>
        <v>4</v>
      </c>
      <c r="N1572" s="7">
        <f>SUM(N1562:N1571)</f>
        <v>2</v>
      </c>
      <c r="O1572" s="7">
        <f>SUM(O1562:O1571)</f>
        <v>23</v>
      </c>
    </row>
    <row r="1573" spans="1:15" ht="14" hidden="1" customHeight="1" outlineLevel="1" x14ac:dyDescent="0.35"/>
    <row r="1574" spans="1:15" ht="14" customHeight="1" collapsed="1" x14ac:dyDescent="0.35">
      <c r="A1574" s="23" t="s">
        <v>1019</v>
      </c>
      <c r="B1574" s="3" t="s">
        <v>1021</v>
      </c>
      <c r="J1574" s="23" t="s">
        <v>1019</v>
      </c>
      <c r="K1574" s="3" t="s">
        <v>1021</v>
      </c>
    </row>
    <row r="1575" spans="1:15" ht="14" hidden="1" customHeight="1" outlineLevel="1" x14ac:dyDescent="0.45">
      <c r="A1575" s="26" t="s">
        <v>1020</v>
      </c>
      <c r="B1575" s="12" t="s">
        <v>41</v>
      </c>
      <c r="C1575" s="6" t="s">
        <v>38</v>
      </c>
      <c r="D1575" s="6" t="s">
        <v>40</v>
      </c>
      <c r="J1575" s="26" t="s">
        <v>1024</v>
      </c>
      <c r="K1575" s="12" t="s">
        <v>41</v>
      </c>
      <c r="L1575" s="6" t="s">
        <v>38</v>
      </c>
      <c r="M1575" s="6" t="s">
        <v>40</v>
      </c>
    </row>
    <row r="1576" spans="1:15" ht="14" hidden="1" customHeight="1" outlineLevel="1" x14ac:dyDescent="0.35">
      <c r="B1576" s="31" t="s">
        <v>1004</v>
      </c>
      <c r="C1576">
        <v>3</v>
      </c>
      <c r="D1576" s="1">
        <f>C1576/C$1583</f>
        <v>2.2727272727272728E-2</v>
      </c>
      <c r="K1576" s="31" t="s">
        <v>665</v>
      </c>
      <c r="L1576">
        <v>2</v>
      </c>
      <c r="M1576" s="1">
        <f>L1576/L$1582</f>
        <v>0.05</v>
      </c>
    </row>
    <row r="1577" spans="1:15" ht="14" hidden="1" customHeight="1" outlineLevel="1" x14ac:dyDescent="0.35">
      <c r="B1577" s="31" t="s">
        <v>665</v>
      </c>
      <c r="C1577">
        <v>7</v>
      </c>
      <c r="D1577" s="1">
        <f t="shared" ref="D1577:D1582" si="34">C1577/C$1583</f>
        <v>5.3030303030303032E-2</v>
      </c>
      <c r="K1577" s="31" t="s">
        <v>370</v>
      </c>
      <c r="L1577">
        <v>4</v>
      </c>
      <c r="M1577" s="1">
        <f t="shared" ref="M1577:M1581" si="35">L1577/L$1582</f>
        <v>0.1</v>
      </c>
    </row>
    <row r="1578" spans="1:15" ht="14" hidden="1" customHeight="1" outlineLevel="1" x14ac:dyDescent="0.35">
      <c r="B1578" s="31" t="s">
        <v>370</v>
      </c>
      <c r="C1578">
        <v>16</v>
      </c>
      <c r="D1578" s="1">
        <f t="shared" si="34"/>
        <v>0.12121212121212122</v>
      </c>
      <c r="K1578" s="31" t="s">
        <v>371</v>
      </c>
      <c r="L1578">
        <v>14</v>
      </c>
      <c r="M1578" s="1">
        <f t="shared" si="35"/>
        <v>0.35</v>
      </c>
    </row>
    <row r="1579" spans="1:15" ht="14" hidden="1" customHeight="1" outlineLevel="1" x14ac:dyDescent="0.35">
      <c r="B1579" s="31" t="s">
        <v>371</v>
      </c>
      <c r="C1579">
        <v>38</v>
      </c>
      <c r="D1579" s="1">
        <f t="shared" si="34"/>
        <v>0.2878787878787879</v>
      </c>
      <c r="K1579" s="31" t="s">
        <v>372</v>
      </c>
      <c r="L1579">
        <v>7</v>
      </c>
      <c r="M1579" s="1">
        <f t="shared" si="35"/>
        <v>0.17499999999999999</v>
      </c>
    </row>
    <row r="1580" spans="1:15" ht="14" hidden="1" customHeight="1" outlineLevel="1" x14ac:dyDescent="0.35">
      <c r="B1580" s="31" t="s">
        <v>372</v>
      </c>
      <c r="C1580">
        <v>24</v>
      </c>
      <c r="D1580" s="1">
        <f t="shared" si="34"/>
        <v>0.18181818181818182</v>
      </c>
      <c r="K1580" s="31" t="s">
        <v>1022</v>
      </c>
      <c r="L1580">
        <v>3</v>
      </c>
      <c r="M1580" s="1">
        <f t="shared" si="35"/>
        <v>7.4999999999999997E-2</v>
      </c>
    </row>
    <row r="1581" spans="1:15" ht="14" hidden="1" customHeight="1" outlineLevel="1" x14ac:dyDescent="0.35">
      <c r="B1581" s="31" t="s">
        <v>1022</v>
      </c>
      <c r="C1581">
        <v>17</v>
      </c>
      <c r="D1581" s="1">
        <f t="shared" si="34"/>
        <v>0.12878787878787878</v>
      </c>
      <c r="K1581" s="31" t="s">
        <v>1023</v>
      </c>
      <c r="L1581">
        <v>10</v>
      </c>
      <c r="M1581" s="1">
        <f t="shared" si="35"/>
        <v>0.25</v>
      </c>
    </row>
    <row r="1582" spans="1:15" ht="14" hidden="1" customHeight="1" outlineLevel="1" x14ac:dyDescent="0.35">
      <c r="B1582" s="31" t="s">
        <v>1023</v>
      </c>
      <c r="C1582">
        <v>27</v>
      </c>
      <c r="D1582" s="1">
        <f t="shared" si="34"/>
        <v>0.20454545454545456</v>
      </c>
      <c r="L1582" s="7">
        <f>SUM(L1576:L1581)</f>
        <v>40</v>
      </c>
    </row>
    <row r="1583" spans="1:15" ht="14" hidden="1" customHeight="1" outlineLevel="1" x14ac:dyDescent="0.35">
      <c r="C1583" s="7">
        <f>SUM(C1576:C1582)</f>
        <v>132</v>
      </c>
    </row>
    <row r="1584" spans="1:15" ht="14" customHeight="1" collapsed="1" x14ac:dyDescent="0.35">
      <c r="A1584" s="23" t="s">
        <v>1025</v>
      </c>
      <c r="B1584" s="3" t="s">
        <v>1026</v>
      </c>
      <c r="J1584" s="23" t="s">
        <v>1025</v>
      </c>
      <c r="K1584" s="3" t="s">
        <v>1026</v>
      </c>
    </row>
    <row r="1585" spans="1:14" ht="14" hidden="1" customHeight="1" outlineLevel="1" x14ac:dyDescent="0.45">
      <c r="A1585" s="26" t="s">
        <v>1027</v>
      </c>
      <c r="B1585" s="12" t="s">
        <v>41</v>
      </c>
      <c r="C1585" s="6" t="s">
        <v>38</v>
      </c>
      <c r="D1585" s="6" t="s">
        <v>40</v>
      </c>
      <c r="E1585" s="6"/>
      <c r="F1585" s="6"/>
      <c r="G1585" s="6"/>
      <c r="H1585" s="6"/>
      <c r="J1585" s="26" t="s">
        <v>1038</v>
      </c>
      <c r="K1585" s="11" t="s">
        <v>41</v>
      </c>
      <c r="L1585" s="4" t="s">
        <v>39</v>
      </c>
      <c r="M1585" s="6" t="s">
        <v>40</v>
      </c>
      <c r="N1585" s="6"/>
    </row>
    <row r="1586" spans="1:14" ht="14" hidden="1" customHeight="1" outlineLevel="1" x14ac:dyDescent="0.35">
      <c r="B1586" s="31" t="s">
        <v>1004</v>
      </c>
      <c r="C1586">
        <v>47</v>
      </c>
      <c r="D1586" s="1">
        <f>C1586/C$1597</f>
        <v>0.25543478260869568</v>
      </c>
      <c r="K1586" s="31" t="s">
        <v>1004</v>
      </c>
      <c r="L1586">
        <v>16</v>
      </c>
      <c r="M1586" s="1">
        <f>L1586/L$1596</f>
        <v>0.29090909090909089</v>
      </c>
    </row>
    <row r="1587" spans="1:14" ht="14" hidden="1" customHeight="1" outlineLevel="1" x14ac:dyDescent="0.35">
      <c r="B1587" s="31" t="s">
        <v>665</v>
      </c>
      <c r="C1587">
        <v>20</v>
      </c>
      <c r="D1587" s="1">
        <f t="shared" ref="D1587:D1596" si="36">C1587/C$1597</f>
        <v>0.10869565217391304</v>
      </c>
      <c r="K1587" s="31" t="s">
        <v>665</v>
      </c>
      <c r="L1587">
        <v>7</v>
      </c>
      <c r="M1587" s="1">
        <f t="shared" ref="M1587:M1595" si="37">L1587/L$1596</f>
        <v>0.12727272727272726</v>
      </c>
    </row>
    <row r="1588" spans="1:14" ht="14" hidden="1" customHeight="1" outlineLevel="1" x14ac:dyDescent="0.35">
      <c r="B1588" s="31" t="s">
        <v>1029</v>
      </c>
      <c r="C1588">
        <v>19</v>
      </c>
      <c r="D1588" s="1">
        <f t="shared" si="36"/>
        <v>0.10326086956521739</v>
      </c>
      <c r="K1588" s="31" t="s">
        <v>1029</v>
      </c>
      <c r="L1588">
        <v>4</v>
      </c>
      <c r="M1588" s="1">
        <f t="shared" si="37"/>
        <v>7.2727272727272724E-2</v>
      </c>
    </row>
    <row r="1589" spans="1:14" ht="14" hidden="1" customHeight="1" outlineLevel="1" x14ac:dyDescent="0.35">
      <c r="B1589" s="31" t="s">
        <v>1030</v>
      </c>
      <c r="C1589">
        <v>11</v>
      </c>
      <c r="D1589" s="1">
        <f t="shared" si="36"/>
        <v>5.9782608695652176E-2</v>
      </c>
      <c r="K1589" s="31" t="s">
        <v>1030</v>
      </c>
      <c r="L1589">
        <v>3</v>
      </c>
      <c r="M1589" s="1">
        <f t="shared" si="37"/>
        <v>5.4545454545454543E-2</v>
      </c>
    </row>
    <row r="1590" spans="1:14" ht="14" hidden="1" customHeight="1" outlineLevel="1" x14ac:dyDescent="0.35">
      <c r="B1590" s="31" t="s">
        <v>1031</v>
      </c>
      <c r="C1590">
        <v>23</v>
      </c>
      <c r="D1590" s="1">
        <f t="shared" si="36"/>
        <v>0.125</v>
      </c>
      <c r="K1590" s="31" t="s">
        <v>1031</v>
      </c>
      <c r="L1590">
        <v>6</v>
      </c>
      <c r="M1590" s="1">
        <f t="shared" si="37"/>
        <v>0.10909090909090909</v>
      </c>
    </row>
    <row r="1591" spans="1:14" ht="14" hidden="1" customHeight="1" outlineLevel="1" x14ac:dyDescent="0.35">
      <c r="B1591" s="31" t="s">
        <v>1032</v>
      </c>
      <c r="C1591">
        <v>21</v>
      </c>
      <c r="D1591" s="1">
        <f t="shared" si="36"/>
        <v>0.11413043478260869</v>
      </c>
      <c r="K1591" s="31" t="s">
        <v>1032</v>
      </c>
      <c r="L1591">
        <v>10</v>
      </c>
      <c r="M1591" s="1">
        <f t="shared" si="37"/>
        <v>0.18181818181818182</v>
      </c>
    </row>
    <row r="1592" spans="1:14" ht="14" hidden="1" customHeight="1" outlineLevel="1" x14ac:dyDescent="0.35">
      <c r="B1592" s="31" t="s">
        <v>1033</v>
      </c>
      <c r="C1592">
        <v>15</v>
      </c>
      <c r="D1592" s="1">
        <f t="shared" si="36"/>
        <v>8.1521739130434784E-2</v>
      </c>
      <c r="K1592" s="31" t="s">
        <v>1033</v>
      </c>
      <c r="L1592">
        <v>4</v>
      </c>
      <c r="M1592" s="1">
        <f t="shared" si="37"/>
        <v>7.2727272727272724E-2</v>
      </c>
    </row>
    <row r="1593" spans="1:14" ht="14" hidden="1" customHeight="1" outlineLevel="1" x14ac:dyDescent="0.35">
      <c r="B1593" s="31" t="s">
        <v>1034</v>
      </c>
      <c r="C1593">
        <v>10</v>
      </c>
      <c r="D1593" s="1">
        <f t="shared" si="36"/>
        <v>5.434782608695652E-2</v>
      </c>
      <c r="K1593" s="31" t="s">
        <v>1034</v>
      </c>
      <c r="L1593">
        <v>1</v>
      </c>
      <c r="M1593" s="1">
        <f t="shared" si="37"/>
        <v>1.8181818181818181E-2</v>
      </c>
    </row>
    <row r="1594" spans="1:14" ht="14" hidden="1" customHeight="1" outlineLevel="1" x14ac:dyDescent="0.35">
      <c r="B1594" s="31" t="s">
        <v>1035</v>
      </c>
      <c r="C1594">
        <v>6</v>
      </c>
      <c r="D1594" s="1">
        <f t="shared" si="36"/>
        <v>3.2608695652173912E-2</v>
      </c>
      <c r="K1594" s="31" t="s">
        <v>1035</v>
      </c>
      <c r="L1594">
        <v>3</v>
      </c>
      <c r="M1594" s="1">
        <f t="shared" si="37"/>
        <v>5.4545454545454543E-2</v>
      </c>
    </row>
    <row r="1595" spans="1:14" ht="14" hidden="1" customHeight="1" outlineLevel="1" x14ac:dyDescent="0.35">
      <c r="B1595" s="31" t="s">
        <v>1036</v>
      </c>
      <c r="C1595">
        <v>2</v>
      </c>
      <c r="D1595" s="1">
        <f t="shared" si="36"/>
        <v>1.0869565217391304E-2</v>
      </c>
      <c r="K1595" s="31" t="s">
        <v>1037</v>
      </c>
      <c r="L1595">
        <v>1</v>
      </c>
      <c r="M1595" s="1">
        <f t="shared" si="37"/>
        <v>1.8181818181818181E-2</v>
      </c>
    </row>
    <row r="1596" spans="1:14" ht="14" hidden="1" customHeight="1" outlineLevel="1" x14ac:dyDescent="0.35">
      <c r="B1596" s="31" t="s">
        <v>1037</v>
      </c>
      <c r="C1596">
        <v>10</v>
      </c>
      <c r="D1596" s="1">
        <f t="shared" si="36"/>
        <v>5.434782608695652E-2</v>
      </c>
      <c r="L1596" s="7">
        <f>SUM(L1586:L1595)</f>
        <v>55</v>
      </c>
    </row>
    <row r="1597" spans="1:14" ht="14" hidden="1" customHeight="1" outlineLevel="1" x14ac:dyDescent="0.35">
      <c r="C1597" s="7">
        <f>SUM(C1586:C1596)</f>
        <v>184</v>
      </c>
    </row>
    <row r="1598" spans="1:14" ht="14" customHeight="1" collapsed="1" x14ac:dyDescent="0.35">
      <c r="A1598" s="23" t="s">
        <v>1039</v>
      </c>
      <c r="B1598" s="3" t="s">
        <v>1040</v>
      </c>
      <c r="J1598" s="23" t="s">
        <v>1039</v>
      </c>
      <c r="K1598" s="3" t="s">
        <v>1040</v>
      </c>
    </row>
    <row r="1599" spans="1:14" ht="14" hidden="1" customHeight="1" outlineLevel="1" x14ac:dyDescent="0.45">
      <c r="A1599" s="26" t="s">
        <v>1041</v>
      </c>
      <c r="B1599" s="12" t="s">
        <v>41</v>
      </c>
      <c r="C1599" s="6" t="s">
        <v>38</v>
      </c>
      <c r="D1599" s="6" t="s">
        <v>40</v>
      </c>
      <c r="E1599" s="6"/>
      <c r="F1599" s="6"/>
      <c r="G1599" s="6"/>
      <c r="H1599" s="6"/>
      <c r="J1599" s="26" t="s">
        <v>1042</v>
      </c>
      <c r="K1599" s="11" t="s">
        <v>41</v>
      </c>
      <c r="L1599" s="4" t="s">
        <v>39</v>
      </c>
      <c r="M1599" s="6" t="s">
        <v>40</v>
      </c>
      <c r="N1599" s="6"/>
    </row>
    <row r="1600" spans="1:14" ht="14" hidden="1" customHeight="1" outlineLevel="1" x14ac:dyDescent="0.35">
      <c r="B1600" s="31" t="s">
        <v>206</v>
      </c>
      <c r="C1600">
        <v>312</v>
      </c>
      <c r="D1600" s="1">
        <v>0.5988</v>
      </c>
      <c r="K1600" s="31" t="s">
        <v>206</v>
      </c>
      <c r="L1600">
        <v>108</v>
      </c>
      <c r="M1600" s="1">
        <v>0.59019999999999995</v>
      </c>
    </row>
    <row r="1601" spans="1:17" ht="14" hidden="1" customHeight="1" outlineLevel="1" x14ac:dyDescent="0.35">
      <c r="B1601" s="31" t="s">
        <v>205</v>
      </c>
      <c r="C1601">
        <v>151</v>
      </c>
      <c r="D1601" s="1">
        <v>0.2898</v>
      </c>
      <c r="K1601" s="31" t="s">
        <v>205</v>
      </c>
      <c r="L1601">
        <v>57</v>
      </c>
      <c r="M1601" s="1">
        <v>0.3115</v>
      </c>
    </row>
    <row r="1602" spans="1:17" ht="14" hidden="1" customHeight="1" outlineLevel="1" x14ac:dyDescent="0.35">
      <c r="B1602" s="31" t="s">
        <v>207</v>
      </c>
      <c r="C1602">
        <v>58</v>
      </c>
      <c r="D1602" s="1">
        <v>0.1113</v>
      </c>
      <c r="K1602" s="31" t="s">
        <v>207</v>
      </c>
      <c r="L1602">
        <v>18</v>
      </c>
      <c r="M1602" s="1">
        <v>9.8400000000000001E-2</v>
      </c>
    </row>
    <row r="1603" spans="1:17" ht="14" hidden="1" customHeight="1" outlineLevel="1" x14ac:dyDescent="0.35">
      <c r="C1603" s="7">
        <f>SUM(C1600:C1602)</f>
        <v>521</v>
      </c>
      <c r="L1603" s="7">
        <f>SUM(L1600:L1602)</f>
        <v>183</v>
      </c>
    </row>
    <row r="1604" spans="1:17" ht="14" customHeight="1" collapsed="1" x14ac:dyDescent="0.35">
      <c r="A1604" s="23" t="s">
        <v>1043</v>
      </c>
      <c r="B1604" s="3" t="s">
        <v>1044</v>
      </c>
      <c r="J1604" s="23" t="s">
        <v>1043</v>
      </c>
      <c r="K1604" s="3" t="s">
        <v>1044</v>
      </c>
    </row>
    <row r="1605" spans="1:17" ht="14" hidden="1" customHeight="1" outlineLevel="1" x14ac:dyDescent="0.45">
      <c r="A1605" s="26" t="s">
        <v>1045</v>
      </c>
      <c r="B1605" s="12" t="s">
        <v>41</v>
      </c>
      <c r="C1605" s="6" t="s">
        <v>38</v>
      </c>
      <c r="D1605" s="6" t="s">
        <v>40</v>
      </c>
      <c r="E1605" s="6"/>
      <c r="F1605" s="6"/>
      <c r="G1605" s="6"/>
      <c r="H1605" s="6"/>
      <c r="J1605" s="26" t="s">
        <v>1028</v>
      </c>
      <c r="K1605" s="11" t="s">
        <v>41</v>
      </c>
      <c r="L1605" s="4" t="s">
        <v>39</v>
      </c>
      <c r="M1605" s="6" t="s">
        <v>40</v>
      </c>
      <c r="N1605" s="6"/>
    </row>
    <row r="1606" spans="1:17" ht="14" hidden="1" customHeight="1" outlineLevel="1" x14ac:dyDescent="0.45">
      <c r="A1606" s="26"/>
      <c r="B1606" s="12"/>
      <c r="C1606" s="6"/>
      <c r="D1606" s="6"/>
      <c r="E1606" s="6"/>
      <c r="F1606" s="6"/>
      <c r="G1606" s="6"/>
      <c r="H1606" s="6"/>
      <c r="J1606" s="26"/>
      <c r="K1606" s="11"/>
      <c r="L1606" s="4"/>
      <c r="M1606" s="6"/>
      <c r="N1606" s="6"/>
    </row>
    <row r="1607" spans="1:17" ht="14" hidden="1" customHeight="1" outlineLevel="1" x14ac:dyDescent="0.45">
      <c r="A1607" s="26"/>
      <c r="B1607" s="12"/>
      <c r="C1607" s="6"/>
      <c r="D1607" s="6"/>
      <c r="E1607" s="6"/>
      <c r="F1607" s="6"/>
      <c r="G1607" s="6"/>
      <c r="H1607" s="6"/>
      <c r="J1607" s="26"/>
      <c r="K1607" s="11"/>
      <c r="L1607" s="4"/>
      <c r="M1607" s="6"/>
      <c r="N1607" s="6"/>
    </row>
    <row r="1608" spans="1:17" ht="14" hidden="1" customHeight="1" outlineLevel="1" x14ac:dyDescent="0.45">
      <c r="A1608" s="26"/>
      <c r="B1608" s="12"/>
      <c r="C1608" s="6"/>
      <c r="D1608" s="6"/>
      <c r="E1608" s="6"/>
      <c r="F1608" s="6"/>
      <c r="G1608" s="6"/>
      <c r="H1608" s="6"/>
      <c r="J1608" s="26"/>
      <c r="K1608" s="11"/>
      <c r="L1608" s="4"/>
      <c r="M1608" s="6"/>
      <c r="N1608" s="6"/>
    </row>
    <row r="1609" spans="1:17" ht="14" hidden="1" customHeight="1" outlineLevel="1" x14ac:dyDescent="0.35"/>
    <row r="1610" spans="1:17" ht="14" customHeight="1" collapsed="1" x14ac:dyDescent="0.35">
      <c r="A1610" s="23" t="s">
        <v>1049</v>
      </c>
      <c r="B1610" s="3" t="s">
        <v>1050</v>
      </c>
      <c r="J1610" s="23" t="s">
        <v>1049</v>
      </c>
      <c r="K1610" s="3" t="s">
        <v>1050</v>
      </c>
    </row>
    <row r="1611" spans="1:17" ht="14" hidden="1" customHeight="1" outlineLevel="1" x14ac:dyDescent="0.45">
      <c r="A1611" s="26" t="s">
        <v>1041</v>
      </c>
      <c r="B1611" s="12" t="s">
        <v>41</v>
      </c>
      <c r="C1611" s="6" t="s">
        <v>38</v>
      </c>
      <c r="D1611" s="6" t="s">
        <v>40</v>
      </c>
      <c r="E1611" s="6"/>
      <c r="F1611" s="6"/>
      <c r="G1611" s="6"/>
      <c r="H1611" s="6"/>
      <c r="J1611" s="26" t="s">
        <v>1042</v>
      </c>
      <c r="K1611" s="11" t="s">
        <v>41</v>
      </c>
      <c r="L1611" s="4" t="s">
        <v>39</v>
      </c>
      <c r="M1611" s="6" t="s">
        <v>40</v>
      </c>
      <c r="N1611" s="6"/>
      <c r="O1611" s="31"/>
      <c r="P1611" s="1"/>
      <c r="Q1611" s="1"/>
    </row>
    <row r="1612" spans="1:17" ht="14" hidden="1" customHeight="1" outlineLevel="1" x14ac:dyDescent="0.35">
      <c r="B1612" s="31" t="s">
        <v>207</v>
      </c>
      <c r="C1612">
        <v>305</v>
      </c>
      <c r="D1612" s="1">
        <v>0.58540000000000003</v>
      </c>
      <c r="K1612" s="31" t="s">
        <v>207</v>
      </c>
      <c r="L1612">
        <v>115</v>
      </c>
      <c r="M1612" s="1">
        <v>0.62839999999999996</v>
      </c>
      <c r="O1612" s="31"/>
      <c r="P1612" s="1"/>
      <c r="Q1612" s="1"/>
    </row>
    <row r="1613" spans="1:17" ht="14" hidden="1" customHeight="1" outlineLevel="1" x14ac:dyDescent="0.35">
      <c r="B1613" s="31" t="s">
        <v>206</v>
      </c>
      <c r="C1613">
        <v>146</v>
      </c>
      <c r="D1613" s="1">
        <v>0.2802</v>
      </c>
      <c r="K1613" s="31" t="s">
        <v>206</v>
      </c>
      <c r="L1613">
        <v>49</v>
      </c>
      <c r="M1613" s="1">
        <v>0.26779999999999998</v>
      </c>
      <c r="O1613" s="31"/>
      <c r="P1613" s="1"/>
      <c r="Q1613" s="1"/>
    </row>
    <row r="1614" spans="1:17" ht="14" hidden="1" customHeight="1" outlineLevel="1" x14ac:dyDescent="0.35">
      <c r="B1614" s="31" t="s">
        <v>205</v>
      </c>
      <c r="C1614">
        <v>70</v>
      </c>
      <c r="D1614" s="1">
        <v>0.13439999999999999</v>
      </c>
      <c r="K1614" s="31" t="s">
        <v>205</v>
      </c>
      <c r="L1614">
        <v>19</v>
      </c>
      <c r="M1614" s="1">
        <v>0.1038</v>
      </c>
    </row>
    <row r="1615" spans="1:17" ht="14" hidden="1" customHeight="1" outlineLevel="1" x14ac:dyDescent="0.35">
      <c r="B1615"/>
      <c r="C1615" s="7">
        <f>SUM(C1612:C1614)</f>
        <v>521</v>
      </c>
      <c r="L1615" s="7">
        <f>SUM(L1612:L1614)</f>
        <v>183</v>
      </c>
    </row>
    <row r="1616" spans="1:17" ht="14" customHeight="1" collapsed="1" x14ac:dyDescent="0.35">
      <c r="A1616" s="23" t="s">
        <v>1051</v>
      </c>
      <c r="B1616" s="3" t="s">
        <v>1057</v>
      </c>
      <c r="J1616" s="23" t="s">
        <v>1051</v>
      </c>
      <c r="K1616" s="3" t="s">
        <v>1057</v>
      </c>
    </row>
    <row r="1617" spans="1:14" ht="14" hidden="1" customHeight="1" outlineLevel="1" x14ac:dyDescent="0.45">
      <c r="A1617" s="26" t="s">
        <v>1041</v>
      </c>
      <c r="B1617" s="12" t="s">
        <v>41</v>
      </c>
      <c r="C1617" s="6" t="s">
        <v>38</v>
      </c>
      <c r="D1617" s="6" t="s">
        <v>40</v>
      </c>
      <c r="E1617" s="6"/>
      <c r="F1617" s="6"/>
      <c r="G1617" s="6"/>
      <c r="H1617" s="6"/>
      <c r="J1617" s="26" t="s">
        <v>1042</v>
      </c>
      <c r="K1617" s="11" t="s">
        <v>41</v>
      </c>
      <c r="L1617" s="4" t="s">
        <v>39</v>
      </c>
      <c r="M1617" s="6" t="s">
        <v>40</v>
      </c>
      <c r="N1617" s="6"/>
    </row>
    <row r="1618" spans="1:14" ht="14" hidden="1" customHeight="1" outlineLevel="1" x14ac:dyDescent="0.35">
      <c r="B1618" s="31" t="s">
        <v>1052</v>
      </c>
      <c r="C1618">
        <v>84</v>
      </c>
      <c r="D1618" s="1">
        <v>0.16122840699999999</v>
      </c>
      <c r="E1618" s="43"/>
      <c r="K1618" s="31" t="s">
        <v>1052</v>
      </c>
      <c r="L1618">
        <v>18</v>
      </c>
      <c r="M1618" s="1">
        <v>9.8400000000000001E-2</v>
      </c>
    </row>
    <row r="1619" spans="1:14" ht="14" hidden="1" customHeight="1" outlineLevel="1" x14ac:dyDescent="0.35">
      <c r="B1619" s="31" t="s">
        <v>1053</v>
      </c>
      <c r="C1619">
        <v>86</v>
      </c>
      <c r="D1619" s="1">
        <v>0.16506717900000001</v>
      </c>
      <c r="E1619" s="43"/>
      <c r="K1619" s="31" t="s">
        <v>1053</v>
      </c>
      <c r="L1619">
        <v>28</v>
      </c>
      <c r="M1619" s="1">
        <v>0.153</v>
      </c>
    </row>
    <row r="1620" spans="1:14" ht="14" hidden="1" customHeight="1" outlineLevel="1" x14ac:dyDescent="0.35">
      <c r="B1620" s="31" t="s">
        <v>1054</v>
      </c>
      <c r="C1620">
        <v>188</v>
      </c>
      <c r="D1620" s="1">
        <v>0.36084453</v>
      </c>
      <c r="E1620" s="43"/>
      <c r="K1620" s="31" t="s">
        <v>1054</v>
      </c>
      <c r="L1620">
        <v>72</v>
      </c>
      <c r="M1620" s="1">
        <v>0.39340000000000003</v>
      </c>
    </row>
    <row r="1621" spans="1:14" ht="14" hidden="1" customHeight="1" outlineLevel="1" x14ac:dyDescent="0.35">
      <c r="B1621" s="31" t="s">
        <v>1055</v>
      </c>
      <c r="C1621">
        <v>93</v>
      </c>
      <c r="D1621" s="1">
        <v>0.178502879</v>
      </c>
      <c r="E1621" s="43"/>
      <c r="K1621" s="31" t="s">
        <v>1055</v>
      </c>
      <c r="L1621">
        <v>32</v>
      </c>
      <c r="M1621" s="1">
        <v>0.1749</v>
      </c>
    </row>
    <row r="1622" spans="1:14" ht="14" hidden="1" customHeight="1" outlineLevel="1" x14ac:dyDescent="0.35">
      <c r="B1622" s="31" t="s">
        <v>1056</v>
      </c>
      <c r="C1622">
        <v>70</v>
      </c>
      <c r="D1622" s="1">
        <v>0.134357006</v>
      </c>
      <c r="E1622" s="43"/>
      <c r="K1622" s="31" t="s">
        <v>1056</v>
      </c>
      <c r="L1622">
        <v>33</v>
      </c>
      <c r="M1622" s="1">
        <v>0.18029999999999999</v>
      </c>
    </row>
    <row r="1623" spans="1:14" ht="14" hidden="1" customHeight="1" outlineLevel="1" x14ac:dyDescent="0.35">
      <c r="B1623"/>
      <c r="C1623" s="7">
        <f>SUM(C1618:C1622)</f>
        <v>521</v>
      </c>
      <c r="L1623" s="7">
        <f>SUM(L1618:L1622)</f>
        <v>183</v>
      </c>
    </row>
    <row r="1624" spans="1:14" ht="14" customHeight="1" collapsed="1" x14ac:dyDescent="0.35">
      <c r="A1624" s="23" t="s">
        <v>1058</v>
      </c>
      <c r="B1624" s="3" t="s">
        <v>1059</v>
      </c>
      <c r="J1624" s="23" t="s">
        <v>1058</v>
      </c>
      <c r="K1624" s="3" t="s">
        <v>1059</v>
      </c>
    </row>
    <row r="1625" spans="1:14" ht="14" hidden="1" customHeight="1" outlineLevel="1" x14ac:dyDescent="0.45">
      <c r="A1625" s="26" t="s">
        <v>1041</v>
      </c>
      <c r="B1625" s="12" t="s">
        <v>41</v>
      </c>
      <c r="C1625" s="6" t="s">
        <v>38</v>
      </c>
      <c r="D1625" s="6" t="s">
        <v>40</v>
      </c>
      <c r="E1625" s="6" t="s">
        <v>1485</v>
      </c>
      <c r="F1625" s="6"/>
      <c r="G1625" s="6"/>
      <c r="H1625" s="6"/>
      <c r="J1625" s="26" t="s">
        <v>1042</v>
      </c>
      <c r="K1625" s="11" t="s">
        <v>41</v>
      </c>
      <c r="L1625" s="4" t="s">
        <v>39</v>
      </c>
      <c r="M1625" s="6" t="s">
        <v>40</v>
      </c>
      <c r="N1625" s="6" t="s">
        <v>1485</v>
      </c>
    </row>
    <row r="1626" spans="1:14" ht="14" hidden="1" customHeight="1" outlineLevel="2" x14ac:dyDescent="0.35">
      <c r="B1626" s="9" t="s">
        <v>1060</v>
      </c>
      <c r="C1626">
        <v>274</v>
      </c>
      <c r="D1626" s="1">
        <v>0.19489999999999999</v>
      </c>
      <c r="E1626" s="1">
        <v>0.52590000000000003</v>
      </c>
      <c r="F1626" s="1"/>
      <c r="G1626" s="43"/>
      <c r="H1626" s="1"/>
      <c r="K1626" s="9" t="s">
        <v>1060</v>
      </c>
      <c r="L1626">
        <v>93</v>
      </c>
      <c r="M1626" s="1">
        <v>0.2031</v>
      </c>
      <c r="N1626" s="1">
        <v>0.50819999999999999</v>
      </c>
    </row>
    <row r="1627" spans="1:14" ht="14" hidden="1" customHeight="1" outlineLevel="2" x14ac:dyDescent="0.35">
      <c r="B1627" s="9" t="s">
        <v>1062</v>
      </c>
      <c r="C1627">
        <v>269</v>
      </c>
      <c r="D1627" s="1">
        <v>0.1913</v>
      </c>
      <c r="E1627" s="1">
        <v>0.51629999999999998</v>
      </c>
      <c r="F1627" s="1"/>
      <c r="G1627" s="43"/>
      <c r="H1627" s="1"/>
      <c r="K1627" s="9" t="s">
        <v>1061</v>
      </c>
      <c r="L1627">
        <v>83</v>
      </c>
      <c r="M1627" s="1">
        <v>0.1812</v>
      </c>
      <c r="N1627" s="1">
        <v>0.4536</v>
      </c>
    </row>
    <row r="1628" spans="1:14" ht="14" hidden="1" customHeight="1" outlineLevel="2" x14ac:dyDescent="0.35">
      <c r="B1628" s="9" t="s">
        <v>1061</v>
      </c>
      <c r="C1628">
        <v>212</v>
      </c>
      <c r="D1628" s="1">
        <v>0.15079999999999999</v>
      </c>
      <c r="E1628" s="1">
        <v>0.40689999999999998</v>
      </c>
      <c r="F1628" s="1"/>
      <c r="G1628" s="43"/>
      <c r="H1628" s="1"/>
      <c r="K1628" s="9" t="s">
        <v>1062</v>
      </c>
      <c r="L1628">
        <v>81</v>
      </c>
      <c r="M1628" s="1">
        <v>0.1769</v>
      </c>
      <c r="N1628" s="1">
        <v>0.44259999999999999</v>
      </c>
    </row>
    <row r="1629" spans="1:14" ht="14" hidden="1" customHeight="1" outlineLevel="2" x14ac:dyDescent="0.35">
      <c r="B1629" s="9" t="s">
        <v>1063</v>
      </c>
      <c r="C1629">
        <v>194</v>
      </c>
      <c r="D1629" s="1">
        <v>0.13800000000000001</v>
      </c>
      <c r="E1629" s="1">
        <v>0.37240000000000001</v>
      </c>
      <c r="F1629" s="1"/>
      <c r="G1629" s="43"/>
      <c r="H1629" s="1"/>
      <c r="K1629" s="9" t="s">
        <v>1063</v>
      </c>
      <c r="L1629">
        <v>69</v>
      </c>
      <c r="M1629" s="1">
        <v>0.1507</v>
      </c>
      <c r="N1629" s="1">
        <v>0.377</v>
      </c>
    </row>
    <row r="1630" spans="1:14" ht="14" hidden="1" customHeight="1" outlineLevel="2" x14ac:dyDescent="0.35">
      <c r="B1630" s="9" t="s">
        <v>1065</v>
      </c>
      <c r="C1630">
        <v>156</v>
      </c>
      <c r="D1630" s="1">
        <v>0.111</v>
      </c>
      <c r="E1630" s="1">
        <v>0.2994</v>
      </c>
      <c r="F1630" s="1"/>
      <c r="G1630" s="43"/>
      <c r="H1630" s="1"/>
      <c r="K1630" s="9" t="s">
        <v>1064</v>
      </c>
      <c r="L1630">
        <v>47</v>
      </c>
      <c r="M1630" s="1">
        <v>0.1026</v>
      </c>
      <c r="N1630" s="1">
        <v>0.25679999999999997</v>
      </c>
    </row>
    <row r="1631" spans="1:14" ht="14" hidden="1" customHeight="1" outlineLevel="2" x14ac:dyDescent="0.35">
      <c r="B1631" s="9" t="s">
        <v>1064</v>
      </c>
      <c r="C1631">
        <v>136</v>
      </c>
      <c r="D1631" s="1">
        <v>9.6699999999999994E-2</v>
      </c>
      <c r="E1631" s="1">
        <v>0.26100000000000001</v>
      </c>
      <c r="F1631" s="1"/>
      <c r="G1631" s="43"/>
      <c r="H1631" s="1"/>
      <c r="K1631" s="9" t="s">
        <v>1065</v>
      </c>
      <c r="L1631">
        <v>47</v>
      </c>
      <c r="M1631" s="1">
        <v>0.1026</v>
      </c>
      <c r="N1631" s="1">
        <v>0.25679999999999997</v>
      </c>
    </row>
    <row r="1632" spans="1:14" ht="14" hidden="1" customHeight="1" outlineLevel="2" x14ac:dyDescent="0.35">
      <c r="B1632" s="9" t="s">
        <v>1066</v>
      </c>
      <c r="C1632">
        <v>89</v>
      </c>
      <c r="D1632" s="1">
        <v>6.3299999999999995E-2</v>
      </c>
      <c r="E1632" s="1">
        <v>0.17080000000000001</v>
      </c>
      <c r="F1632" s="1"/>
      <c r="G1632" s="43"/>
      <c r="H1632" s="1"/>
      <c r="K1632" s="9" t="s">
        <v>1066</v>
      </c>
      <c r="L1632">
        <v>19</v>
      </c>
      <c r="M1632" s="1">
        <v>4.1500000000000002E-2</v>
      </c>
      <c r="N1632" s="1">
        <v>0.1038</v>
      </c>
    </row>
    <row r="1633" spans="1:14" ht="14" hidden="1" customHeight="1" outlineLevel="2" x14ac:dyDescent="0.35">
      <c r="B1633" s="9" t="s">
        <v>24</v>
      </c>
      <c r="C1633">
        <v>76</v>
      </c>
      <c r="D1633" s="1">
        <v>5.4100000000000002E-2</v>
      </c>
      <c r="E1633" s="1">
        <v>0.1459</v>
      </c>
      <c r="F1633" s="1"/>
      <c r="G1633" s="43"/>
      <c r="H1633" s="1"/>
      <c r="K1633" s="9" t="s">
        <v>24</v>
      </c>
      <c r="L1633">
        <v>19</v>
      </c>
      <c r="M1633" s="1">
        <v>4.1500000000000002E-2</v>
      </c>
      <c r="N1633" s="1">
        <v>0.1038</v>
      </c>
    </row>
    <row r="1634" spans="1:14" ht="14" hidden="1" customHeight="1" outlineLevel="2" x14ac:dyDescent="0.35">
      <c r="B1634"/>
      <c r="C1634" s="7">
        <f>SUM(C1626:C1633)</f>
        <v>1406</v>
      </c>
      <c r="L1634" s="7">
        <f>SUM(L1626:L1633)</f>
        <v>458</v>
      </c>
    </row>
    <row r="1635" spans="1:14" ht="14" customHeight="1" collapsed="1" x14ac:dyDescent="0.35">
      <c r="A1635" s="23" t="s">
        <v>1067</v>
      </c>
      <c r="B1635" s="3" t="s">
        <v>1077</v>
      </c>
      <c r="J1635" s="23" t="s">
        <v>1067</v>
      </c>
      <c r="K1635" s="3" t="s">
        <v>1077</v>
      </c>
    </row>
    <row r="1636" spans="1:14" ht="14" hidden="1" customHeight="1" outlineLevel="1" x14ac:dyDescent="0.45">
      <c r="A1636" s="26" t="s">
        <v>1041</v>
      </c>
      <c r="B1636" s="12" t="s">
        <v>41</v>
      </c>
      <c r="C1636" s="6" t="s">
        <v>38</v>
      </c>
      <c r="D1636" s="6" t="s">
        <v>40</v>
      </c>
      <c r="E1636" s="6" t="s">
        <v>1485</v>
      </c>
      <c r="F1636" s="6"/>
      <c r="G1636" s="6"/>
      <c r="H1636" s="6"/>
      <c r="J1636" s="26" t="s">
        <v>1042</v>
      </c>
      <c r="K1636" s="11" t="s">
        <v>41</v>
      </c>
      <c r="L1636" s="4" t="s">
        <v>39</v>
      </c>
      <c r="M1636" s="6" t="s">
        <v>40</v>
      </c>
      <c r="N1636" s="6" t="s">
        <v>1485</v>
      </c>
    </row>
    <row r="1637" spans="1:14" ht="14" hidden="1" customHeight="1" outlineLevel="1" x14ac:dyDescent="0.35">
      <c r="B1637" s="31" t="s">
        <v>1068</v>
      </c>
      <c r="C1637">
        <v>349</v>
      </c>
      <c r="D1637" s="1">
        <v>0.34350000000000003</v>
      </c>
      <c r="E1637" s="1">
        <v>0.66990000000000005</v>
      </c>
      <c r="F1637" s="1"/>
      <c r="G1637" s="1"/>
      <c r="H1637" s="1"/>
      <c r="K1637" s="31" t="s">
        <v>1068</v>
      </c>
      <c r="L1637">
        <v>121</v>
      </c>
      <c r="M1637" s="1">
        <v>0.37809999999999999</v>
      </c>
      <c r="N1637" s="1">
        <v>0.66120000000000001</v>
      </c>
    </row>
    <row r="1638" spans="1:14" ht="14" hidden="1" customHeight="1" outlineLevel="1" x14ac:dyDescent="0.35">
      <c r="B1638" s="31" t="s">
        <v>1069</v>
      </c>
      <c r="C1638">
        <v>219</v>
      </c>
      <c r="D1638" s="1">
        <v>0.21560000000000001</v>
      </c>
      <c r="E1638" s="1">
        <v>0.42030000000000001</v>
      </c>
      <c r="F1638" s="1"/>
      <c r="G1638" s="1"/>
      <c r="H1638" s="1"/>
      <c r="K1638" s="31" t="s">
        <v>1069</v>
      </c>
      <c r="L1638">
        <v>61</v>
      </c>
      <c r="M1638" s="1">
        <v>0.19059999999999999</v>
      </c>
      <c r="N1638" s="1">
        <v>0.33329999999999999</v>
      </c>
    </row>
    <row r="1639" spans="1:14" ht="14" hidden="1" customHeight="1" outlineLevel="1" x14ac:dyDescent="0.35">
      <c r="B1639" s="31" t="s">
        <v>1070</v>
      </c>
      <c r="C1639">
        <v>91</v>
      </c>
      <c r="D1639" s="1">
        <v>8.9599999999999999E-2</v>
      </c>
      <c r="E1639" s="1">
        <v>0.17469999999999999</v>
      </c>
      <c r="F1639" s="1"/>
      <c r="G1639" s="1"/>
      <c r="H1639" s="1"/>
      <c r="K1639" s="31" t="s">
        <v>665</v>
      </c>
      <c r="L1639">
        <v>35</v>
      </c>
      <c r="M1639" s="1">
        <v>0.1094</v>
      </c>
      <c r="N1639" s="1">
        <v>0.1913</v>
      </c>
    </row>
    <row r="1640" spans="1:14" ht="14" hidden="1" customHeight="1" outlineLevel="1" x14ac:dyDescent="0.35">
      <c r="B1640" s="31" t="s">
        <v>665</v>
      </c>
      <c r="C1640">
        <v>88</v>
      </c>
      <c r="D1640" s="1">
        <v>8.6599999999999996E-2</v>
      </c>
      <c r="E1640" s="1">
        <v>0.16889999999999999</v>
      </c>
      <c r="F1640" s="1"/>
      <c r="G1640" s="1"/>
      <c r="H1640" s="1"/>
      <c r="K1640" s="31" t="s">
        <v>1070</v>
      </c>
      <c r="L1640">
        <v>31</v>
      </c>
      <c r="M1640" s="1">
        <v>9.69E-2</v>
      </c>
      <c r="N1640" s="1">
        <v>0.1694</v>
      </c>
    </row>
    <row r="1641" spans="1:14" ht="14" hidden="1" customHeight="1" outlineLevel="1" x14ac:dyDescent="0.35">
      <c r="B1641" s="31" t="s">
        <v>1071</v>
      </c>
      <c r="C1641">
        <v>73</v>
      </c>
      <c r="D1641" s="1">
        <v>7.1900000000000006E-2</v>
      </c>
      <c r="E1641" s="1">
        <v>0.1401</v>
      </c>
      <c r="F1641" s="1"/>
      <c r="G1641" s="1"/>
      <c r="H1641" s="1"/>
      <c r="K1641" s="31" t="s">
        <v>1072</v>
      </c>
      <c r="L1641">
        <v>20</v>
      </c>
      <c r="M1641" s="1">
        <v>6.25E-2</v>
      </c>
      <c r="N1641" s="1">
        <v>0.10929999999999999</v>
      </c>
    </row>
    <row r="1642" spans="1:14" ht="14" hidden="1" customHeight="1" outlineLevel="1" x14ac:dyDescent="0.35">
      <c r="B1642" s="31" t="s">
        <v>24</v>
      </c>
      <c r="C1642">
        <v>59</v>
      </c>
      <c r="D1642" s="1">
        <v>5.8099999999999999E-2</v>
      </c>
      <c r="E1642" s="1">
        <v>0.1132</v>
      </c>
      <c r="F1642" s="1"/>
      <c r="G1642" s="1"/>
      <c r="H1642" s="1"/>
      <c r="K1642" s="31" t="s">
        <v>1071</v>
      </c>
      <c r="L1642">
        <v>20</v>
      </c>
      <c r="M1642" s="1">
        <v>6.25E-2</v>
      </c>
      <c r="N1642" s="1">
        <v>0.10929999999999999</v>
      </c>
    </row>
    <row r="1643" spans="1:14" ht="14" hidden="1" customHeight="1" outlineLevel="1" x14ac:dyDescent="0.35">
      <c r="B1643" s="31" t="s">
        <v>1072</v>
      </c>
      <c r="C1643">
        <v>43</v>
      </c>
      <c r="D1643" s="1">
        <v>4.2299999999999997E-2</v>
      </c>
      <c r="E1643" s="1">
        <v>8.2500000000000004E-2</v>
      </c>
      <c r="F1643" s="1"/>
      <c r="G1643" s="1"/>
      <c r="H1643" s="1"/>
      <c r="K1643" s="31" t="s">
        <v>1074</v>
      </c>
      <c r="L1643">
        <v>13</v>
      </c>
      <c r="M1643" s="1">
        <v>4.0599999999999997E-2</v>
      </c>
      <c r="N1643" s="1">
        <v>7.0999999999999994E-2</v>
      </c>
    </row>
    <row r="1644" spans="1:14" ht="14" hidden="1" customHeight="1" outlineLevel="1" x14ac:dyDescent="0.35">
      <c r="B1644" s="31" t="s">
        <v>1073</v>
      </c>
      <c r="C1644">
        <v>41</v>
      </c>
      <c r="D1644" s="1">
        <v>4.0399999999999998E-2</v>
      </c>
      <c r="E1644" s="1">
        <v>7.8700000000000006E-2</v>
      </c>
      <c r="F1644" s="1"/>
      <c r="G1644" s="1"/>
      <c r="H1644" s="1"/>
      <c r="K1644" s="31" t="s">
        <v>24</v>
      </c>
      <c r="L1644">
        <v>13</v>
      </c>
      <c r="M1644" s="1">
        <v>4.0599999999999997E-2</v>
      </c>
      <c r="N1644" s="1">
        <v>7.0999999999999994E-2</v>
      </c>
    </row>
    <row r="1645" spans="1:14" ht="14" hidden="1" customHeight="1" outlineLevel="1" x14ac:dyDescent="0.35">
      <c r="B1645" s="31" t="s">
        <v>1074</v>
      </c>
      <c r="C1645">
        <v>39</v>
      </c>
      <c r="D1645" s="1">
        <v>3.8399999999999997E-2</v>
      </c>
      <c r="E1645" s="1">
        <v>7.4899999999999994E-2</v>
      </c>
      <c r="F1645" s="1"/>
      <c r="G1645" s="1"/>
      <c r="H1645" s="1"/>
      <c r="K1645" s="31" t="s">
        <v>1073</v>
      </c>
      <c r="L1645">
        <v>4</v>
      </c>
      <c r="M1645" s="1">
        <v>1.2500000000000001E-2</v>
      </c>
      <c r="N1645" s="1">
        <v>2.1899999999999999E-2</v>
      </c>
    </row>
    <row r="1646" spans="1:14" ht="14" hidden="1" customHeight="1" outlineLevel="1" x14ac:dyDescent="0.35">
      <c r="B1646" s="31" t="s">
        <v>1075</v>
      </c>
      <c r="C1646">
        <v>10</v>
      </c>
      <c r="D1646" s="1">
        <v>9.7999999999999997E-3</v>
      </c>
      <c r="E1646" s="1">
        <v>1.9199999999999998E-2</v>
      </c>
      <c r="F1646" s="1"/>
      <c r="G1646" s="1"/>
      <c r="H1646" s="1"/>
      <c r="K1646" s="31" t="s">
        <v>1075</v>
      </c>
      <c r="L1646">
        <v>2</v>
      </c>
      <c r="M1646" s="1">
        <v>6.3E-3</v>
      </c>
      <c r="N1646" s="1">
        <v>1.09E-2</v>
      </c>
    </row>
    <row r="1647" spans="1:14" ht="14" hidden="1" customHeight="1" outlineLevel="1" x14ac:dyDescent="0.35">
      <c r="B1647" s="31" t="s">
        <v>1076</v>
      </c>
      <c r="C1647">
        <v>4</v>
      </c>
      <c r="D1647" s="1">
        <v>3.8999999999999998E-3</v>
      </c>
      <c r="E1647" s="1">
        <v>7.7000000000000002E-3</v>
      </c>
      <c r="F1647" s="1"/>
      <c r="G1647" s="1"/>
      <c r="H1647" s="1"/>
      <c r="L1647" s="7">
        <f>SUM(L1637:L1646)</f>
        <v>320</v>
      </c>
    </row>
    <row r="1648" spans="1:14" ht="14" hidden="1" customHeight="1" outlineLevel="1" x14ac:dyDescent="0.35">
      <c r="B1648"/>
      <c r="C1648" s="7">
        <f>SUM(C1637:C1647)</f>
        <v>1016</v>
      </c>
    </row>
    <row r="1649" spans="1:14" ht="14" customHeight="1" collapsed="1" x14ac:dyDescent="0.35">
      <c r="A1649" s="23" t="s">
        <v>1078</v>
      </c>
      <c r="B1649" s="3" t="s">
        <v>1079</v>
      </c>
      <c r="J1649" s="23" t="s">
        <v>1078</v>
      </c>
      <c r="K1649" s="3" t="s">
        <v>1079</v>
      </c>
    </row>
    <row r="1650" spans="1:14" ht="14" hidden="1" customHeight="1" outlineLevel="1" x14ac:dyDescent="0.45">
      <c r="A1650" s="26" t="s">
        <v>1041</v>
      </c>
      <c r="B1650" s="12" t="s">
        <v>41</v>
      </c>
      <c r="C1650" s="6" t="s">
        <v>38</v>
      </c>
      <c r="D1650" s="6" t="s">
        <v>40</v>
      </c>
      <c r="E1650" s="6"/>
      <c r="F1650" s="6"/>
      <c r="G1650" s="6"/>
      <c r="H1650" s="6"/>
      <c r="J1650" s="26" t="s">
        <v>1042</v>
      </c>
      <c r="K1650" s="11" t="s">
        <v>41</v>
      </c>
      <c r="L1650" s="4" t="s">
        <v>39</v>
      </c>
      <c r="M1650" s="6" t="s">
        <v>40</v>
      </c>
      <c r="N1650" s="6"/>
    </row>
    <row r="1651" spans="1:14" ht="14" hidden="1" customHeight="1" outlineLevel="1" x14ac:dyDescent="0.35">
      <c r="B1651" s="9" t="s">
        <v>1068</v>
      </c>
      <c r="C1651">
        <v>251</v>
      </c>
      <c r="D1651" s="1">
        <v>0.48180000000000001</v>
      </c>
      <c r="K1651" s="9" t="s">
        <v>1068</v>
      </c>
      <c r="L1651">
        <v>106</v>
      </c>
      <c r="M1651" s="1">
        <v>0.57920000000000005</v>
      </c>
    </row>
    <row r="1652" spans="1:14" ht="14" hidden="1" customHeight="1" outlineLevel="1" x14ac:dyDescent="0.35">
      <c r="B1652" s="9" t="s">
        <v>665</v>
      </c>
      <c r="C1652">
        <v>154</v>
      </c>
      <c r="D1652" s="1">
        <v>0.29559999999999997</v>
      </c>
      <c r="K1652" s="9" t="s">
        <v>665</v>
      </c>
      <c r="L1652">
        <v>57</v>
      </c>
      <c r="M1652" s="1">
        <v>0.3115</v>
      </c>
    </row>
    <row r="1653" spans="1:14" ht="14" hidden="1" customHeight="1" outlineLevel="1" x14ac:dyDescent="0.35">
      <c r="B1653" s="9" t="s">
        <v>1069</v>
      </c>
      <c r="C1653">
        <v>66</v>
      </c>
      <c r="D1653" s="1">
        <v>0.12670000000000001</v>
      </c>
      <c r="K1653" s="9" t="s">
        <v>1069</v>
      </c>
      <c r="L1653">
        <v>7</v>
      </c>
      <c r="M1653" s="1">
        <v>3.8300000000000001E-2</v>
      </c>
    </row>
    <row r="1654" spans="1:14" ht="14" hidden="1" customHeight="1" outlineLevel="1" x14ac:dyDescent="0.35">
      <c r="B1654" s="9" t="s">
        <v>1073</v>
      </c>
      <c r="C1654">
        <v>17</v>
      </c>
      <c r="D1654" s="1">
        <v>3.2599999999999997E-2</v>
      </c>
      <c r="K1654" s="9" t="s">
        <v>1072</v>
      </c>
      <c r="L1654">
        <v>6</v>
      </c>
      <c r="M1654" s="1">
        <v>3.2800000000000003E-2</v>
      </c>
    </row>
    <row r="1655" spans="1:14" ht="14" hidden="1" customHeight="1" outlineLevel="1" x14ac:dyDescent="0.35">
      <c r="B1655" s="9" t="s">
        <v>1071</v>
      </c>
      <c r="C1655">
        <v>16</v>
      </c>
      <c r="D1655" s="1">
        <v>3.0700000000000002E-2</v>
      </c>
      <c r="K1655" s="9" t="s">
        <v>1071</v>
      </c>
      <c r="L1655">
        <v>4</v>
      </c>
      <c r="M1655" s="1">
        <v>2.1899999999999999E-2</v>
      </c>
    </row>
    <row r="1656" spans="1:14" ht="14" hidden="1" customHeight="1" outlineLevel="1" x14ac:dyDescent="0.35">
      <c r="B1656" s="9" t="s">
        <v>1072</v>
      </c>
      <c r="C1656">
        <v>8</v>
      </c>
      <c r="D1656" s="1">
        <v>1.54E-2</v>
      </c>
      <c r="K1656" s="9" t="s">
        <v>1074</v>
      </c>
      <c r="L1656">
        <v>3</v>
      </c>
      <c r="M1656" s="1">
        <v>1.6400000000000001E-2</v>
      </c>
    </row>
    <row r="1657" spans="1:14" ht="14" hidden="1" customHeight="1" outlineLevel="1" x14ac:dyDescent="0.35">
      <c r="B1657" s="9" t="s">
        <v>1074</v>
      </c>
      <c r="C1657">
        <v>7</v>
      </c>
      <c r="D1657" s="1">
        <v>1.34E-2</v>
      </c>
      <c r="L1657" s="7">
        <f>SUM(L1651:L1656)</f>
        <v>183</v>
      </c>
    </row>
    <row r="1658" spans="1:14" ht="14" hidden="1" customHeight="1" outlineLevel="1" x14ac:dyDescent="0.35">
      <c r="B1658" s="9" t="s">
        <v>1075</v>
      </c>
      <c r="C1658">
        <v>1</v>
      </c>
      <c r="D1658" s="1">
        <v>1.9E-3</v>
      </c>
    </row>
    <row r="1659" spans="1:14" ht="14" hidden="1" customHeight="1" outlineLevel="1" x14ac:dyDescent="0.35">
      <c r="B1659" s="9" t="s">
        <v>1076</v>
      </c>
      <c r="C1659">
        <v>1</v>
      </c>
      <c r="D1659" s="1">
        <v>1.9E-3</v>
      </c>
    </row>
    <row r="1660" spans="1:14" ht="14" hidden="1" customHeight="1" outlineLevel="1" x14ac:dyDescent="0.35">
      <c r="B1660"/>
      <c r="C1660" s="7">
        <f>SUM(C1651:C1659)</f>
        <v>521</v>
      </c>
    </row>
    <row r="1661" spans="1:14" ht="14" customHeight="1" collapsed="1" x14ac:dyDescent="0.35">
      <c r="A1661" s="23" t="s">
        <v>1080</v>
      </c>
      <c r="B1661" s="3" t="s">
        <v>1085</v>
      </c>
      <c r="J1661" s="23" t="s">
        <v>1080</v>
      </c>
      <c r="K1661" s="3" t="s">
        <v>1085</v>
      </c>
    </row>
    <row r="1662" spans="1:14" ht="14" hidden="1" customHeight="1" outlineLevel="1" x14ac:dyDescent="0.45">
      <c r="A1662" s="26" t="s">
        <v>1041</v>
      </c>
      <c r="B1662" s="12" t="s">
        <v>41</v>
      </c>
      <c r="C1662" s="6" t="s">
        <v>38</v>
      </c>
      <c r="D1662" s="6" t="s">
        <v>40</v>
      </c>
      <c r="E1662" s="6"/>
      <c r="F1662" s="6"/>
      <c r="G1662" s="6"/>
      <c r="H1662" s="6"/>
      <c r="J1662" s="26" t="s">
        <v>1042</v>
      </c>
      <c r="K1662" s="11" t="s">
        <v>41</v>
      </c>
      <c r="L1662" s="4" t="s">
        <v>39</v>
      </c>
      <c r="M1662" s="6" t="s">
        <v>40</v>
      </c>
      <c r="N1662" s="6"/>
    </row>
    <row r="1663" spans="1:14" ht="14" hidden="1" customHeight="1" outlineLevel="1" x14ac:dyDescent="0.35">
      <c r="B1663" s="32" t="s">
        <v>1081</v>
      </c>
      <c r="C1663">
        <v>261</v>
      </c>
      <c r="D1663" s="1">
        <v>0.501</v>
      </c>
      <c r="K1663" s="32" t="s">
        <v>1081</v>
      </c>
      <c r="L1663">
        <v>82</v>
      </c>
      <c r="M1663" s="1">
        <v>0.4481</v>
      </c>
    </row>
    <row r="1664" spans="1:14" ht="14" hidden="1" customHeight="1" outlineLevel="1" x14ac:dyDescent="0.35">
      <c r="B1664" s="31" t="s">
        <v>1082</v>
      </c>
      <c r="C1664">
        <v>147</v>
      </c>
      <c r="D1664" s="1">
        <v>0.28210000000000002</v>
      </c>
      <c r="K1664" s="31" t="s">
        <v>1082</v>
      </c>
      <c r="L1664">
        <v>59</v>
      </c>
      <c r="M1664" s="1">
        <v>0.32240000000000002</v>
      </c>
    </row>
    <row r="1665" spans="1:14" ht="14" hidden="1" customHeight="1" outlineLevel="1" x14ac:dyDescent="0.35">
      <c r="B1665" s="31" t="s">
        <v>1083</v>
      </c>
      <c r="C1665">
        <v>67</v>
      </c>
      <c r="D1665" s="1">
        <v>0.12859999999999999</v>
      </c>
      <c r="K1665" s="31" t="s">
        <v>1083</v>
      </c>
      <c r="L1665">
        <v>24</v>
      </c>
      <c r="M1665" s="1">
        <v>0.13109999999999999</v>
      </c>
    </row>
    <row r="1666" spans="1:14" ht="14" hidden="1" customHeight="1" outlineLevel="1" x14ac:dyDescent="0.35">
      <c r="B1666" s="31" t="s">
        <v>1084</v>
      </c>
      <c r="C1666">
        <v>46</v>
      </c>
      <c r="D1666" s="1">
        <v>8.8300000000000003E-2</v>
      </c>
      <c r="K1666" s="31" t="s">
        <v>1084</v>
      </c>
      <c r="L1666">
        <v>18</v>
      </c>
      <c r="M1666" s="1">
        <v>9.8400000000000001E-2</v>
      </c>
    </row>
    <row r="1667" spans="1:14" ht="14" hidden="1" customHeight="1" outlineLevel="1" x14ac:dyDescent="0.35">
      <c r="B1667"/>
      <c r="C1667" s="7">
        <f>SUM(C1663:C1666)</f>
        <v>521</v>
      </c>
      <c r="L1667" s="7">
        <f>SUM(L1663:L1666)</f>
        <v>183</v>
      </c>
    </row>
    <row r="1668" spans="1:14" ht="14" customHeight="1" collapsed="1" x14ac:dyDescent="0.35">
      <c r="A1668" s="23" t="s">
        <v>1086</v>
      </c>
      <c r="B1668" s="3" t="s">
        <v>1087</v>
      </c>
      <c r="J1668" s="23" t="s">
        <v>1086</v>
      </c>
      <c r="K1668" s="3" t="s">
        <v>1087</v>
      </c>
    </row>
    <row r="1669" spans="1:14" ht="14" hidden="1" customHeight="1" outlineLevel="1" x14ac:dyDescent="0.45">
      <c r="A1669" s="26" t="s">
        <v>42</v>
      </c>
      <c r="B1669" s="12" t="s">
        <v>41</v>
      </c>
      <c r="C1669" s="6" t="s">
        <v>38</v>
      </c>
      <c r="D1669" s="6" t="s">
        <v>40</v>
      </c>
      <c r="E1669" s="6"/>
      <c r="F1669" s="6"/>
      <c r="G1669" s="6"/>
      <c r="H1669" s="6"/>
      <c r="J1669" s="26" t="s">
        <v>43</v>
      </c>
      <c r="K1669" s="11" t="s">
        <v>41</v>
      </c>
      <c r="L1669" s="4" t="s">
        <v>39</v>
      </c>
      <c r="M1669" s="6" t="s">
        <v>40</v>
      </c>
      <c r="N1669" s="6"/>
    </row>
    <row r="1670" spans="1:14" ht="14" hidden="1" customHeight="1" outlineLevel="1" x14ac:dyDescent="0.35">
      <c r="B1670" s="31" t="s">
        <v>1088</v>
      </c>
      <c r="C1670">
        <v>84</v>
      </c>
      <c r="D1670" s="1">
        <v>0.1487</v>
      </c>
      <c r="K1670" s="31" t="s">
        <v>1089</v>
      </c>
      <c r="L1670">
        <v>29</v>
      </c>
      <c r="M1670" s="1">
        <v>0.14430000000000001</v>
      </c>
    </row>
    <row r="1671" spans="1:14" ht="14" hidden="1" customHeight="1" outlineLevel="1" x14ac:dyDescent="0.35">
      <c r="B1671" s="31" t="s">
        <v>1089</v>
      </c>
      <c r="C1671">
        <v>80</v>
      </c>
      <c r="D1671" s="1">
        <v>0.1416</v>
      </c>
      <c r="K1671" s="31" t="s">
        <v>1088</v>
      </c>
      <c r="L1671">
        <v>26</v>
      </c>
      <c r="M1671" s="1">
        <v>0.12939999999999999</v>
      </c>
    </row>
    <row r="1672" spans="1:14" ht="14" hidden="1" customHeight="1" outlineLevel="1" x14ac:dyDescent="0.35">
      <c r="B1672" s="31" t="s">
        <v>1090</v>
      </c>
      <c r="C1672">
        <v>38</v>
      </c>
      <c r="D1672" s="1">
        <v>6.7299999999999999E-2</v>
      </c>
      <c r="K1672" s="31" t="s">
        <v>1091</v>
      </c>
      <c r="L1672">
        <v>16</v>
      </c>
      <c r="M1672" s="1">
        <v>7.9600000000000004E-2</v>
      </c>
    </row>
    <row r="1673" spans="1:14" ht="14" hidden="1" customHeight="1" outlineLevel="1" x14ac:dyDescent="0.35">
      <c r="B1673" s="31" t="s">
        <v>1091</v>
      </c>
      <c r="C1673">
        <v>37</v>
      </c>
      <c r="D1673" s="1">
        <v>6.5500000000000003E-2</v>
      </c>
      <c r="K1673" s="31" t="s">
        <v>1092</v>
      </c>
      <c r="L1673">
        <v>11</v>
      </c>
      <c r="M1673" s="1">
        <v>5.4699999999999999E-2</v>
      </c>
    </row>
    <row r="1674" spans="1:14" ht="14" hidden="1" customHeight="1" outlineLevel="1" x14ac:dyDescent="0.35">
      <c r="B1674" s="31" t="s">
        <v>1092</v>
      </c>
      <c r="C1674">
        <v>33</v>
      </c>
      <c r="D1674" s="1">
        <v>5.8400000000000001E-2</v>
      </c>
      <c r="K1674" s="31" t="s">
        <v>1090</v>
      </c>
      <c r="L1674">
        <v>9</v>
      </c>
      <c r="M1674" s="1">
        <v>4.48E-2</v>
      </c>
    </row>
    <row r="1675" spans="1:14" ht="14" hidden="1" customHeight="1" outlineLevel="1" x14ac:dyDescent="0.35">
      <c r="B1675" s="31" t="s">
        <v>1093</v>
      </c>
      <c r="C1675">
        <v>23</v>
      </c>
      <c r="D1675" s="1">
        <v>4.07E-2</v>
      </c>
      <c r="K1675" s="31" t="s">
        <v>1093</v>
      </c>
      <c r="L1675">
        <v>7</v>
      </c>
      <c r="M1675" s="1">
        <v>3.4799999999999998E-2</v>
      </c>
    </row>
    <row r="1676" spans="1:14" ht="14" hidden="1" customHeight="1" outlineLevel="1" x14ac:dyDescent="0.35">
      <c r="B1676" s="31" t="s">
        <v>1094</v>
      </c>
      <c r="C1676">
        <v>15</v>
      </c>
      <c r="D1676" s="1">
        <v>2.6499999999999999E-2</v>
      </c>
      <c r="K1676" s="31" t="s">
        <v>1094</v>
      </c>
      <c r="L1676">
        <v>5</v>
      </c>
      <c r="M1676" s="1">
        <v>2.4899999999999999E-2</v>
      </c>
    </row>
    <row r="1677" spans="1:14" ht="14" hidden="1" customHeight="1" outlineLevel="1" x14ac:dyDescent="0.35">
      <c r="B1677" s="31" t="s">
        <v>1095</v>
      </c>
      <c r="C1677">
        <v>13</v>
      </c>
      <c r="D1677" s="1">
        <v>2.3E-2</v>
      </c>
      <c r="K1677" s="31" t="s">
        <v>1096</v>
      </c>
      <c r="L1677">
        <v>5</v>
      </c>
      <c r="M1677" s="1">
        <v>2.4899999999999999E-2</v>
      </c>
    </row>
    <row r="1678" spans="1:14" ht="14" hidden="1" customHeight="1" outlineLevel="1" x14ac:dyDescent="0.35">
      <c r="B1678" s="31" t="s">
        <v>1096</v>
      </c>
      <c r="C1678">
        <v>10</v>
      </c>
      <c r="D1678" s="1">
        <v>1.77E-2</v>
      </c>
      <c r="K1678" s="31" t="s">
        <v>1095</v>
      </c>
      <c r="L1678">
        <v>4</v>
      </c>
      <c r="M1678" s="1">
        <v>1.9900000000000001E-2</v>
      </c>
    </row>
    <row r="1679" spans="1:14" ht="14" hidden="1" customHeight="1" outlineLevel="1" x14ac:dyDescent="0.35">
      <c r="B1679" s="31" t="s">
        <v>1097</v>
      </c>
      <c r="C1679">
        <v>8</v>
      </c>
      <c r="D1679" s="1">
        <v>1.4200000000000001E-2</v>
      </c>
      <c r="K1679" s="31" t="s">
        <v>1099</v>
      </c>
      <c r="L1679">
        <v>3</v>
      </c>
      <c r="M1679" s="1">
        <v>1.49E-2</v>
      </c>
    </row>
    <row r="1680" spans="1:14" ht="14" hidden="1" customHeight="1" outlineLevel="1" x14ac:dyDescent="0.35">
      <c r="B1680" s="31" t="s">
        <v>1098</v>
      </c>
      <c r="C1680">
        <v>7</v>
      </c>
      <c r="D1680" s="1">
        <v>1.24E-2</v>
      </c>
      <c r="K1680" s="31" t="s">
        <v>1100</v>
      </c>
      <c r="L1680">
        <v>3</v>
      </c>
      <c r="M1680" s="1">
        <v>1.49E-2</v>
      </c>
    </row>
    <row r="1681" spans="2:13" ht="14" hidden="1" customHeight="1" outlineLevel="1" x14ac:dyDescent="0.35">
      <c r="B1681" s="31" t="s">
        <v>1099</v>
      </c>
      <c r="C1681">
        <v>6</v>
      </c>
      <c r="D1681" s="1">
        <v>1.06E-2</v>
      </c>
      <c r="K1681" s="31" t="s">
        <v>1113</v>
      </c>
      <c r="L1681">
        <v>3</v>
      </c>
      <c r="M1681" s="1">
        <v>1.49E-2</v>
      </c>
    </row>
    <row r="1682" spans="2:13" ht="14" hidden="1" customHeight="1" outlineLevel="1" x14ac:dyDescent="0.35">
      <c r="B1682" s="31" t="s">
        <v>1100</v>
      </c>
      <c r="C1682">
        <v>6</v>
      </c>
      <c r="D1682" s="1">
        <v>1.06E-2</v>
      </c>
      <c r="K1682" s="31" t="s">
        <v>1116</v>
      </c>
      <c r="L1682">
        <v>2</v>
      </c>
      <c r="M1682" s="1">
        <v>0.01</v>
      </c>
    </row>
    <row r="1683" spans="2:13" ht="14" hidden="1" customHeight="1" outlineLevel="1" x14ac:dyDescent="0.35">
      <c r="B1683" s="31" t="s">
        <v>1101</v>
      </c>
      <c r="C1683">
        <v>5</v>
      </c>
      <c r="D1683" s="1">
        <v>8.8000000000000005E-3</v>
      </c>
      <c r="K1683" s="31" t="s">
        <v>1120</v>
      </c>
      <c r="L1683">
        <v>2</v>
      </c>
      <c r="M1683" s="1">
        <v>0.01</v>
      </c>
    </row>
    <row r="1684" spans="2:13" ht="14" hidden="1" customHeight="1" outlineLevel="1" x14ac:dyDescent="0.35">
      <c r="B1684" s="31" t="s">
        <v>1102</v>
      </c>
      <c r="C1684">
        <v>5</v>
      </c>
      <c r="D1684" s="1">
        <v>8.8000000000000005E-3</v>
      </c>
      <c r="K1684" s="31" t="s">
        <v>1103</v>
      </c>
      <c r="L1684">
        <v>2</v>
      </c>
      <c r="M1684" s="1">
        <v>0.01</v>
      </c>
    </row>
    <row r="1685" spans="2:13" ht="14" hidden="1" customHeight="1" outlineLevel="1" x14ac:dyDescent="0.35">
      <c r="B1685" s="31" t="s">
        <v>1103</v>
      </c>
      <c r="C1685">
        <v>4</v>
      </c>
      <c r="D1685" s="1">
        <v>7.1000000000000004E-3</v>
      </c>
      <c r="K1685" s="31" t="s">
        <v>1098</v>
      </c>
      <c r="L1685">
        <v>2</v>
      </c>
      <c r="M1685" s="1">
        <v>0.01</v>
      </c>
    </row>
    <row r="1686" spans="2:13" ht="14" hidden="1" customHeight="1" outlineLevel="1" x14ac:dyDescent="0.35">
      <c r="B1686" s="31" t="s">
        <v>1104</v>
      </c>
      <c r="C1686">
        <v>4</v>
      </c>
      <c r="D1686" s="1">
        <v>7.1000000000000004E-3</v>
      </c>
      <c r="K1686" s="31" t="s">
        <v>1102</v>
      </c>
      <c r="L1686">
        <v>2</v>
      </c>
      <c r="M1686" s="1">
        <v>0.01</v>
      </c>
    </row>
    <row r="1687" spans="2:13" ht="14" hidden="1" customHeight="1" outlineLevel="1" x14ac:dyDescent="0.35">
      <c r="B1687" s="31" t="s">
        <v>1105</v>
      </c>
      <c r="C1687">
        <v>4</v>
      </c>
      <c r="D1687" s="1">
        <v>7.1000000000000004E-3</v>
      </c>
      <c r="K1687" s="31" t="s">
        <v>1097</v>
      </c>
      <c r="L1687">
        <v>2</v>
      </c>
      <c r="M1687" s="1">
        <v>0.01</v>
      </c>
    </row>
    <row r="1688" spans="2:13" ht="14" hidden="1" customHeight="1" outlineLevel="1" x14ac:dyDescent="0.35">
      <c r="B1688" s="31" t="s">
        <v>1106</v>
      </c>
      <c r="C1688">
        <v>4</v>
      </c>
      <c r="D1688" s="1">
        <v>7.1000000000000004E-3</v>
      </c>
      <c r="K1688" s="31" t="s">
        <v>1127</v>
      </c>
      <c r="L1688">
        <v>2</v>
      </c>
      <c r="M1688" s="1">
        <v>0.01</v>
      </c>
    </row>
    <row r="1689" spans="2:13" ht="14" hidden="1" customHeight="1" outlineLevel="1" x14ac:dyDescent="0.35">
      <c r="B1689" s="31" t="s">
        <v>1107</v>
      </c>
      <c r="C1689">
        <v>3</v>
      </c>
      <c r="D1689" s="1">
        <v>5.3E-3</v>
      </c>
      <c r="K1689" s="31" t="s">
        <v>1110</v>
      </c>
      <c r="L1689">
        <v>2</v>
      </c>
      <c r="M1689" s="1">
        <v>0.01</v>
      </c>
    </row>
    <row r="1690" spans="2:13" ht="14" hidden="1" customHeight="1" outlineLevel="1" x14ac:dyDescent="0.35">
      <c r="B1690" s="31" t="s">
        <v>1108</v>
      </c>
      <c r="C1690">
        <v>3</v>
      </c>
      <c r="D1690" s="1">
        <v>5.3E-3</v>
      </c>
      <c r="K1690" s="31" t="s">
        <v>1111</v>
      </c>
      <c r="L1690">
        <v>2</v>
      </c>
      <c r="M1690" s="1">
        <v>0.01</v>
      </c>
    </row>
    <row r="1691" spans="2:13" ht="14" hidden="1" customHeight="1" outlineLevel="1" x14ac:dyDescent="0.35">
      <c r="B1691" s="31" t="s">
        <v>1109</v>
      </c>
      <c r="C1691">
        <v>3</v>
      </c>
      <c r="D1691" s="1">
        <v>5.3E-3</v>
      </c>
      <c r="K1691" s="31" t="s">
        <v>1105</v>
      </c>
      <c r="L1691">
        <v>2</v>
      </c>
      <c r="M1691" s="1">
        <v>0.01</v>
      </c>
    </row>
    <row r="1692" spans="2:13" ht="14" hidden="1" customHeight="1" outlineLevel="1" x14ac:dyDescent="0.35">
      <c r="B1692" s="31" t="s">
        <v>1110</v>
      </c>
      <c r="C1692">
        <v>3</v>
      </c>
      <c r="D1692" s="1">
        <v>5.3E-3</v>
      </c>
      <c r="K1692" s="31" t="s">
        <v>1047</v>
      </c>
      <c r="L1692">
        <v>2</v>
      </c>
      <c r="M1692" s="1">
        <v>0.01</v>
      </c>
    </row>
    <row r="1693" spans="2:13" ht="14" hidden="1" customHeight="1" outlineLevel="1" x14ac:dyDescent="0.35">
      <c r="B1693" s="31" t="s">
        <v>1111</v>
      </c>
      <c r="C1693">
        <v>3</v>
      </c>
      <c r="D1693" s="1">
        <v>5.3E-3</v>
      </c>
      <c r="K1693" s="31" t="s">
        <v>1106</v>
      </c>
      <c r="L1693">
        <v>2</v>
      </c>
      <c r="M1693" s="1">
        <v>0.01</v>
      </c>
    </row>
    <row r="1694" spans="2:13" ht="14" hidden="1" customHeight="1" outlineLevel="1" x14ac:dyDescent="0.35">
      <c r="B1694" s="31" t="s">
        <v>1112</v>
      </c>
      <c r="C1694">
        <v>3</v>
      </c>
      <c r="D1694" s="1">
        <v>5.3E-3</v>
      </c>
      <c r="K1694" s="31" t="s">
        <v>1114</v>
      </c>
      <c r="L1694">
        <v>2</v>
      </c>
      <c r="M1694" s="1">
        <v>0.01</v>
      </c>
    </row>
    <row r="1695" spans="2:13" ht="14" hidden="1" customHeight="1" outlineLevel="1" x14ac:dyDescent="0.35">
      <c r="B1695" s="31" t="s">
        <v>1113</v>
      </c>
      <c r="C1695">
        <v>3</v>
      </c>
      <c r="D1695" s="1">
        <v>5.3E-3</v>
      </c>
      <c r="K1695" s="31" t="s">
        <v>1132</v>
      </c>
      <c r="L1695">
        <v>2</v>
      </c>
      <c r="M1695" s="1">
        <v>0.01</v>
      </c>
    </row>
    <row r="1696" spans="2:13" ht="14" hidden="1" customHeight="1" outlineLevel="1" x14ac:dyDescent="0.35">
      <c r="B1696" s="31" t="s">
        <v>1114</v>
      </c>
      <c r="C1696">
        <v>3</v>
      </c>
      <c r="D1696" s="1">
        <v>5.3E-3</v>
      </c>
      <c r="K1696" s="31" t="s">
        <v>1137</v>
      </c>
      <c r="L1696">
        <v>1</v>
      </c>
      <c r="M1696" s="1">
        <v>5.0000000000000001E-3</v>
      </c>
    </row>
    <row r="1697" spans="2:13" ht="14" hidden="1" customHeight="1" outlineLevel="1" x14ac:dyDescent="0.35">
      <c r="B1697" s="31" t="s">
        <v>1115</v>
      </c>
      <c r="C1697">
        <v>3</v>
      </c>
      <c r="D1697" s="1">
        <v>5.3E-3</v>
      </c>
      <c r="K1697" s="31">
        <v>4</v>
      </c>
      <c r="L1697">
        <v>1</v>
      </c>
      <c r="M1697" s="1">
        <v>5.0000000000000001E-3</v>
      </c>
    </row>
    <row r="1698" spans="2:13" ht="14" hidden="1" customHeight="1" outlineLevel="1" x14ac:dyDescent="0.35">
      <c r="B1698" s="31" t="s">
        <v>1116</v>
      </c>
      <c r="C1698">
        <v>2</v>
      </c>
      <c r="D1698" s="1">
        <v>3.5000000000000001E-3</v>
      </c>
      <c r="K1698" s="31">
        <v>5</v>
      </c>
      <c r="L1698">
        <v>1</v>
      </c>
      <c r="M1698" s="1">
        <v>5.0000000000000001E-3</v>
      </c>
    </row>
    <row r="1699" spans="2:13" ht="14" hidden="1" customHeight="1" outlineLevel="1" x14ac:dyDescent="0.35">
      <c r="B1699" s="31" t="s">
        <v>1117</v>
      </c>
      <c r="C1699">
        <v>2</v>
      </c>
      <c r="D1699" s="1">
        <v>3.5000000000000001E-3</v>
      </c>
      <c r="K1699" s="31" t="s">
        <v>1139</v>
      </c>
      <c r="L1699">
        <v>1</v>
      </c>
      <c r="M1699" s="1">
        <v>5.0000000000000001E-3</v>
      </c>
    </row>
    <row r="1700" spans="2:13" ht="14" hidden="1" customHeight="1" outlineLevel="1" x14ac:dyDescent="0.35">
      <c r="B1700" s="31" t="s">
        <v>1118</v>
      </c>
      <c r="C1700">
        <v>2</v>
      </c>
      <c r="D1700" s="1">
        <v>3.5000000000000001E-3</v>
      </c>
      <c r="K1700" s="31" t="s">
        <v>1141</v>
      </c>
      <c r="L1700">
        <v>1</v>
      </c>
      <c r="M1700" s="1">
        <v>5.0000000000000001E-3</v>
      </c>
    </row>
    <row r="1701" spans="2:13" ht="14" hidden="1" customHeight="1" outlineLevel="1" x14ac:dyDescent="0.35">
      <c r="B1701" s="31" t="s">
        <v>1119</v>
      </c>
      <c r="C1701">
        <v>2</v>
      </c>
      <c r="D1701" s="1">
        <v>3.5000000000000001E-3</v>
      </c>
      <c r="K1701" s="31" t="s">
        <v>1117</v>
      </c>
      <c r="L1701">
        <v>1</v>
      </c>
      <c r="M1701" s="1">
        <v>5.0000000000000001E-3</v>
      </c>
    </row>
    <row r="1702" spans="2:13" ht="14" hidden="1" customHeight="1" outlineLevel="1" x14ac:dyDescent="0.35">
      <c r="B1702" s="31" t="s">
        <v>1120</v>
      </c>
      <c r="C1702">
        <v>2</v>
      </c>
      <c r="D1702" s="1">
        <v>3.5000000000000001E-3</v>
      </c>
      <c r="K1702" s="31" t="s">
        <v>1119</v>
      </c>
      <c r="L1702">
        <v>1</v>
      </c>
      <c r="M1702" s="1">
        <v>5.0000000000000001E-3</v>
      </c>
    </row>
    <row r="1703" spans="2:13" ht="14" hidden="1" customHeight="1" outlineLevel="1" x14ac:dyDescent="0.35">
      <c r="B1703" s="31" t="s">
        <v>1121</v>
      </c>
      <c r="C1703">
        <v>2</v>
      </c>
      <c r="D1703" s="1">
        <v>3.5000000000000001E-3</v>
      </c>
      <c r="K1703" s="31" t="s">
        <v>1145</v>
      </c>
      <c r="L1703">
        <v>1</v>
      </c>
      <c r="M1703" s="1">
        <v>5.0000000000000001E-3</v>
      </c>
    </row>
    <row r="1704" spans="2:13" ht="14" hidden="1" customHeight="1" outlineLevel="1" x14ac:dyDescent="0.35">
      <c r="B1704" s="31" t="s">
        <v>1122</v>
      </c>
      <c r="C1704">
        <v>2</v>
      </c>
      <c r="D1704" s="1">
        <v>3.5000000000000001E-3</v>
      </c>
      <c r="K1704" s="31" t="s">
        <v>1151</v>
      </c>
      <c r="L1704">
        <v>1</v>
      </c>
      <c r="M1704" s="1">
        <v>5.0000000000000001E-3</v>
      </c>
    </row>
    <row r="1705" spans="2:13" ht="14" hidden="1" customHeight="1" outlineLevel="1" x14ac:dyDescent="0.35">
      <c r="B1705" s="31" t="s">
        <v>1123</v>
      </c>
      <c r="C1705">
        <v>2</v>
      </c>
      <c r="D1705" s="1">
        <v>3.5000000000000001E-3</v>
      </c>
      <c r="K1705" s="31" t="s">
        <v>1152</v>
      </c>
      <c r="L1705">
        <v>1</v>
      </c>
      <c r="M1705" s="1">
        <v>5.0000000000000001E-3</v>
      </c>
    </row>
    <row r="1706" spans="2:13" ht="14" hidden="1" customHeight="1" outlineLevel="1" x14ac:dyDescent="0.35">
      <c r="B1706" s="31" t="s">
        <v>1124</v>
      </c>
      <c r="C1706">
        <v>2</v>
      </c>
      <c r="D1706" s="1">
        <v>3.5000000000000001E-3</v>
      </c>
      <c r="K1706" s="31" t="s">
        <v>1154</v>
      </c>
      <c r="L1706">
        <v>1</v>
      </c>
      <c r="M1706" s="1">
        <v>5.0000000000000001E-3</v>
      </c>
    </row>
    <row r="1707" spans="2:13" ht="14" hidden="1" customHeight="1" outlineLevel="1" x14ac:dyDescent="0.35">
      <c r="B1707" s="31" t="s">
        <v>1125</v>
      </c>
      <c r="C1707">
        <v>2</v>
      </c>
      <c r="D1707" s="1">
        <v>3.5000000000000001E-3</v>
      </c>
      <c r="K1707" s="31" t="s">
        <v>1155</v>
      </c>
      <c r="L1707">
        <v>1</v>
      </c>
      <c r="M1707" s="1">
        <v>5.0000000000000001E-3</v>
      </c>
    </row>
    <row r="1708" spans="2:13" ht="14" hidden="1" customHeight="1" outlineLevel="1" x14ac:dyDescent="0.35">
      <c r="B1708" s="31" t="s">
        <v>1126</v>
      </c>
      <c r="C1708">
        <v>2</v>
      </c>
      <c r="D1708" s="1">
        <v>3.5000000000000001E-3</v>
      </c>
      <c r="K1708" s="31" t="s">
        <v>1156</v>
      </c>
      <c r="L1708">
        <v>1</v>
      </c>
      <c r="M1708" s="1">
        <v>5.0000000000000001E-3</v>
      </c>
    </row>
    <row r="1709" spans="2:13" ht="14" hidden="1" customHeight="1" outlineLevel="1" x14ac:dyDescent="0.35">
      <c r="B1709" s="31" t="s">
        <v>1127</v>
      </c>
      <c r="C1709">
        <v>2</v>
      </c>
      <c r="D1709" s="1">
        <v>3.5000000000000001E-3</v>
      </c>
      <c r="K1709" s="31" t="s">
        <v>1158</v>
      </c>
      <c r="L1709">
        <v>1</v>
      </c>
      <c r="M1709" s="1">
        <v>5.0000000000000001E-3</v>
      </c>
    </row>
    <row r="1710" spans="2:13" ht="14" hidden="1" customHeight="1" outlineLevel="1" x14ac:dyDescent="0.35">
      <c r="B1710" s="31" t="s">
        <v>1128</v>
      </c>
      <c r="C1710">
        <v>2</v>
      </c>
      <c r="D1710" s="1">
        <v>3.5000000000000001E-3</v>
      </c>
      <c r="K1710" s="31" t="s">
        <v>1161</v>
      </c>
      <c r="L1710">
        <v>1</v>
      </c>
      <c r="M1710" s="1">
        <v>5.0000000000000001E-3</v>
      </c>
    </row>
    <row r="1711" spans="2:13" ht="14" hidden="1" customHeight="1" outlineLevel="1" x14ac:dyDescent="0.35">
      <c r="B1711" s="31" t="s">
        <v>1129</v>
      </c>
      <c r="C1711">
        <v>2</v>
      </c>
      <c r="D1711" s="1">
        <v>3.5000000000000001E-3</v>
      </c>
      <c r="K1711" s="31" t="s">
        <v>1162</v>
      </c>
      <c r="L1711">
        <v>1</v>
      </c>
      <c r="M1711" s="1">
        <v>5.0000000000000001E-3</v>
      </c>
    </row>
    <row r="1712" spans="2:13" ht="14" hidden="1" customHeight="1" outlineLevel="1" x14ac:dyDescent="0.35">
      <c r="B1712" s="31" t="s">
        <v>1047</v>
      </c>
      <c r="C1712">
        <v>2</v>
      </c>
      <c r="D1712" s="1">
        <v>3.5000000000000001E-3</v>
      </c>
      <c r="K1712" s="31" t="s">
        <v>1165</v>
      </c>
      <c r="L1712">
        <v>1</v>
      </c>
      <c r="M1712" s="1">
        <v>5.0000000000000001E-3</v>
      </c>
    </row>
    <row r="1713" spans="2:13" ht="14" hidden="1" customHeight="1" outlineLevel="1" x14ac:dyDescent="0.35">
      <c r="B1713" s="31" t="s">
        <v>1130</v>
      </c>
      <c r="C1713">
        <v>2</v>
      </c>
      <c r="D1713" s="1">
        <v>3.5000000000000001E-3</v>
      </c>
      <c r="K1713" s="31" t="s">
        <v>1108</v>
      </c>
      <c r="L1713">
        <v>1</v>
      </c>
      <c r="M1713" s="1">
        <v>5.0000000000000001E-3</v>
      </c>
    </row>
    <row r="1714" spans="2:13" ht="14" hidden="1" customHeight="1" outlineLevel="1" x14ac:dyDescent="0.35">
      <c r="B1714" s="31" t="s">
        <v>1131</v>
      </c>
      <c r="C1714">
        <v>2</v>
      </c>
      <c r="D1714" s="1">
        <v>3.5000000000000001E-3</v>
      </c>
      <c r="K1714" s="31" t="s">
        <v>1166</v>
      </c>
      <c r="L1714">
        <v>1</v>
      </c>
      <c r="M1714" s="1">
        <v>5.0000000000000001E-3</v>
      </c>
    </row>
    <row r="1715" spans="2:13" ht="14" hidden="1" customHeight="1" outlineLevel="1" x14ac:dyDescent="0.35">
      <c r="B1715" s="31" t="s">
        <v>1132</v>
      </c>
      <c r="C1715">
        <v>2</v>
      </c>
      <c r="D1715" s="1">
        <v>3.5000000000000001E-3</v>
      </c>
      <c r="K1715" s="31" t="s">
        <v>1124</v>
      </c>
      <c r="L1715">
        <v>1</v>
      </c>
      <c r="M1715" s="1">
        <v>5.0000000000000001E-3</v>
      </c>
    </row>
    <row r="1716" spans="2:13" ht="14" hidden="1" customHeight="1" outlineLevel="1" x14ac:dyDescent="0.35">
      <c r="B1716" s="31" t="s">
        <v>1133</v>
      </c>
      <c r="C1716">
        <v>2</v>
      </c>
      <c r="D1716" s="1">
        <v>3.5000000000000001E-3</v>
      </c>
      <c r="K1716" s="31" t="s">
        <v>1168</v>
      </c>
      <c r="L1716">
        <v>1</v>
      </c>
      <c r="M1716" s="1">
        <v>5.0000000000000001E-3</v>
      </c>
    </row>
    <row r="1717" spans="2:13" ht="14" hidden="1" customHeight="1" outlineLevel="1" x14ac:dyDescent="0.35">
      <c r="B1717" s="31" t="s">
        <v>1134</v>
      </c>
      <c r="C1717">
        <v>2</v>
      </c>
      <c r="D1717" s="1">
        <v>3.5000000000000001E-3</v>
      </c>
      <c r="K1717" s="31" t="s">
        <v>1125</v>
      </c>
      <c r="L1717">
        <v>1</v>
      </c>
      <c r="M1717" s="1">
        <v>5.0000000000000001E-3</v>
      </c>
    </row>
    <row r="1718" spans="2:13" ht="14" hidden="1" customHeight="1" outlineLevel="1" x14ac:dyDescent="0.35">
      <c r="B1718" s="31" t="s">
        <v>1135</v>
      </c>
      <c r="C1718">
        <v>2</v>
      </c>
      <c r="D1718" s="1">
        <v>3.5000000000000001E-3</v>
      </c>
      <c r="K1718" s="31" t="s">
        <v>1101</v>
      </c>
      <c r="L1718">
        <v>1</v>
      </c>
      <c r="M1718" s="1">
        <v>5.0000000000000001E-3</v>
      </c>
    </row>
    <row r="1719" spans="2:13" ht="14" hidden="1" customHeight="1" outlineLevel="1" x14ac:dyDescent="0.35">
      <c r="B1719" s="31" t="s">
        <v>1136</v>
      </c>
      <c r="C1719">
        <v>1</v>
      </c>
      <c r="D1719" s="1">
        <v>1.8E-3</v>
      </c>
      <c r="K1719" s="31" t="s">
        <v>1170</v>
      </c>
      <c r="L1719">
        <v>1</v>
      </c>
      <c r="M1719" s="1">
        <v>5.0000000000000001E-3</v>
      </c>
    </row>
    <row r="1720" spans="2:13" ht="14" hidden="1" customHeight="1" outlineLevel="1" x14ac:dyDescent="0.35">
      <c r="B1720" s="31">
        <v>2</v>
      </c>
      <c r="C1720">
        <v>1</v>
      </c>
      <c r="D1720" s="1">
        <v>1.8E-3</v>
      </c>
      <c r="K1720" s="31" t="s">
        <v>1171</v>
      </c>
      <c r="L1720">
        <v>1</v>
      </c>
      <c r="M1720" s="1">
        <v>5.0000000000000001E-3</v>
      </c>
    </row>
    <row r="1721" spans="2:13" ht="14" hidden="1" customHeight="1" outlineLevel="1" x14ac:dyDescent="0.35">
      <c r="B1721" s="31">
        <v>4</v>
      </c>
      <c r="C1721">
        <v>1</v>
      </c>
      <c r="D1721" s="1">
        <v>1.8E-3</v>
      </c>
      <c r="K1721" s="31" t="s">
        <v>1173</v>
      </c>
      <c r="L1721">
        <v>1</v>
      </c>
      <c r="M1721" s="1">
        <v>5.0000000000000001E-3</v>
      </c>
    </row>
    <row r="1722" spans="2:13" ht="14" hidden="1" customHeight="1" outlineLevel="1" x14ac:dyDescent="0.35">
      <c r="B1722" s="31" t="s">
        <v>1137</v>
      </c>
      <c r="C1722">
        <v>1</v>
      </c>
      <c r="D1722" s="1">
        <v>1.8E-3</v>
      </c>
      <c r="K1722" s="31" t="s">
        <v>1174</v>
      </c>
      <c r="L1722">
        <v>1</v>
      </c>
      <c r="M1722" s="1">
        <v>5.0000000000000001E-3</v>
      </c>
    </row>
    <row r="1723" spans="2:13" ht="14" hidden="1" customHeight="1" outlineLevel="1" x14ac:dyDescent="0.35">
      <c r="B1723" s="31" t="s">
        <v>1138</v>
      </c>
      <c r="C1723">
        <v>1</v>
      </c>
      <c r="D1723" s="1">
        <v>1.8E-3</v>
      </c>
      <c r="K1723" s="31" t="s">
        <v>1126</v>
      </c>
      <c r="L1723">
        <v>1</v>
      </c>
      <c r="M1723" s="1">
        <v>5.0000000000000001E-3</v>
      </c>
    </row>
    <row r="1724" spans="2:13" ht="14" hidden="1" customHeight="1" outlineLevel="1" x14ac:dyDescent="0.35">
      <c r="B1724" s="31">
        <v>4</v>
      </c>
      <c r="C1724">
        <v>1</v>
      </c>
      <c r="D1724" s="1">
        <v>1.8E-3</v>
      </c>
      <c r="K1724" s="31" t="s">
        <v>1109</v>
      </c>
      <c r="L1724">
        <v>1</v>
      </c>
      <c r="M1724" s="1">
        <v>5.0000000000000001E-3</v>
      </c>
    </row>
    <row r="1725" spans="2:13" ht="14" hidden="1" customHeight="1" outlineLevel="1" x14ac:dyDescent="0.35">
      <c r="B1725" s="31">
        <v>5</v>
      </c>
      <c r="C1725">
        <v>1</v>
      </c>
      <c r="D1725" s="1">
        <v>1.8E-3</v>
      </c>
      <c r="K1725" s="31" t="s">
        <v>1175</v>
      </c>
      <c r="L1725">
        <v>1</v>
      </c>
      <c r="M1725" s="1">
        <v>5.0000000000000001E-3</v>
      </c>
    </row>
    <row r="1726" spans="2:13" ht="14" hidden="1" customHeight="1" outlineLevel="1" x14ac:dyDescent="0.35">
      <c r="B1726" s="31" t="s">
        <v>1139</v>
      </c>
      <c r="C1726">
        <v>1</v>
      </c>
      <c r="D1726" s="1">
        <v>1.8E-3</v>
      </c>
      <c r="K1726" s="31" t="s">
        <v>1177</v>
      </c>
      <c r="L1726">
        <v>1</v>
      </c>
      <c r="M1726" s="1">
        <v>5.0000000000000001E-3</v>
      </c>
    </row>
    <row r="1727" spans="2:13" ht="14" hidden="1" customHeight="1" outlineLevel="1" x14ac:dyDescent="0.35">
      <c r="B1727" s="31" t="s">
        <v>710</v>
      </c>
      <c r="C1727">
        <v>1</v>
      </c>
      <c r="D1727" s="1">
        <v>1.8E-3</v>
      </c>
      <c r="K1727" s="31" t="s">
        <v>1179</v>
      </c>
      <c r="L1727">
        <v>1</v>
      </c>
      <c r="M1727" s="1">
        <v>5.0000000000000001E-3</v>
      </c>
    </row>
    <row r="1728" spans="2:13" ht="14" hidden="1" customHeight="1" outlineLevel="1" x14ac:dyDescent="0.35">
      <c r="B1728" s="31" t="s">
        <v>1140</v>
      </c>
      <c r="C1728">
        <v>1</v>
      </c>
      <c r="D1728" s="1">
        <v>1.8E-3</v>
      </c>
      <c r="K1728" s="31" t="s">
        <v>1180</v>
      </c>
      <c r="L1728">
        <v>1</v>
      </c>
      <c r="M1728" s="1">
        <v>5.0000000000000001E-3</v>
      </c>
    </row>
    <row r="1729" spans="2:13" ht="14" hidden="1" customHeight="1" outlineLevel="1" x14ac:dyDescent="0.35">
      <c r="B1729" s="31" t="s">
        <v>1141</v>
      </c>
      <c r="C1729">
        <v>1</v>
      </c>
      <c r="D1729" s="1">
        <v>1.8E-3</v>
      </c>
      <c r="K1729" s="31" t="s">
        <v>1181</v>
      </c>
      <c r="L1729">
        <v>1</v>
      </c>
      <c r="M1729" s="1">
        <v>5.0000000000000001E-3</v>
      </c>
    </row>
    <row r="1730" spans="2:13" ht="14" hidden="1" customHeight="1" outlineLevel="1" x14ac:dyDescent="0.35">
      <c r="B1730" s="31" t="s">
        <v>1142</v>
      </c>
      <c r="C1730">
        <v>1</v>
      </c>
      <c r="D1730" s="1">
        <v>1.8E-3</v>
      </c>
      <c r="K1730" s="31" t="s">
        <v>1184</v>
      </c>
      <c r="L1730">
        <v>1</v>
      </c>
      <c r="M1730" s="1">
        <v>5.0000000000000001E-3</v>
      </c>
    </row>
    <row r="1731" spans="2:13" ht="14" hidden="1" customHeight="1" outlineLevel="1" x14ac:dyDescent="0.35">
      <c r="B1731" s="31" t="s">
        <v>1143</v>
      </c>
      <c r="C1731">
        <v>1</v>
      </c>
      <c r="D1731" s="1">
        <v>1.8E-3</v>
      </c>
      <c r="K1731" s="31" t="s">
        <v>1187</v>
      </c>
      <c r="L1731">
        <v>1</v>
      </c>
      <c r="M1731" s="1">
        <v>5.0000000000000001E-3</v>
      </c>
    </row>
    <row r="1732" spans="2:13" ht="14" hidden="1" customHeight="1" outlineLevel="1" x14ac:dyDescent="0.35">
      <c r="B1732" s="31" t="s">
        <v>1144</v>
      </c>
      <c r="C1732">
        <v>1</v>
      </c>
      <c r="D1732" s="1">
        <v>1.8E-3</v>
      </c>
      <c r="K1732" s="31" t="s">
        <v>1189</v>
      </c>
      <c r="L1732">
        <v>1</v>
      </c>
      <c r="M1732" s="1">
        <v>5.0000000000000001E-3</v>
      </c>
    </row>
    <row r="1733" spans="2:13" ht="14" hidden="1" customHeight="1" outlineLevel="1" x14ac:dyDescent="0.35">
      <c r="B1733" s="31" t="s">
        <v>1145</v>
      </c>
      <c r="C1733">
        <v>1</v>
      </c>
      <c r="D1733" s="1">
        <v>1.8E-3</v>
      </c>
      <c r="K1733" s="31" t="s">
        <v>1194</v>
      </c>
      <c r="L1733">
        <v>1</v>
      </c>
      <c r="M1733" s="1">
        <v>5.0000000000000001E-3</v>
      </c>
    </row>
    <row r="1734" spans="2:13" ht="14" hidden="1" customHeight="1" outlineLevel="1" x14ac:dyDescent="0.35">
      <c r="B1734" s="31" t="s">
        <v>1146</v>
      </c>
      <c r="C1734">
        <v>1</v>
      </c>
      <c r="D1734" s="1">
        <v>1.8E-3</v>
      </c>
      <c r="K1734" s="31" t="s">
        <v>1201</v>
      </c>
      <c r="L1734">
        <v>1</v>
      </c>
      <c r="M1734" s="1">
        <v>5.0000000000000001E-3</v>
      </c>
    </row>
    <row r="1735" spans="2:13" ht="14" hidden="1" customHeight="1" outlineLevel="1" x14ac:dyDescent="0.35">
      <c r="B1735" s="31" t="s">
        <v>1147</v>
      </c>
      <c r="C1735">
        <v>1</v>
      </c>
      <c r="D1735" s="1">
        <v>1.8E-3</v>
      </c>
      <c r="K1735" s="31" t="s">
        <v>1204</v>
      </c>
      <c r="L1735">
        <v>1</v>
      </c>
      <c r="M1735" s="1">
        <v>5.0000000000000001E-3</v>
      </c>
    </row>
    <row r="1736" spans="2:13" ht="14" hidden="1" customHeight="1" outlineLevel="1" x14ac:dyDescent="0.35">
      <c r="B1736" s="31" t="s">
        <v>1148</v>
      </c>
      <c r="C1736">
        <v>1</v>
      </c>
      <c r="D1736" s="1">
        <v>1.8E-3</v>
      </c>
      <c r="K1736" s="31" t="s">
        <v>1206</v>
      </c>
      <c r="L1736">
        <v>1</v>
      </c>
      <c r="M1736" s="1">
        <v>5.0000000000000001E-3</v>
      </c>
    </row>
    <row r="1737" spans="2:13" ht="14" hidden="1" customHeight="1" outlineLevel="1" x14ac:dyDescent="0.35">
      <c r="B1737" s="31" t="s">
        <v>1149</v>
      </c>
      <c r="C1737">
        <v>1</v>
      </c>
      <c r="D1737" s="1">
        <v>1.8E-3</v>
      </c>
      <c r="K1737" s="31" t="s">
        <v>1130</v>
      </c>
      <c r="L1737">
        <v>1</v>
      </c>
      <c r="M1737" s="1">
        <v>5.0000000000000001E-3</v>
      </c>
    </row>
    <row r="1738" spans="2:13" ht="14" hidden="1" customHeight="1" outlineLevel="1" x14ac:dyDescent="0.35">
      <c r="B1738" s="31" t="s">
        <v>1150</v>
      </c>
      <c r="C1738">
        <v>1</v>
      </c>
      <c r="D1738" s="1">
        <v>1.8E-3</v>
      </c>
      <c r="K1738" s="31" t="s">
        <v>1210</v>
      </c>
      <c r="L1738">
        <v>1</v>
      </c>
      <c r="M1738" s="1">
        <v>5.0000000000000001E-3</v>
      </c>
    </row>
    <row r="1739" spans="2:13" ht="14" hidden="1" customHeight="1" outlineLevel="1" x14ac:dyDescent="0.35">
      <c r="B1739" s="31" t="s">
        <v>1151</v>
      </c>
      <c r="C1739">
        <v>1</v>
      </c>
      <c r="D1739" s="1">
        <v>1.8E-3</v>
      </c>
      <c r="K1739" s="31" t="s">
        <v>1211</v>
      </c>
      <c r="L1739">
        <v>1</v>
      </c>
      <c r="M1739" s="1">
        <v>5.0000000000000001E-3</v>
      </c>
    </row>
    <row r="1740" spans="2:13" ht="14" hidden="1" customHeight="1" outlineLevel="1" x14ac:dyDescent="0.35">
      <c r="B1740" s="31" t="s">
        <v>1152</v>
      </c>
      <c r="C1740">
        <v>1</v>
      </c>
      <c r="D1740" s="1">
        <v>1.8E-3</v>
      </c>
      <c r="K1740" s="31" t="s">
        <v>1214</v>
      </c>
      <c r="L1740">
        <v>1</v>
      </c>
      <c r="M1740" s="1">
        <v>5.0000000000000001E-3</v>
      </c>
    </row>
    <row r="1741" spans="2:13" ht="14" hidden="1" customHeight="1" outlineLevel="1" x14ac:dyDescent="0.35">
      <c r="B1741" s="31" t="s">
        <v>1153</v>
      </c>
      <c r="C1741">
        <v>1</v>
      </c>
      <c r="D1741" s="1">
        <v>1.8E-3</v>
      </c>
      <c r="K1741" s="31" t="s">
        <v>1215</v>
      </c>
      <c r="L1741">
        <v>1</v>
      </c>
      <c r="M1741" s="1">
        <v>5.0000000000000001E-3</v>
      </c>
    </row>
    <row r="1742" spans="2:13" ht="14" hidden="1" customHeight="1" outlineLevel="1" x14ac:dyDescent="0.35">
      <c r="B1742" s="31" t="s">
        <v>1154</v>
      </c>
      <c r="C1742">
        <v>1</v>
      </c>
      <c r="D1742" s="1">
        <v>1.8E-3</v>
      </c>
      <c r="K1742" s="31" t="s">
        <v>1222</v>
      </c>
      <c r="L1742">
        <v>1</v>
      </c>
      <c r="M1742" s="1">
        <v>5.0000000000000001E-3</v>
      </c>
    </row>
    <row r="1743" spans="2:13" ht="14" hidden="1" customHeight="1" outlineLevel="1" x14ac:dyDescent="0.35">
      <c r="B1743" s="31" t="s">
        <v>1155</v>
      </c>
      <c r="C1743">
        <v>1</v>
      </c>
      <c r="D1743" s="1">
        <v>1.8E-3</v>
      </c>
      <c r="K1743" s="31" t="s">
        <v>1223</v>
      </c>
      <c r="L1743">
        <v>1</v>
      </c>
      <c r="M1743" s="1">
        <v>5.0000000000000001E-3</v>
      </c>
    </row>
    <row r="1744" spans="2:13" ht="14" hidden="1" customHeight="1" outlineLevel="1" x14ac:dyDescent="0.35">
      <c r="B1744" s="31" t="s">
        <v>1156</v>
      </c>
      <c r="C1744">
        <v>1</v>
      </c>
      <c r="D1744" s="1">
        <v>1.8E-3</v>
      </c>
      <c r="K1744" s="31" t="s">
        <v>1225</v>
      </c>
      <c r="L1744">
        <v>1</v>
      </c>
      <c r="M1744" s="1">
        <v>5.0000000000000001E-3</v>
      </c>
    </row>
    <row r="1745" spans="2:13" ht="14" hidden="1" customHeight="1" outlineLevel="1" x14ac:dyDescent="0.35">
      <c r="B1745" s="31" t="s">
        <v>1157</v>
      </c>
      <c r="C1745">
        <v>1</v>
      </c>
      <c r="D1745" s="1">
        <v>1.8E-3</v>
      </c>
      <c r="K1745" s="31" t="s">
        <v>1134</v>
      </c>
      <c r="L1745">
        <v>1</v>
      </c>
      <c r="M1745" s="1">
        <v>5.0000000000000001E-3</v>
      </c>
    </row>
    <row r="1746" spans="2:13" ht="14" hidden="1" customHeight="1" outlineLevel="1" x14ac:dyDescent="0.35">
      <c r="B1746" s="31" t="s">
        <v>1158</v>
      </c>
      <c r="C1746">
        <v>1</v>
      </c>
      <c r="D1746" s="1">
        <v>1.8E-3</v>
      </c>
      <c r="K1746" s="31" t="s">
        <v>1233</v>
      </c>
      <c r="L1746">
        <v>1</v>
      </c>
      <c r="M1746" s="1">
        <v>5.0000000000000001E-3</v>
      </c>
    </row>
    <row r="1747" spans="2:13" ht="14" hidden="1" customHeight="1" outlineLevel="1" x14ac:dyDescent="0.35">
      <c r="B1747" s="31" t="s">
        <v>1159</v>
      </c>
      <c r="C1747">
        <v>1</v>
      </c>
      <c r="D1747" s="1">
        <v>1.8E-3</v>
      </c>
      <c r="K1747" s="31" t="s">
        <v>1235</v>
      </c>
      <c r="L1747">
        <v>1</v>
      </c>
      <c r="M1747" s="1">
        <v>5.0000000000000001E-3</v>
      </c>
    </row>
    <row r="1748" spans="2:13" ht="14" hidden="1" customHeight="1" outlineLevel="1" x14ac:dyDescent="0.35">
      <c r="B1748" s="31" t="s">
        <v>1160</v>
      </c>
      <c r="C1748">
        <v>1</v>
      </c>
      <c r="D1748" s="1">
        <v>1.8E-3</v>
      </c>
      <c r="L1748" s="7">
        <f>SUM(L1670:L1747)</f>
        <v>201</v>
      </c>
    </row>
    <row r="1749" spans="2:13" ht="14" hidden="1" customHeight="1" outlineLevel="1" x14ac:dyDescent="0.35">
      <c r="B1749" s="31" t="s">
        <v>1161</v>
      </c>
      <c r="C1749">
        <v>1</v>
      </c>
      <c r="D1749" s="1">
        <v>1.8E-3</v>
      </c>
    </row>
    <row r="1750" spans="2:13" ht="14" hidden="1" customHeight="1" outlineLevel="1" x14ac:dyDescent="0.35">
      <c r="B1750" s="31" t="s">
        <v>1162</v>
      </c>
      <c r="C1750">
        <v>1</v>
      </c>
      <c r="D1750" s="1">
        <v>1.8E-3</v>
      </c>
    </row>
    <row r="1751" spans="2:13" ht="14" hidden="1" customHeight="1" outlineLevel="1" x14ac:dyDescent="0.35">
      <c r="B1751" s="31" t="s">
        <v>1163</v>
      </c>
      <c r="C1751">
        <v>1</v>
      </c>
      <c r="D1751" s="1">
        <v>1.8E-3</v>
      </c>
    </row>
    <row r="1752" spans="2:13" ht="14" hidden="1" customHeight="1" outlineLevel="1" x14ac:dyDescent="0.35">
      <c r="B1752" s="31" t="s">
        <v>1164</v>
      </c>
      <c r="C1752">
        <v>1</v>
      </c>
      <c r="D1752" s="1">
        <v>1.8E-3</v>
      </c>
    </row>
    <row r="1753" spans="2:13" ht="14" hidden="1" customHeight="1" outlineLevel="1" x14ac:dyDescent="0.35">
      <c r="B1753" s="31" t="s">
        <v>1165</v>
      </c>
      <c r="C1753">
        <v>1</v>
      </c>
      <c r="D1753" s="1">
        <v>1.8E-3</v>
      </c>
    </row>
    <row r="1754" spans="2:13" ht="14" hidden="1" customHeight="1" outlineLevel="1" x14ac:dyDescent="0.35">
      <c r="B1754" s="31" t="s">
        <v>1166</v>
      </c>
      <c r="C1754">
        <v>1</v>
      </c>
      <c r="D1754" s="1">
        <v>1.8E-3</v>
      </c>
    </row>
    <row r="1755" spans="2:13" ht="14" hidden="1" customHeight="1" outlineLevel="1" x14ac:dyDescent="0.35">
      <c r="B1755" s="31" t="s">
        <v>1167</v>
      </c>
      <c r="C1755">
        <v>1</v>
      </c>
      <c r="D1755" s="1">
        <v>1.8E-3</v>
      </c>
    </row>
    <row r="1756" spans="2:13" ht="14" hidden="1" customHeight="1" outlineLevel="1" x14ac:dyDescent="0.35">
      <c r="B1756" s="31" t="s">
        <v>1168</v>
      </c>
      <c r="C1756">
        <v>1</v>
      </c>
      <c r="D1756" s="1">
        <v>1.8E-3</v>
      </c>
    </row>
    <row r="1757" spans="2:13" ht="14" hidden="1" customHeight="1" outlineLevel="1" x14ac:dyDescent="0.35">
      <c r="B1757" s="31" t="s">
        <v>1169</v>
      </c>
      <c r="C1757">
        <v>1</v>
      </c>
      <c r="D1757" s="1">
        <v>1.8E-3</v>
      </c>
    </row>
    <row r="1758" spans="2:13" ht="14" hidden="1" customHeight="1" outlineLevel="1" x14ac:dyDescent="0.35">
      <c r="B1758" s="31" t="s">
        <v>1170</v>
      </c>
      <c r="C1758">
        <v>1</v>
      </c>
      <c r="D1758" s="1">
        <v>1.8E-3</v>
      </c>
    </row>
    <row r="1759" spans="2:13" ht="14" hidden="1" customHeight="1" outlineLevel="1" x14ac:dyDescent="0.35">
      <c r="B1759" s="31" t="s">
        <v>1171</v>
      </c>
      <c r="C1759">
        <v>1</v>
      </c>
      <c r="D1759" s="1">
        <v>1.8E-3</v>
      </c>
    </row>
    <row r="1760" spans="2:13" ht="14" hidden="1" customHeight="1" outlineLevel="1" x14ac:dyDescent="0.35">
      <c r="B1760" s="31" t="s">
        <v>1172</v>
      </c>
      <c r="C1760">
        <v>1</v>
      </c>
      <c r="D1760" s="1">
        <v>1.8E-3</v>
      </c>
    </row>
    <row r="1761" spans="2:4" ht="14" hidden="1" customHeight="1" outlineLevel="1" x14ac:dyDescent="0.35">
      <c r="B1761" s="31" t="s">
        <v>1173</v>
      </c>
      <c r="C1761">
        <v>1</v>
      </c>
      <c r="D1761" s="1">
        <v>1.8E-3</v>
      </c>
    </row>
    <row r="1762" spans="2:4" ht="14" hidden="1" customHeight="1" outlineLevel="1" x14ac:dyDescent="0.35">
      <c r="B1762" s="31" t="s">
        <v>1174</v>
      </c>
      <c r="C1762">
        <v>1</v>
      </c>
      <c r="D1762" s="1">
        <v>1.8E-3</v>
      </c>
    </row>
    <row r="1763" spans="2:4" ht="14" hidden="1" customHeight="1" outlineLevel="1" x14ac:dyDescent="0.35">
      <c r="B1763" s="31" t="s">
        <v>1175</v>
      </c>
      <c r="C1763">
        <v>1</v>
      </c>
      <c r="D1763" s="1">
        <v>1.8E-3</v>
      </c>
    </row>
    <row r="1764" spans="2:4" ht="14" hidden="1" customHeight="1" outlineLevel="1" x14ac:dyDescent="0.35">
      <c r="B1764" s="31" t="s">
        <v>1176</v>
      </c>
      <c r="C1764">
        <v>1</v>
      </c>
      <c r="D1764" s="1">
        <v>1.8E-3</v>
      </c>
    </row>
    <row r="1765" spans="2:4" ht="14" hidden="1" customHeight="1" outlineLevel="1" x14ac:dyDescent="0.35">
      <c r="B1765" s="31" t="s">
        <v>1177</v>
      </c>
      <c r="C1765">
        <v>1</v>
      </c>
      <c r="D1765" s="1">
        <v>1.8E-3</v>
      </c>
    </row>
    <row r="1766" spans="2:4" ht="14" hidden="1" customHeight="1" outlineLevel="1" x14ac:dyDescent="0.35">
      <c r="B1766" s="31" t="s">
        <v>1178</v>
      </c>
      <c r="C1766">
        <v>1</v>
      </c>
      <c r="D1766" s="1">
        <v>1.8E-3</v>
      </c>
    </row>
    <row r="1767" spans="2:4" ht="14" hidden="1" customHeight="1" outlineLevel="1" x14ac:dyDescent="0.35">
      <c r="B1767" s="31" t="s">
        <v>1048</v>
      </c>
      <c r="C1767">
        <v>1</v>
      </c>
      <c r="D1767" s="1">
        <v>1.8E-3</v>
      </c>
    </row>
    <row r="1768" spans="2:4" ht="14" hidden="1" customHeight="1" outlineLevel="1" x14ac:dyDescent="0.35">
      <c r="B1768" s="31" t="s">
        <v>1179</v>
      </c>
      <c r="C1768">
        <v>1</v>
      </c>
      <c r="D1768" s="1">
        <v>1.8E-3</v>
      </c>
    </row>
    <row r="1769" spans="2:4" ht="14" hidden="1" customHeight="1" outlineLevel="1" x14ac:dyDescent="0.35">
      <c r="B1769" s="31" t="s">
        <v>1180</v>
      </c>
      <c r="C1769">
        <v>1</v>
      </c>
      <c r="D1769" s="1">
        <v>1.8E-3</v>
      </c>
    </row>
    <row r="1770" spans="2:4" ht="14" hidden="1" customHeight="1" outlineLevel="1" x14ac:dyDescent="0.35">
      <c r="B1770" s="31" t="s">
        <v>1181</v>
      </c>
      <c r="C1770">
        <v>1</v>
      </c>
      <c r="D1770" s="1">
        <v>1.8E-3</v>
      </c>
    </row>
    <row r="1771" spans="2:4" ht="14" hidden="1" customHeight="1" outlineLevel="1" x14ac:dyDescent="0.35">
      <c r="B1771" s="31" t="s">
        <v>1182</v>
      </c>
      <c r="C1771">
        <v>1</v>
      </c>
      <c r="D1771" s="1">
        <v>1.8E-3</v>
      </c>
    </row>
    <row r="1772" spans="2:4" ht="14" hidden="1" customHeight="1" outlineLevel="1" x14ac:dyDescent="0.35">
      <c r="B1772" s="31" t="s">
        <v>1183</v>
      </c>
      <c r="C1772">
        <v>1</v>
      </c>
      <c r="D1772" s="1">
        <v>1.8E-3</v>
      </c>
    </row>
    <row r="1773" spans="2:4" ht="14" hidden="1" customHeight="1" outlineLevel="1" x14ac:dyDescent="0.35">
      <c r="B1773" s="31" t="s">
        <v>1184</v>
      </c>
      <c r="C1773">
        <v>1</v>
      </c>
      <c r="D1773" s="1">
        <v>1.8E-3</v>
      </c>
    </row>
    <row r="1774" spans="2:4" ht="14" hidden="1" customHeight="1" outlineLevel="1" x14ac:dyDescent="0.35">
      <c r="B1774" s="31" t="s">
        <v>1185</v>
      </c>
      <c r="C1774">
        <v>1</v>
      </c>
      <c r="D1774" s="1">
        <v>1.8E-3</v>
      </c>
    </row>
    <row r="1775" spans="2:4" ht="14" hidden="1" customHeight="1" outlineLevel="1" x14ac:dyDescent="0.35">
      <c r="B1775" s="31" t="s">
        <v>1186</v>
      </c>
      <c r="C1775">
        <v>1</v>
      </c>
      <c r="D1775" s="1">
        <v>1.8E-3</v>
      </c>
    </row>
    <row r="1776" spans="2:4" ht="14" hidden="1" customHeight="1" outlineLevel="1" x14ac:dyDescent="0.35">
      <c r="B1776" s="31" t="s">
        <v>1187</v>
      </c>
      <c r="C1776">
        <v>1</v>
      </c>
      <c r="D1776" s="1">
        <v>1.8E-3</v>
      </c>
    </row>
    <row r="1777" spans="2:4" ht="14" hidden="1" customHeight="1" outlineLevel="1" x14ac:dyDescent="0.35">
      <c r="B1777" s="31" t="s">
        <v>1188</v>
      </c>
      <c r="C1777">
        <v>1</v>
      </c>
      <c r="D1777" s="1">
        <v>1.8E-3</v>
      </c>
    </row>
    <row r="1778" spans="2:4" ht="14" hidden="1" customHeight="1" outlineLevel="1" x14ac:dyDescent="0.35">
      <c r="B1778" s="31" t="s">
        <v>284</v>
      </c>
      <c r="C1778">
        <v>1</v>
      </c>
      <c r="D1778" s="1">
        <v>1.8E-3</v>
      </c>
    </row>
    <row r="1779" spans="2:4" ht="14" hidden="1" customHeight="1" outlineLevel="1" x14ac:dyDescent="0.35">
      <c r="B1779" s="31" t="s">
        <v>1189</v>
      </c>
      <c r="C1779">
        <v>1</v>
      </c>
      <c r="D1779" s="1">
        <v>1.8E-3</v>
      </c>
    </row>
    <row r="1780" spans="2:4" ht="14" hidden="1" customHeight="1" outlineLevel="1" x14ac:dyDescent="0.35">
      <c r="B1780" s="31" t="s">
        <v>1190</v>
      </c>
      <c r="C1780">
        <v>1</v>
      </c>
      <c r="D1780" s="1">
        <v>1.8E-3</v>
      </c>
    </row>
    <row r="1781" spans="2:4" ht="14" hidden="1" customHeight="1" outlineLevel="1" x14ac:dyDescent="0.35">
      <c r="B1781" s="31" t="s">
        <v>693</v>
      </c>
      <c r="C1781">
        <v>1</v>
      </c>
      <c r="D1781" s="1">
        <v>1.8E-3</v>
      </c>
    </row>
    <row r="1782" spans="2:4" ht="14" hidden="1" customHeight="1" outlineLevel="1" x14ac:dyDescent="0.35">
      <c r="B1782" s="31" t="s">
        <v>1191</v>
      </c>
      <c r="C1782">
        <v>1</v>
      </c>
      <c r="D1782" s="1">
        <v>1.8E-3</v>
      </c>
    </row>
    <row r="1783" spans="2:4" ht="14" hidden="1" customHeight="1" outlineLevel="1" x14ac:dyDescent="0.35">
      <c r="B1783" s="31" t="s">
        <v>1192</v>
      </c>
      <c r="C1783">
        <v>1</v>
      </c>
      <c r="D1783" s="1">
        <v>1.8E-3</v>
      </c>
    </row>
    <row r="1784" spans="2:4" ht="14" hidden="1" customHeight="1" outlineLevel="1" x14ac:dyDescent="0.35">
      <c r="B1784" s="31" t="s">
        <v>1193</v>
      </c>
      <c r="C1784">
        <v>1</v>
      </c>
      <c r="D1784" s="1">
        <v>1.8E-3</v>
      </c>
    </row>
    <row r="1785" spans="2:4" ht="14" hidden="1" customHeight="1" outlineLevel="1" x14ac:dyDescent="0.35">
      <c r="B1785" s="31" t="s">
        <v>1194</v>
      </c>
      <c r="C1785">
        <v>1</v>
      </c>
      <c r="D1785" s="1">
        <v>1.8E-3</v>
      </c>
    </row>
    <row r="1786" spans="2:4" ht="14" hidden="1" customHeight="1" outlineLevel="1" x14ac:dyDescent="0.35">
      <c r="B1786" s="31" t="s">
        <v>1195</v>
      </c>
      <c r="C1786">
        <v>1</v>
      </c>
      <c r="D1786" s="1">
        <v>1.8E-3</v>
      </c>
    </row>
    <row r="1787" spans="2:4" ht="14" hidden="1" customHeight="1" outlineLevel="1" x14ac:dyDescent="0.35">
      <c r="B1787" s="31" t="s">
        <v>1196</v>
      </c>
      <c r="C1787">
        <v>1</v>
      </c>
      <c r="D1787" s="1">
        <v>1.8E-3</v>
      </c>
    </row>
    <row r="1788" spans="2:4" ht="14" hidden="1" customHeight="1" outlineLevel="1" x14ac:dyDescent="0.35">
      <c r="B1788" s="31" t="s">
        <v>1197</v>
      </c>
      <c r="C1788">
        <v>1</v>
      </c>
      <c r="D1788" s="1">
        <v>1.8E-3</v>
      </c>
    </row>
    <row r="1789" spans="2:4" ht="14" hidden="1" customHeight="1" outlineLevel="1" x14ac:dyDescent="0.35">
      <c r="B1789" s="31" t="s">
        <v>1198</v>
      </c>
      <c r="C1789">
        <v>1</v>
      </c>
      <c r="D1789" s="1">
        <v>1.8E-3</v>
      </c>
    </row>
    <row r="1790" spans="2:4" ht="14" hidden="1" customHeight="1" outlineLevel="1" x14ac:dyDescent="0.35">
      <c r="B1790" s="31" t="s">
        <v>1199</v>
      </c>
      <c r="C1790">
        <v>1</v>
      </c>
      <c r="D1790" s="1">
        <v>1.8E-3</v>
      </c>
    </row>
    <row r="1791" spans="2:4" ht="14" hidden="1" customHeight="1" outlineLevel="1" x14ac:dyDescent="0.35">
      <c r="B1791" s="31" t="s">
        <v>1046</v>
      </c>
      <c r="C1791">
        <v>1</v>
      </c>
      <c r="D1791" s="1">
        <v>1.8E-3</v>
      </c>
    </row>
    <row r="1792" spans="2:4" ht="14" hidden="1" customHeight="1" outlineLevel="1" x14ac:dyDescent="0.35">
      <c r="B1792" s="31" t="s">
        <v>1200</v>
      </c>
      <c r="C1792">
        <v>1</v>
      </c>
      <c r="D1792" s="1">
        <v>1.8E-3</v>
      </c>
    </row>
    <row r="1793" spans="2:4" ht="14" hidden="1" customHeight="1" outlineLevel="1" x14ac:dyDescent="0.35">
      <c r="B1793" s="31" t="s">
        <v>1201</v>
      </c>
      <c r="C1793">
        <v>1</v>
      </c>
      <c r="D1793" s="1">
        <v>1.8E-3</v>
      </c>
    </row>
    <row r="1794" spans="2:4" ht="14" hidden="1" customHeight="1" outlineLevel="1" x14ac:dyDescent="0.35">
      <c r="B1794" s="31" t="s">
        <v>1202</v>
      </c>
      <c r="C1794">
        <v>1</v>
      </c>
      <c r="D1794" s="1">
        <v>1.8E-3</v>
      </c>
    </row>
    <row r="1795" spans="2:4" ht="14" hidden="1" customHeight="1" outlineLevel="1" x14ac:dyDescent="0.35">
      <c r="B1795" s="31" t="s">
        <v>1203</v>
      </c>
      <c r="C1795">
        <v>1</v>
      </c>
      <c r="D1795" s="1">
        <v>1.8E-3</v>
      </c>
    </row>
    <row r="1796" spans="2:4" ht="14" hidden="1" customHeight="1" outlineLevel="1" x14ac:dyDescent="0.35">
      <c r="B1796" s="31" t="s">
        <v>1204</v>
      </c>
      <c r="C1796">
        <v>1</v>
      </c>
      <c r="D1796" s="1">
        <v>1.8E-3</v>
      </c>
    </row>
    <row r="1797" spans="2:4" ht="14" hidden="1" customHeight="1" outlineLevel="1" x14ac:dyDescent="0.35">
      <c r="B1797" s="31" t="s">
        <v>1205</v>
      </c>
      <c r="C1797">
        <v>1</v>
      </c>
      <c r="D1797" s="1">
        <v>1.8E-3</v>
      </c>
    </row>
    <row r="1798" spans="2:4" ht="14" hidden="1" customHeight="1" outlineLevel="1" x14ac:dyDescent="0.35">
      <c r="B1798" s="31" t="s">
        <v>1206</v>
      </c>
      <c r="C1798">
        <v>1</v>
      </c>
      <c r="D1798" s="1">
        <v>1.8E-3</v>
      </c>
    </row>
    <row r="1799" spans="2:4" ht="14" hidden="1" customHeight="1" outlineLevel="1" x14ac:dyDescent="0.35">
      <c r="B1799" s="31" t="s">
        <v>1207</v>
      </c>
      <c r="C1799">
        <v>1</v>
      </c>
      <c r="D1799" s="1">
        <v>1.8E-3</v>
      </c>
    </row>
    <row r="1800" spans="2:4" ht="14" hidden="1" customHeight="1" outlineLevel="1" x14ac:dyDescent="0.35">
      <c r="B1800" s="31" t="s">
        <v>1208</v>
      </c>
      <c r="C1800">
        <v>1</v>
      </c>
      <c r="D1800" s="1">
        <v>1.8E-3</v>
      </c>
    </row>
    <row r="1801" spans="2:4" ht="14" hidden="1" customHeight="1" outlineLevel="1" x14ac:dyDescent="0.35">
      <c r="B1801" s="31" t="s">
        <v>1209</v>
      </c>
      <c r="C1801">
        <v>1</v>
      </c>
      <c r="D1801" s="1">
        <v>1.8E-3</v>
      </c>
    </row>
    <row r="1802" spans="2:4" ht="14" hidden="1" customHeight="1" outlineLevel="1" x14ac:dyDescent="0.35">
      <c r="B1802" s="31" t="s">
        <v>1210</v>
      </c>
      <c r="C1802">
        <v>1</v>
      </c>
      <c r="D1802" s="1">
        <v>1.8E-3</v>
      </c>
    </row>
    <row r="1803" spans="2:4" ht="14" hidden="1" customHeight="1" outlineLevel="1" x14ac:dyDescent="0.35">
      <c r="B1803" s="31" t="s">
        <v>1211</v>
      </c>
      <c r="C1803">
        <v>1</v>
      </c>
      <c r="D1803" s="1">
        <v>1.8E-3</v>
      </c>
    </row>
    <row r="1804" spans="2:4" ht="14" hidden="1" customHeight="1" outlineLevel="1" x14ac:dyDescent="0.35">
      <c r="B1804" s="31" t="s">
        <v>1212</v>
      </c>
      <c r="C1804">
        <v>1</v>
      </c>
      <c r="D1804" s="1">
        <v>1.8E-3</v>
      </c>
    </row>
    <row r="1805" spans="2:4" ht="14" hidden="1" customHeight="1" outlineLevel="1" x14ac:dyDescent="0.35">
      <c r="B1805" s="31" t="s">
        <v>1213</v>
      </c>
      <c r="C1805">
        <v>1</v>
      </c>
      <c r="D1805" s="1">
        <v>1.8E-3</v>
      </c>
    </row>
    <row r="1806" spans="2:4" ht="14" hidden="1" customHeight="1" outlineLevel="1" x14ac:dyDescent="0.35">
      <c r="B1806" s="31" t="s">
        <v>1214</v>
      </c>
      <c r="C1806">
        <v>1</v>
      </c>
      <c r="D1806" s="1">
        <v>1.8E-3</v>
      </c>
    </row>
    <row r="1807" spans="2:4" ht="14" hidden="1" customHeight="1" outlineLevel="1" x14ac:dyDescent="0.35">
      <c r="B1807" s="31" t="s">
        <v>1215</v>
      </c>
      <c r="C1807">
        <v>1</v>
      </c>
      <c r="D1807" s="1">
        <v>1.8E-3</v>
      </c>
    </row>
    <row r="1808" spans="2:4" ht="14" hidden="1" customHeight="1" outlineLevel="1" x14ac:dyDescent="0.35">
      <c r="B1808" s="31" t="s">
        <v>1216</v>
      </c>
      <c r="C1808">
        <v>1</v>
      </c>
      <c r="D1808" s="1">
        <v>1.8E-3</v>
      </c>
    </row>
    <row r="1809" spans="2:4" ht="14" hidden="1" customHeight="1" outlineLevel="1" x14ac:dyDescent="0.35">
      <c r="B1809" s="31" t="s">
        <v>1217</v>
      </c>
      <c r="C1809">
        <v>1</v>
      </c>
      <c r="D1809" s="1">
        <v>1.8E-3</v>
      </c>
    </row>
    <row r="1810" spans="2:4" ht="14" hidden="1" customHeight="1" outlineLevel="1" x14ac:dyDescent="0.35">
      <c r="B1810" s="31" t="s">
        <v>1218</v>
      </c>
      <c r="C1810">
        <v>1</v>
      </c>
      <c r="D1810" s="1">
        <v>1.8E-3</v>
      </c>
    </row>
    <row r="1811" spans="2:4" ht="14" hidden="1" customHeight="1" outlineLevel="1" x14ac:dyDescent="0.35">
      <c r="B1811" s="31" t="s">
        <v>1219</v>
      </c>
      <c r="C1811">
        <v>1</v>
      </c>
      <c r="D1811" s="1">
        <v>1.8E-3</v>
      </c>
    </row>
    <row r="1812" spans="2:4" ht="14" hidden="1" customHeight="1" outlineLevel="1" x14ac:dyDescent="0.35">
      <c r="B1812" s="31" t="s">
        <v>1220</v>
      </c>
      <c r="C1812">
        <v>1</v>
      </c>
      <c r="D1812" s="1">
        <v>1.8E-3</v>
      </c>
    </row>
    <row r="1813" spans="2:4" ht="14" hidden="1" customHeight="1" outlineLevel="1" x14ac:dyDescent="0.35">
      <c r="B1813" s="31" t="s">
        <v>1221</v>
      </c>
      <c r="C1813">
        <v>1</v>
      </c>
      <c r="D1813" s="1">
        <v>1.8E-3</v>
      </c>
    </row>
    <row r="1814" spans="2:4" ht="14" hidden="1" customHeight="1" outlineLevel="1" x14ac:dyDescent="0.35">
      <c r="B1814" s="31" t="s">
        <v>1222</v>
      </c>
      <c r="C1814">
        <v>1</v>
      </c>
      <c r="D1814" s="1">
        <v>1.8E-3</v>
      </c>
    </row>
    <row r="1815" spans="2:4" ht="14" hidden="1" customHeight="1" outlineLevel="1" x14ac:dyDescent="0.35">
      <c r="B1815" s="31" t="s">
        <v>1223</v>
      </c>
      <c r="C1815">
        <v>1</v>
      </c>
      <c r="D1815" s="1">
        <v>1.8E-3</v>
      </c>
    </row>
    <row r="1816" spans="2:4" ht="14" hidden="1" customHeight="1" outlineLevel="1" x14ac:dyDescent="0.35">
      <c r="B1816" s="31" t="s">
        <v>1224</v>
      </c>
      <c r="C1816">
        <v>1</v>
      </c>
      <c r="D1816" s="1">
        <v>1.8E-3</v>
      </c>
    </row>
    <row r="1817" spans="2:4" ht="14" hidden="1" customHeight="1" outlineLevel="1" x14ac:dyDescent="0.35">
      <c r="B1817" s="31" t="s">
        <v>1225</v>
      </c>
      <c r="C1817">
        <v>1</v>
      </c>
      <c r="D1817" s="1">
        <v>1.8E-3</v>
      </c>
    </row>
    <row r="1818" spans="2:4" ht="14" hidden="1" customHeight="1" outlineLevel="1" x14ac:dyDescent="0.35">
      <c r="B1818" s="31" t="s">
        <v>1226</v>
      </c>
      <c r="C1818">
        <v>1</v>
      </c>
      <c r="D1818" s="1">
        <v>1.8E-3</v>
      </c>
    </row>
    <row r="1819" spans="2:4" ht="14" hidden="1" customHeight="1" outlineLevel="1" x14ac:dyDescent="0.35">
      <c r="B1819" s="31" t="s">
        <v>1227</v>
      </c>
      <c r="C1819">
        <v>1</v>
      </c>
      <c r="D1819" s="1">
        <v>1.8E-3</v>
      </c>
    </row>
    <row r="1820" spans="2:4" ht="14" hidden="1" customHeight="1" outlineLevel="1" x14ac:dyDescent="0.35">
      <c r="B1820" s="31" t="s">
        <v>1228</v>
      </c>
      <c r="C1820">
        <v>1</v>
      </c>
      <c r="D1820" s="1">
        <v>1.8E-3</v>
      </c>
    </row>
    <row r="1821" spans="2:4" ht="14" hidden="1" customHeight="1" outlineLevel="1" x14ac:dyDescent="0.35">
      <c r="B1821" s="31" t="s">
        <v>1229</v>
      </c>
      <c r="C1821">
        <v>1</v>
      </c>
      <c r="D1821" s="1">
        <v>1.8E-3</v>
      </c>
    </row>
    <row r="1822" spans="2:4" ht="14" hidden="1" customHeight="1" outlineLevel="1" x14ac:dyDescent="0.35">
      <c r="B1822" s="31" t="s">
        <v>1230</v>
      </c>
      <c r="C1822">
        <v>1</v>
      </c>
      <c r="D1822" s="1">
        <v>1.8E-3</v>
      </c>
    </row>
    <row r="1823" spans="2:4" ht="14" hidden="1" customHeight="1" outlineLevel="1" x14ac:dyDescent="0.35">
      <c r="B1823" s="31" t="s">
        <v>1231</v>
      </c>
      <c r="C1823">
        <v>1</v>
      </c>
      <c r="D1823" s="1">
        <v>1.8E-3</v>
      </c>
    </row>
    <row r="1824" spans="2:4" ht="14" hidden="1" customHeight="1" outlineLevel="1" x14ac:dyDescent="0.35">
      <c r="B1824" s="31" t="s">
        <v>1232</v>
      </c>
      <c r="C1824">
        <v>1</v>
      </c>
      <c r="D1824" s="1">
        <v>1.8E-3</v>
      </c>
    </row>
    <row r="1825" spans="1:14" ht="14" hidden="1" customHeight="1" outlineLevel="1" x14ac:dyDescent="0.35">
      <c r="B1825" s="31" t="s">
        <v>1233</v>
      </c>
      <c r="C1825">
        <v>1</v>
      </c>
      <c r="D1825" s="1">
        <v>1.8E-3</v>
      </c>
    </row>
    <row r="1826" spans="1:14" ht="14" hidden="1" customHeight="1" outlineLevel="1" x14ac:dyDescent="0.35">
      <c r="B1826" s="31" t="s">
        <v>1234</v>
      </c>
      <c r="C1826">
        <v>1</v>
      </c>
      <c r="D1826" s="1">
        <v>1.8E-3</v>
      </c>
    </row>
    <row r="1827" spans="1:14" ht="14" hidden="1" customHeight="1" outlineLevel="1" x14ac:dyDescent="0.35">
      <c r="B1827" s="31" t="s">
        <v>404</v>
      </c>
      <c r="C1827">
        <v>1</v>
      </c>
      <c r="D1827" s="1">
        <v>1.8E-3</v>
      </c>
    </row>
    <row r="1828" spans="1:14" ht="14" hidden="1" customHeight="1" outlineLevel="1" x14ac:dyDescent="0.35">
      <c r="B1828" s="31" t="s">
        <v>1235</v>
      </c>
      <c r="C1828">
        <v>1</v>
      </c>
      <c r="D1828" s="1">
        <v>1.8E-3</v>
      </c>
    </row>
    <row r="1829" spans="1:14" ht="14" hidden="1" customHeight="1" outlineLevel="1" x14ac:dyDescent="0.35">
      <c r="B1829"/>
      <c r="C1829" s="7">
        <f>SUM(C1670:C1828)</f>
        <v>565</v>
      </c>
    </row>
    <row r="1830" spans="1:14" ht="14" customHeight="1" collapsed="1" x14ac:dyDescent="0.35">
      <c r="A1830" s="23" t="s">
        <v>1236</v>
      </c>
      <c r="B1830" s="3" t="s">
        <v>1242</v>
      </c>
      <c r="J1830" s="23" t="s">
        <v>1236</v>
      </c>
      <c r="K1830" s="3" t="s">
        <v>1242</v>
      </c>
    </row>
    <row r="1831" spans="1:14" ht="14" hidden="1" customHeight="1" outlineLevel="1" x14ac:dyDescent="0.45">
      <c r="A1831" s="26" t="s">
        <v>42</v>
      </c>
      <c r="B1831" s="12" t="s">
        <v>41</v>
      </c>
      <c r="C1831" s="6" t="s">
        <v>38</v>
      </c>
      <c r="D1831" s="6" t="s">
        <v>1485</v>
      </c>
      <c r="F1831" s="6"/>
      <c r="G1831" s="6"/>
      <c r="H1831" s="6"/>
      <c r="J1831" s="26" t="s">
        <v>43</v>
      </c>
      <c r="K1831" s="11" t="s">
        <v>41</v>
      </c>
      <c r="L1831" s="4" t="s">
        <v>39</v>
      </c>
      <c r="M1831" s="6" t="s">
        <v>1485</v>
      </c>
    </row>
    <row r="1832" spans="1:14" ht="14" hidden="1" customHeight="1" outlineLevel="1" x14ac:dyDescent="0.35">
      <c r="B1832" s="31" t="s">
        <v>1237</v>
      </c>
      <c r="C1832">
        <v>283</v>
      </c>
      <c r="D1832" s="1">
        <v>0.50088495575221204</v>
      </c>
      <c r="F1832" s="1"/>
      <c r="G1832" s="1"/>
      <c r="H1832" s="1"/>
      <c r="K1832" s="31" t="s">
        <v>1237</v>
      </c>
      <c r="L1832">
        <v>108</v>
      </c>
      <c r="M1832" s="1">
        <v>0.5373</v>
      </c>
    </row>
    <row r="1833" spans="1:14" ht="14" hidden="1" customHeight="1" outlineLevel="1" x14ac:dyDescent="0.35">
      <c r="B1833" s="31" t="s">
        <v>1239</v>
      </c>
      <c r="C1833">
        <v>121</v>
      </c>
      <c r="D1833" s="1">
        <v>0.21415929203539799</v>
      </c>
      <c r="F1833" s="1"/>
      <c r="G1833" s="1"/>
      <c r="H1833" s="1"/>
      <c r="K1833" s="31" t="s">
        <v>1238</v>
      </c>
      <c r="L1833">
        <v>38</v>
      </c>
      <c r="M1833" s="1">
        <v>0.18909999999999999</v>
      </c>
    </row>
    <row r="1834" spans="1:14" ht="14" hidden="1" customHeight="1" outlineLevel="1" x14ac:dyDescent="0.35">
      <c r="B1834" s="31" t="s">
        <v>1240</v>
      </c>
      <c r="C1834">
        <v>94</v>
      </c>
      <c r="D1834" s="1">
        <v>0.16637168141592901</v>
      </c>
      <c r="F1834" s="1"/>
      <c r="G1834" s="1"/>
      <c r="H1834" s="1"/>
      <c r="K1834" s="31" t="s">
        <v>1239</v>
      </c>
      <c r="L1834">
        <v>38</v>
      </c>
      <c r="M1834" s="1">
        <v>0.18909999999999999</v>
      </c>
    </row>
    <row r="1835" spans="1:14" ht="14" hidden="1" customHeight="1" outlineLevel="1" x14ac:dyDescent="0.35">
      <c r="B1835" s="31" t="s">
        <v>1238</v>
      </c>
      <c r="C1835">
        <v>90</v>
      </c>
      <c r="D1835" s="1">
        <v>0.15929203539823</v>
      </c>
      <c r="F1835" s="1"/>
      <c r="G1835" s="1"/>
      <c r="H1835" s="1"/>
      <c r="K1835" s="31" t="s">
        <v>1240</v>
      </c>
      <c r="L1835">
        <v>24</v>
      </c>
      <c r="M1835" s="1">
        <v>0.11940000000000001</v>
      </c>
    </row>
    <row r="1836" spans="1:14" ht="14" hidden="1" customHeight="1" outlineLevel="1" x14ac:dyDescent="0.35">
      <c r="B1836" s="31" t="s">
        <v>1241</v>
      </c>
      <c r="C1836">
        <v>8</v>
      </c>
      <c r="D1836" s="1">
        <v>1.41592920353982E-2</v>
      </c>
      <c r="F1836" s="1"/>
      <c r="G1836" s="1"/>
      <c r="H1836" s="1"/>
      <c r="K1836" s="31" t="s">
        <v>1241</v>
      </c>
      <c r="L1836">
        <v>2</v>
      </c>
      <c r="M1836" s="1">
        <v>0.01</v>
      </c>
    </row>
    <row r="1837" spans="1:14" ht="14" hidden="1" customHeight="1" outlineLevel="1" x14ac:dyDescent="0.35">
      <c r="B1837" s="31" t="s">
        <v>24</v>
      </c>
      <c r="C1837">
        <v>8</v>
      </c>
      <c r="D1837" s="1">
        <v>1.41592920353982E-2</v>
      </c>
      <c r="F1837" s="1"/>
      <c r="G1837" s="1"/>
      <c r="H1837" s="1"/>
      <c r="K1837" s="31" t="s">
        <v>24</v>
      </c>
      <c r="L1837">
        <v>2</v>
      </c>
      <c r="M1837" s="1">
        <v>0.01</v>
      </c>
    </row>
    <row r="1838" spans="1:14" ht="14" hidden="1" customHeight="1" outlineLevel="1" x14ac:dyDescent="0.35">
      <c r="B1838"/>
      <c r="C1838" s="7">
        <f>SUM(C1832:C1837)</f>
        <v>604</v>
      </c>
      <c r="L1838" s="7">
        <f>SUM(L1832:L1837)</f>
        <v>212</v>
      </c>
    </row>
    <row r="1839" spans="1:14" ht="14" customHeight="1" collapsed="1" x14ac:dyDescent="0.35">
      <c r="A1839" s="23" t="s">
        <v>1243</v>
      </c>
      <c r="B1839" s="3" t="s">
        <v>1271</v>
      </c>
      <c r="J1839" s="23" t="s">
        <v>1243</v>
      </c>
      <c r="K1839" s="3" t="s">
        <v>1271</v>
      </c>
    </row>
    <row r="1840" spans="1:14" ht="14" hidden="1" customHeight="1" outlineLevel="1" x14ac:dyDescent="0.45">
      <c r="A1840" s="26" t="s">
        <v>42</v>
      </c>
      <c r="B1840" s="12" t="s">
        <v>41</v>
      </c>
      <c r="C1840" s="6" t="s">
        <v>38</v>
      </c>
      <c r="D1840" s="6" t="s">
        <v>40</v>
      </c>
      <c r="E1840" s="6" t="s">
        <v>1485</v>
      </c>
      <c r="F1840" s="6"/>
      <c r="G1840" s="6"/>
      <c r="H1840" s="6"/>
      <c r="J1840" s="26" t="s">
        <v>43</v>
      </c>
      <c r="K1840" s="11" t="s">
        <v>41</v>
      </c>
      <c r="L1840" s="4" t="s">
        <v>39</v>
      </c>
      <c r="M1840" s="6" t="s">
        <v>40</v>
      </c>
      <c r="N1840" s="6" t="s">
        <v>1485</v>
      </c>
    </row>
    <row r="1841" spans="2:14" ht="14" hidden="1" customHeight="1" outlineLevel="1" x14ac:dyDescent="0.35">
      <c r="B1841" s="31" t="s">
        <v>1244</v>
      </c>
      <c r="C1841">
        <v>381</v>
      </c>
      <c r="D1841" s="1">
        <v>0.2974</v>
      </c>
      <c r="E1841" s="1">
        <v>0.67430000000000001</v>
      </c>
      <c r="F1841" s="1"/>
      <c r="G1841" s="1"/>
      <c r="H1841" s="1"/>
      <c r="K1841" s="31" t="s">
        <v>1244</v>
      </c>
      <c r="L1841">
        <v>127</v>
      </c>
      <c r="M1841" s="1">
        <v>0.32819999999999999</v>
      </c>
      <c r="N1841" s="1">
        <v>0.63180000000000003</v>
      </c>
    </row>
    <row r="1842" spans="2:14" ht="14" hidden="1" customHeight="1" outlineLevel="1" x14ac:dyDescent="0.35">
      <c r="B1842" s="31" t="s">
        <v>24</v>
      </c>
      <c r="C1842">
        <v>191</v>
      </c>
      <c r="D1842" s="1">
        <v>0.14910000000000001</v>
      </c>
      <c r="E1842" s="1">
        <v>0.33810000000000001</v>
      </c>
      <c r="F1842" s="1"/>
      <c r="G1842" s="1"/>
      <c r="H1842" s="1"/>
      <c r="K1842" s="31" t="s">
        <v>24</v>
      </c>
      <c r="L1842">
        <v>75</v>
      </c>
      <c r="M1842" s="1">
        <v>0.1938</v>
      </c>
      <c r="N1842" s="1">
        <v>0.37309999999999999</v>
      </c>
    </row>
    <row r="1843" spans="2:14" ht="14" hidden="1" customHeight="1" outlineLevel="1" x14ac:dyDescent="0.35">
      <c r="B1843" s="31" t="s">
        <v>1245</v>
      </c>
      <c r="C1843">
        <v>137</v>
      </c>
      <c r="D1843" s="1">
        <v>0.1069</v>
      </c>
      <c r="E1843" s="1">
        <v>0.24249999999999999</v>
      </c>
      <c r="F1843" s="1"/>
      <c r="G1843" s="1"/>
      <c r="H1843" s="1"/>
      <c r="K1843" s="31" t="s">
        <v>1245</v>
      </c>
      <c r="L1843">
        <v>42</v>
      </c>
      <c r="M1843" s="1">
        <v>0.1085</v>
      </c>
      <c r="N1843" s="1">
        <v>0.20899999999999999</v>
      </c>
    </row>
    <row r="1844" spans="2:14" ht="14" hidden="1" customHeight="1" outlineLevel="1" x14ac:dyDescent="0.35">
      <c r="B1844" s="31" t="s">
        <v>1246</v>
      </c>
      <c r="C1844">
        <v>99</v>
      </c>
      <c r="D1844" s="1">
        <v>7.7299999999999994E-2</v>
      </c>
      <c r="E1844" s="1">
        <v>0.17519999999999999</v>
      </c>
      <c r="F1844" s="1"/>
      <c r="G1844" s="1"/>
      <c r="H1844" s="1"/>
      <c r="K1844" s="31" t="s">
        <v>1247</v>
      </c>
      <c r="L1844">
        <v>25</v>
      </c>
      <c r="M1844" s="1">
        <v>6.4600000000000005E-2</v>
      </c>
      <c r="N1844" s="1">
        <v>0.1244</v>
      </c>
    </row>
    <row r="1845" spans="2:14" ht="14" hidden="1" customHeight="1" outlineLevel="1" x14ac:dyDescent="0.35">
      <c r="B1845" s="31" t="s">
        <v>1247</v>
      </c>
      <c r="C1845">
        <v>86</v>
      </c>
      <c r="D1845" s="1">
        <v>6.7100000000000007E-2</v>
      </c>
      <c r="E1845" s="1">
        <v>0.1522</v>
      </c>
      <c r="F1845" s="1"/>
      <c r="G1845" s="1"/>
      <c r="H1845" s="1"/>
      <c r="K1845" s="31" t="s">
        <v>1246</v>
      </c>
      <c r="L1845">
        <v>23</v>
      </c>
      <c r="M1845" s="1">
        <v>5.9400000000000001E-2</v>
      </c>
      <c r="N1845" s="1">
        <v>0.1144</v>
      </c>
    </row>
    <row r="1846" spans="2:14" ht="14" hidden="1" customHeight="1" outlineLevel="1" x14ac:dyDescent="0.35">
      <c r="B1846" s="31" t="s">
        <v>1248</v>
      </c>
      <c r="C1846">
        <v>64</v>
      </c>
      <c r="D1846" s="1">
        <v>0.05</v>
      </c>
      <c r="E1846" s="1">
        <v>0.1133</v>
      </c>
      <c r="F1846" s="1"/>
      <c r="G1846" s="1"/>
      <c r="H1846" s="1"/>
      <c r="K1846" s="31" t="s">
        <v>1248</v>
      </c>
      <c r="L1846">
        <v>20</v>
      </c>
      <c r="M1846" s="1">
        <v>5.1700000000000003E-2</v>
      </c>
      <c r="N1846" s="1">
        <v>9.9500000000000005E-2</v>
      </c>
    </row>
    <row r="1847" spans="2:14" ht="14" hidden="1" customHeight="1" outlineLevel="1" x14ac:dyDescent="0.35">
      <c r="B1847" s="31" t="s">
        <v>1249</v>
      </c>
      <c r="C1847">
        <v>47</v>
      </c>
      <c r="D1847" s="1">
        <v>3.6700000000000003E-2</v>
      </c>
      <c r="E1847" s="1">
        <v>8.3199999999999996E-2</v>
      </c>
      <c r="F1847" s="1"/>
      <c r="G1847" s="1"/>
      <c r="H1847" s="1"/>
      <c r="K1847" s="31" t="s">
        <v>1250</v>
      </c>
      <c r="L1847">
        <v>11</v>
      </c>
      <c r="M1847" s="1">
        <v>2.8400000000000002E-2</v>
      </c>
      <c r="N1847" s="1">
        <v>5.4699999999999999E-2</v>
      </c>
    </row>
    <row r="1848" spans="2:14" ht="14" hidden="1" customHeight="1" outlineLevel="1" x14ac:dyDescent="0.35">
      <c r="B1848" s="31" t="s">
        <v>1250</v>
      </c>
      <c r="C1848">
        <v>41</v>
      </c>
      <c r="D1848" s="1">
        <v>3.2000000000000001E-2</v>
      </c>
      <c r="E1848" s="1">
        <v>7.2599999999999998E-2</v>
      </c>
      <c r="F1848" s="1"/>
      <c r="G1848" s="1"/>
      <c r="H1848" s="1"/>
      <c r="K1848" s="31" t="s">
        <v>1249</v>
      </c>
      <c r="L1848">
        <v>9</v>
      </c>
      <c r="M1848" s="1">
        <v>2.3300000000000001E-2</v>
      </c>
      <c r="N1848" s="1">
        <v>4.48E-2</v>
      </c>
    </row>
    <row r="1849" spans="2:14" ht="14" hidden="1" customHeight="1" outlineLevel="1" x14ac:dyDescent="0.35">
      <c r="B1849" s="31" t="s">
        <v>1251</v>
      </c>
      <c r="C1849">
        <v>35</v>
      </c>
      <c r="D1849" s="1">
        <v>2.7300000000000001E-2</v>
      </c>
      <c r="E1849" s="1">
        <v>6.1899999999999997E-2</v>
      </c>
      <c r="F1849" s="1"/>
      <c r="G1849" s="1"/>
      <c r="H1849" s="1"/>
      <c r="K1849" s="31" t="s">
        <v>1252</v>
      </c>
      <c r="L1849">
        <v>8</v>
      </c>
      <c r="M1849" s="1">
        <v>2.07E-2</v>
      </c>
      <c r="N1849" s="1">
        <v>3.9800000000000002E-2</v>
      </c>
    </row>
    <row r="1850" spans="2:14" ht="14" hidden="1" customHeight="1" outlineLevel="1" x14ac:dyDescent="0.35">
      <c r="B1850" s="31" t="s">
        <v>1252</v>
      </c>
      <c r="C1850">
        <v>33</v>
      </c>
      <c r="D1850" s="1">
        <v>2.58E-2</v>
      </c>
      <c r="E1850" s="1">
        <v>5.8400000000000001E-2</v>
      </c>
      <c r="F1850" s="1"/>
      <c r="G1850" s="1"/>
      <c r="H1850" s="1"/>
      <c r="K1850" s="31" t="s">
        <v>1253</v>
      </c>
      <c r="L1850">
        <v>6</v>
      </c>
      <c r="M1850" s="1">
        <v>1.55E-2</v>
      </c>
      <c r="N1850" s="1">
        <v>2.9899999999999999E-2</v>
      </c>
    </row>
    <row r="1851" spans="2:14" ht="14" hidden="1" customHeight="1" outlineLevel="1" x14ac:dyDescent="0.35">
      <c r="B1851" s="31" t="s">
        <v>1253</v>
      </c>
      <c r="C1851">
        <v>25</v>
      </c>
      <c r="D1851" s="1">
        <v>1.95E-2</v>
      </c>
      <c r="E1851" s="1">
        <v>4.4200000000000003E-2</v>
      </c>
      <c r="F1851" s="1"/>
      <c r="G1851" s="1"/>
      <c r="H1851" s="1"/>
      <c r="K1851" s="31" t="s">
        <v>1251</v>
      </c>
      <c r="L1851">
        <v>6</v>
      </c>
      <c r="M1851" s="1">
        <v>1.55E-2</v>
      </c>
      <c r="N1851" s="1">
        <v>2.9899999999999999E-2</v>
      </c>
    </row>
    <row r="1852" spans="2:14" ht="14" hidden="1" customHeight="1" outlineLevel="1" x14ac:dyDescent="0.35">
      <c r="B1852" s="31" t="s">
        <v>1254</v>
      </c>
      <c r="C1852">
        <v>19</v>
      </c>
      <c r="D1852" s="1">
        <v>1.4800000000000001E-2</v>
      </c>
      <c r="E1852" s="1">
        <v>3.3599999999999998E-2</v>
      </c>
      <c r="F1852" s="1"/>
      <c r="G1852" s="1"/>
      <c r="H1852" s="1"/>
      <c r="K1852" s="31" t="s">
        <v>1254</v>
      </c>
      <c r="L1852">
        <v>6</v>
      </c>
      <c r="M1852" s="1">
        <v>1.55E-2</v>
      </c>
      <c r="N1852" s="1">
        <v>2.9899999999999999E-2</v>
      </c>
    </row>
    <row r="1853" spans="2:14" ht="14" hidden="1" customHeight="1" outlineLevel="1" x14ac:dyDescent="0.35">
      <c r="B1853" s="31" t="s">
        <v>1255</v>
      </c>
      <c r="C1853">
        <v>16</v>
      </c>
      <c r="D1853" s="1">
        <v>1.2500000000000001E-2</v>
      </c>
      <c r="E1853" s="1">
        <v>2.8299999999999999E-2</v>
      </c>
      <c r="F1853" s="1"/>
      <c r="G1853" s="1"/>
      <c r="H1853" s="1"/>
      <c r="K1853" s="31" t="s">
        <v>1255</v>
      </c>
      <c r="L1853">
        <v>4</v>
      </c>
      <c r="M1853" s="1">
        <v>1.03E-2</v>
      </c>
      <c r="N1853" s="1">
        <v>1.9900000000000001E-2</v>
      </c>
    </row>
    <row r="1854" spans="2:14" ht="14" hidden="1" customHeight="1" outlineLevel="1" x14ac:dyDescent="0.35">
      <c r="B1854" s="31" t="s">
        <v>1256</v>
      </c>
      <c r="C1854">
        <v>16</v>
      </c>
      <c r="D1854" s="1">
        <v>1.2500000000000001E-2</v>
      </c>
      <c r="E1854" s="1">
        <v>2.8299999999999999E-2</v>
      </c>
      <c r="F1854" s="1"/>
      <c r="G1854" s="1"/>
      <c r="H1854" s="1"/>
      <c r="K1854" s="31" t="s">
        <v>1256</v>
      </c>
      <c r="L1854">
        <v>4</v>
      </c>
      <c r="M1854" s="1">
        <v>1.03E-2</v>
      </c>
      <c r="N1854" s="1">
        <v>1.9900000000000001E-2</v>
      </c>
    </row>
    <row r="1855" spans="2:14" ht="14" hidden="1" customHeight="1" outlineLevel="1" x14ac:dyDescent="0.35">
      <c r="B1855" s="31" t="s">
        <v>1257</v>
      </c>
      <c r="C1855">
        <v>13</v>
      </c>
      <c r="D1855" s="1">
        <v>1.01E-2</v>
      </c>
      <c r="E1855" s="1">
        <v>2.3E-2</v>
      </c>
      <c r="F1855" s="1"/>
      <c r="G1855" s="1"/>
      <c r="H1855" s="1"/>
      <c r="K1855" s="32" t="s">
        <v>1259</v>
      </c>
      <c r="L1855">
        <v>4</v>
      </c>
      <c r="M1855" s="1">
        <v>1.03E-2</v>
      </c>
      <c r="N1855" s="1">
        <v>1.9900000000000001E-2</v>
      </c>
    </row>
    <row r="1856" spans="2:14" ht="14" hidden="1" customHeight="1" outlineLevel="1" x14ac:dyDescent="0.35">
      <c r="B1856" s="31" t="s">
        <v>1258</v>
      </c>
      <c r="C1856">
        <v>11</v>
      </c>
      <c r="D1856" s="1">
        <v>8.6E-3</v>
      </c>
      <c r="E1856" s="1">
        <v>1.95E-2</v>
      </c>
      <c r="F1856" s="1"/>
      <c r="G1856" s="1"/>
      <c r="H1856" s="1"/>
      <c r="K1856" s="31" t="s">
        <v>1258</v>
      </c>
      <c r="L1856">
        <v>3</v>
      </c>
      <c r="M1856" s="1">
        <v>7.7999999999999996E-3</v>
      </c>
      <c r="N1856" s="1">
        <v>1.49E-2</v>
      </c>
    </row>
    <row r="1857" spans="1:18" ht="14" hidden="1" customHeight="1" outlineLevel="1" x14ac:dyDescent="0.35">
      <c r="B1857" s="32" t="s">
        <v>1259</v>
      </c>
      <c r="C1857">
        <v>11</v>
      </c>
      <c r="D1857" s="1">
        <v>8.6E-3</v>
      </c>
      <c r="E1857" s="1">
        <v>1.95E-2</v>
      </c>
      <c r="F1857" s="1"/>
      <c r="G1857" s="1"/>
      <c r="H1857" s="1"/>
      <c r="K1857" s="31" t="s">
        <v>1257</v>
      </c>
      <c r="L1857">
        <v>2</v>
      </c>
      <c r="M1857" s="1">
        <v>5.1999999999999998E-3</v>
      </c>
      <c r="N1857" s="1">
        <v>0.01</v>
      </c>
    </row>
    <row r="1858" spans="1:18" ht="14" hidden="1" customHeight="1" outlineLevel="1" x14ac:dyDescent="0.35">
      <c r="B1858" s="31" t="s">
        <v>1260</v>
      </c>
      <c r="C1858">
        <v>10</v>
      </c>
      <c r="D1858" s="1">
        <v>7.7999999999999996E-3</v>
      </c>
      <c r="E1858" s="1">
        <v>1.77E-2</v>
      </c>
      <c r="F1858" s="1"/>
      <c r="G1858" s="1"/>
      <c r="H1858" s="1"/>
      <c r="K1858" s="31" t="s">
        <v>1265</v>
      </c>
      <c r="L1858">
        <v>2</v>
      </c>
      <c r="M1858" s="1">
        <v>5.1999999999999998E-3</v>
      </c>
      <c r="N1858" s="1">
        <v>0.01</v>
      </c>
    </row>
    <row r="1859" spans="1:18" ht="14" hidden="1" customHeight="1" outlineLevel="1" x14ac:dyDescent="0.35">
      <c r="B1859" s="31" t="s">
        <v>1261</v>
      </c>
      <c r="C1859">
        <v>9</v>
      </c>
      <c r="D1859" s="1">
        <v>7.0000000000000001E-3</v>
      </c>
      <c r="E1859" s="1">
        <v>1.5900000000000001E-2</v>
      </c>
      <c r="F1859" s="1"/>
      <c r="G1859" s="1"/>
      <c r="H1859" s="1"/>
      <c r="K1859" s="31" t="s">
        <v>1261</v>
      </c>
      <c r="L1859">
        <v>2</v>
      </c>
      <c r="M1859" s="1">
        <v>5.1999999999999998E-3</v>
      </c>
      <c r="N1859" s="1">
        <v>0.01</v>
      </c>
    </row>
    <row r="1860" spans="1:18" ht="14" hidden="1" customHeight="1" outlineLevel="1" x14ac:dyDescent="0.35">
      <c r="B1860" s="31" t="s">
        <v>1262</v>
      </c>
      <c r="C1860">
        <v>7</v>
      </c>
      <c r="D1860" s="1">
        <v>5.4999999999999997E-3</v>
      </c>
      <c r="E1860" s="1">
        <v>1.24E-2</v>
      </c>
      <c r="F1860" s="1"/>
      <c r="G1860" s="1"/>
      <c r="H1860" s="1"/>
      <c r="K1860" s="31" t="s">
        <v>1268</v>
      </c>
      <c r="L1860">
        <v>2</v>
      </c>
      <c r="M1860" s="1">
        <v>5.1999999999999998E-3</v>
      </c>
      <c r="N1860" s="1">
        <v>0.01</v>
      </c>
    </row>
    <row r="1861" spans="1:18" ht="14" hidden="1" customHeight="1" outlineLevel="1" x14ac:dyDescent="0.35">
      <c r="B1861" s="31" t="s">
        <v>1263</v>
      </c>
      <c r="C1861">
        <v>7</v>
      </c>
      <c r="D1861" s="1">
        <v>5.4999999999999997E-3</v>
      </c>
      <c r="E1861" s="1">
        <v>1.24E-2</v>
      </c>
      <c r="F1861" s="1"/>
      <c r="G1861" s="1"/>
      <c r="H1861" s="1"/>
      <c r="K1861" s="31" t="s">
        <v>1262</v>
      </c>
      <c r="L1861">
        <v>1</v>
      </c>
      <c r="M1861" s="1">
        <v>2.5999999999999999E-3</v>
      </c>
      <c r="N1861" s="1">
        <v>5.0000000000000001E-3</v>
      </c>
    </row>
    <row r="1862" spans="1:18" ht="14" hidden="1" customHeight="1" outlineLevel="1" x14ac:dyDescent="0.35">
      <c r="B1862" s="31" t="s">
        <v>1264</v>
      </c>
      <c r="C1862">
        <v>6</v>
      </c>
      <c r="D1862" s="1">
        <v>4.7000000000000002E-3</v>
      </c>
      <c r="E1862" s="1">
        <v>1.06E-2</v>
      </c>
      <c r="F1862" s="1"/>
      <c r="G1862" s="1"/>
      <c r="H1862" s="1"/>
      <c r="K1862" s="31" t="s">
        <v>1260</v>
      </c>
      <c r="L1862">
        <v>1</v>
      </c>
      <c r="M1862" s="1">
        <v>2.5999999999999999E-3</v>
      </c>
      <c r="N1862" s="1">
        <v>5.0000000000000001E-3</v>
      </c>
    </row>
    <row r="1863" spans="1:18" ht="14" hidden="1" customHeight="1" outlineLevel="1" x14ac:dyDescent="0.35">
      <c r="B1863" s="31" t="s">
        <v>1265</v>
      </c>
      <c r="C1863">
        <v>5</v>
      </c>
      <c r="D1863" s="1">
        <v>3.8999999999999998E-3</v>
      </c>
      <c r="E1863" s="1">
        <v>8.8000000000000005E-3</v>
      </c>
      <c r="F1863" s="1"/>
      <c r="G1863" s="1"/>
      <c r="H1863" s="1"/>
      <c r="K1863" s="31" t="s">
        <v>1264</v>
      </c>
      <c r="L1863">
        <v>1</v>
      </c>
      <c r="M1863" s="1">
        <v>2.5999999999999999E-3</v>
      </c>
      <c r="N1863" s="1">
        <v>5.0000000000000001E-3</v>
      </c>
    </row>
    <row r="1864" spans="1:18" ht="14" hidden="1" customHeight="1" outlineLevel="1" x14ac:dyDescent="0.35">
      <c r="B1864" s="31" t="s">
        <v>1266</v>
      </c>
      <c r="C1864">
        <v>4</v>
      </c>
      <c r="D1864" s="1">
        <v>3.0999999999999999E-3</v>
      </c>
      <c r="E1864" s="1">
        <v>7.1000000000000004E-3</v>
      </c>
      <c r="F1864" s="1"/>
      <c r="G1864" s="1"/>
      <c r="H1864" s="1"/>
      <c r="K1864" s="31" t="s">
        <v>1266</v>
      </c>
      <c r="L1864">
        <v>1</v>
      </c>
      <c r="M1864" s="1">
        <v>2.5999999999999999E-3</v>
      </c>
      <c r="N1864" s="1">
        <v>5.0000000000000001E-3</v>
      </c>
    </row>
    <row r="1865" spans="1:18" ht="14" hidden="1" customHeight="1" outlineLevel="1" x14ac:dyDescent="0.35">
      <c r="B1865" s="31" t="s">
        <v>1267</v>
      </c>
      <c r="C1865">
        <v>3</v>
      </c>
      <c r="D1865" s="1">
        <v>2.3E-3</v>
      </c>
      <c r="E1865" s="1">
        <v>5.3E-3</v>
      </c>
      <c r="F1865" s="1"/>
      <c r="G1865" s="1"/>
      <c r="H1865" s="1"/>
      <c r="K1865" s="32" t="s">
        <v>1269</v>
      </c>
      <c r="L1865">
        <v>1</v>
      </c>
      <c r="M1865" s="1">
        <v>2.5999999999999999E-3</v>
      </c>
      <c r="N1865" s="1">
        <v>5.0000000000000001E-3</v>
      </c>
    </row>
    <row r="1866" spans="1:18" ht="14" hidden="1" customHeight="1" outlineLevel="1" x14ac:dyDescent="0.35">
      <c r="B1866" s="31" t="s">
        <v>1268</v>
      </c>
      <c r="C1866">
        <v>3</v>
      </c>
      <c r="D1866" s="1">
        <v>2.3E-3</v>
      </c>
      <c r="E1866" s="1">
        <v>5.3E-3</v>
      </c>
      <c r="F1866" s="1"/>
      <c r="G1866" s="1"/>
      <c r="H1866" s="1"/>
      <c r="K1866" s="31" t="s">
        <v>1263</v>
      </c>
      <c r="L1866">
        <v>1</v>
      </c>
      <c r="M1866" s="1">
        <v>2.5999999999999999E-3</v>
      </c>
      <c r="N1866" s="1">
        <v>5.0000000000000001E-3</v>
      </c>
    </row>
    <row r="1867" spans="1:18" ht="14" hidden="1" customHeight="1" outlineLevel="1" x14ac:dyDescent="0.35">
      <c r="B1867" s="32" t="s">
        <v>1269</v>
      </c>
      <c r="C1867">
        <v>2</v>
      </c>
      <c r="D1867" s="1">
        <v>1.6000000000000001E-3</v>
      </c>
      <c r="E1867" s="1">
        <v>3.5000000000000001E-3</v>
      </c>
      <c r="F1867" s="1"/>
      <c r="G1867" s="1"/>
      <c r="H1867" s="1"/>
      <c r="L1867" s="7">
        <f>SUM(L1841:L1866)</f>
        <v>387</v>
      </c>
    </row>
    <row r="1868" spans="1:18" ht="14" hidden="1" customHeight="1" outlineLevel="1" x14ac:dyDescent="0.35">
      <c r="B1868"/>
      <c r="C1868" s="7">
        <f>SUM(C1841:C1867)</f>
        <v>1281</v>
      </c>
    </row>
    <row r="1869" spans="1:18" ht="14" customHeight="1" collapsed="1" x14ac:dyDescent="0.35">
      <c r="A1869" s="23" t="s">
        <v>1270</v>
      </c>
      <c r="B1869" s="3" t="s">
        <v>1279</v>
      </c>
      <c r="J1869" s="23" t="s">
        <v>1270</v>
      </c>
      <c r="K1869" s="3" t="s">
        <v>1279</v>
      </c>
      <c r="P1869" s="8"/>
    </row>
    <row r="1870" spans="1:18" ht="14" hidden="1" customHeight="1" outlineLevel="1" x14ac:dyDescent="0.45">
      <c r="A1870" s="26" t="s">
        <v>1280</v>
      </c>
      <c r="B1870" s="12" t="s">
        <v>41</v>
      </c>
      <c r="C1870" s="6" t="s">
        <v>38</v>
      </c>
      <c r="D1870" s="6" t="s">
        <v>40</v>
      </c>
      <c r="E1870" s="6" t="s">
        <v>1485</v>
      </c>
      <c r="F1870" s="6"/>
      <c r="G1870" s="6"/>
      <c r="H1870" s="6"/>
      <c r="J1870" s="26" t="s">
        <v>1281</v>
      </c>
      <c r="K1870" s="11" t="s">
        <v>41</v>
      </c>
      <c r="L1870" s="4" t="s">
        <v>39</v>
      </c>
      <c r="M1870" s="6" t="s">
        <v>40</v>
      </c>
      <c r="N1870" s="6" t="s">
        <v>1485</v>
      </c>
      <c r="P1870" s="9"/>
      <c r="Q1870" s="1"/>
      <c r="R1870" s="1"/>
    </row>
    <row r="1871" spans="1:18" ht="14" hidden="1" customHeight="1" outlineLevel="1" x14ac:dyDescent="0.35">
      <c r="B1871" s="31" t="s">
        <v>1272</v>
      </c>
      <c r="C1871">
        <v>175</v>
      </c>
      <c r="D1871" s="1">
        <v>0.23910000000000001</v>
      </c>
      <c r="E1871" s="1">
        <v>0.31140000000000001</v>
      </c>
      <c r="F1871" s="1"/>
      <c r="G1871" s="1"/>
      <c r="H1871" s="1"/>
      <c r="K1871" s="31" t="s">
        <v>1272</v>
      </c>
      <c r="L1871">
        <v>59</v>
      </c>
      <c r="M1871" s="1">
        <v>0.2296</v>
      </c>
      <c r="N1871" s="1">
        <v>0.29499999999999998</v>
      </c>
      <c r="P1871" s="9"/>
      <c r="Q1871" s="1"/>
      <c r="R1871" s="1"/>
    </row>
    <row r="1872" spans="1:18" ht="14" hidden="1" customHeight="1" outlineLevel="1" x14ac:dyDescent="0.35">
      <c r="B1872" s="31" t="s">
        <v>665</v>
      </c>
      <c r="C1872">
        <v>136</v>
      </c>
      <c r="D1872" s="1">
        <v>0.18579999999999999</v>
      </c>
      <c r="E1872" s="1">
        <v>0.24199999999999999</v>
      </c>
      <c r="F1872" s="1"/>
      <c r="G1872" s="1"/>
      <c r="H1872" s="1"/>
      <c r="K1872" s="31" t="s">
        <v>665</v>
      </c>
      <c r="L1872">
        <v>54</v>
      </c>
      <c r="M1872" s="1">
        <v>0.21010000000000001</v>
      </c>
      <c r="N1872" s="1">
        <v>0.27</v>
      </c>
      <c r="P1872" s="9"/>
      <c r="Q1872" s="1"/>
      <c r="R1872" s="1"/>
    </row>
    <row r="1873" spans="1:18" ht="14" hidden="1" customHeight="1" outlineLevel="1" x14ac:dyDescent="0.35">
      <c r="B1873" s="31" t="s">
        <v>1273</v>
      </c>
      <c r="C1873">
        <v>118</v>
      </c>
      <c r="D1873" s="1">
        <v>0.16120000000000001</v>
      </c>
      <c r="E1873" s="1">
        <v>0.21</v>
      </c>
      <c r="F1873" s="1"/>
      <c r="G1873" s="1"/>
      <c r="H1873" s="1"/>
      <c r="K1873" s="31" t="s">
        <v>1273</v>
      </c>
      <c r="L1873">
        <v>52</v>
      </c>
      <c r="M1873" s="1">
        <v>0.20230000000000001</v>
      </c>
      <c r="N1873" s="1">
        <v>0.26</v>
      </c>
      <c r="P1873" s="9"/>
      <c r="Q1873" s="1"/>
      <c r="R1873" s="1"/>
    </row>
    <row r="1874" spans="1:18" ht="14" hidden="1" customHeight="1" outlineLevel="1" x14ac:dyDescent="0.35">
      <c r="B1874" s="31" t="s">
        <v>1274</v>
      </c>
      <c r="C1874">
        <v>100</v>
      </c>
      <c r="D1874" s="1">
        <v>0.1366</v>
      </c>
      <c r="E1874" s="1">
        <v>0.1779</v>
      </c>
      <c r="F1874" s="1"/>
      <c r="G1874" s="1"/>
      <c r="H1874" s="1"/>
      <c r="K1874" s="31" t="s">
        <v>24</v>
      </c>
      <c r="L1874">
        <v>33</v>
      </c>
      <c r="M1874" s="1">
        <v>0.12839999999999999</v>
      </c>
      <c r="N1874" s="1">
        <v>0.16500000000000001</v>
      </c>
      <c r="P1874" s="9"/>
      <c r="Q1874" s="1"/>
      <c r="R1874" s="1"/>
    </row>
    <row r="1875" spans="1:18" ht="14" hidden="1" customHeight="1" outlineLevel="1" x14ac:dyDescent="0.35">
      <c r="B1875" s="31" t="s">
        <v>24</v>
      </c>
      <c r="C1875">
        <v>79</v>
      </c>
      <c r="D1875" s="1">
        <v>0.1079</v>
      </c>
      <c r="E1875" s="1">
        <v>0.1406</v>
      </c>
      <c r="F1875" s="1"/>
      <c r="G1875" s="1"/>
      <c r="H1875" s="1"/>
      <c r="K1875" s="31" t="s">
        <v>1274</v>
      </c>
      <c r="L1875">
        <v>25</v>
      </c>
      <c r="M1875" s="1">
        <v>9.7299999999999998E-2</v>
      </c>
      <c r="N1875" s="1">
        <v>0.125</v>
      </c>
      <c r="P1875" s="9"/>
      <c r="Q1875" s="1"/>
      <c r="R1875" s="1"/>
    </row>
    <row r="1876" spans="1:18" ht="14" hidden="1" customHeight="1" outlineLevel="1" x14ac:dyDescent="0.35">
      <c r="B1876" s="31" t="s">
        <v>1489</v>
      </c>
      <c r="C1876">
        <v>75</v>
      </c>
      <c r="D1876" s="1">
        <v>0.10249999999999999</v>
      </c>
      <c r="E1876" s="1">
        <v>0.13350000000000001</v>
      </c>
      <c r="F1876" s="1"/>
      <c r="G1876" s="1"/>
      <c r="H1876" s="1"/>
      <c r="K1876" s="32" t="s">
        <v>1275</v>
      </c>
      <c r="L1876">
        <v>19</v>
      </c>
      <c r="M1876" s="1">
        <v>7.3899999999999993E-2</v>
      </c>
      <c r="N1876" s="1">
        <v>9.5000000000000001E-2</v>
      </c>
      <c r="P1876" s="9"/>
      <c r="Q1876" s="1"/>
      <c r="R1876" s="1"/>
    </row>
    <row r="1877" spans="1:18" ht="14" hidden="1" customHeight="1" outlineLevel="1" x14ac:dyDescent="0.35">
      <c r="B1877" s="31" t="s">
        <v>1276</v>
      </c>
      <c r="C1877">
        <v>46</v>
      </c>
      <c r="D1877" s="1">
        <v>6.2799999999999995E-2</v>
      </c>
      <c r="E1877" s="1">
        <v>8.1900000000000001E-2</v>
      </c>
      <c r="F1877" s="1"/>
      <c r="G1877" s="1"/>
      <c r="H1877" s="1"/>
      <c r="K1877" s="31" t="s">
        <v>1276</v>
      </c>
      <c r="L1877">
        <v>15</v>
      </c>
      <c r="M1877" s="1">
        <v>5.8400000000000001E-2</v>
      </c>
      <c r="N1877" s="1">
        <v>7.4999999999999997E-2</v>
      </c>
      <c r="P1877" s="9"/>
      <c r="Q1877" s="1"/>
      <c r="R1877" s="1"/>
    </row>
    <row r="1878" spans="1:18" ht="14" hidden="1" customHeight="1" outlineLevel="1" x14ac:dyDescent="0.35">
      <c r="B1878" s="31" t="s">
        <v>1277</v>
      </c>
      <c r="C1878">
        <v>2</v>
      </c>
      <c r="D1878" s="1">
        <v>2.7000000000000001E-3</v>
      </c>
      <c r="E1878" s="1">
        <v>3.5999999999999999E-3</v>
      </c>
      <c r="F1878" s="1"/>
      <c r="G1878" s="1"/>
      <c r="H1878" s="1"/>
      <c r="L1878" s="7">
        <f>SUM(L1871:L1877)</f>
        <v>257</v>
      </c>
      <c r="P1878" s="9"/>
      <c r="Q1878" s="1"/>
      <c r="R1878" s="1"/>
    </row>
    <row r="1879" spans="1:18" ht="14" hidden="1" customHeight="1" outlineLevel="1" x14ac:dyDescent="0.35">
      <c r="B1879" s="31" t="s">
        <v>1278</v>
      </c>
      <c r="C1879">
        <v>1</v>
      </c>
      <c r="D1879" s="1">
        <v>1.4E-3</v>
      </c>
      <c r="E1879" s="1">
        <v>1.8E-3</v>
      </c>
      <c r="F1879" s="1"/>
      <c r="G1879" s="1"/>
      <c r="H1879" s="1"/>
    </row>
    <row r="1880" spans="1:18" ht="14" hidden="1" customHeight="1" outlineLevel="1" x14ac:dyDescent="0.35">
      <c r="B1880"/>
      <c r="C1880" s="7">
        <f>SUM(C1871:C1879)</f>
        <v>732</v>
      </c>
    </row>
    <row r="1881" spans="1:18" ht="14" customHeight="1" collapsed="1" x14ac:dyDescent="0.35">
      <c r="A1881" s="23" t="s">
        <v>1282</v>
      </c>
      <c r="B1881" s="3" t="s">
        <v>1487</v>
      </c>
      <c r="J1881" s="23" t="s">
        <v>1282</v>
      </c>
      <c r="K1881" s="3" t="s">
        <v>1487</v>
      </c>
    </row>
    <row r="1882" spans="1:18" ht="14" hidden="1" customHeight="1" outlineLevel="1" x14ac:dyDescent="0.45">
      <c r="A1882" s="26" t="s">
        <v>1283</v>
      </c>
      <c r="B1882" s="12" t="s">
        <v>41</v>
      </c>
      <c r="C1882" s="6" t="s">
        <v>38</v>
      </c>
      <c r="D1882" s="6" t="s">
        <v>40</v>
      </c>
      <c r="E1882" s="6"/>
      <c r="F1882" s="6"/>
      <c r="G1882" s="6"/>
      <c r="H1882" s="6"/>
      <c r="J1882" s="26" t="s">
        <v>1284</v>
      </c>
      <c r="K1882" s="11" t="s">
        <v>41</v>
      </c>
      <c r="L1882" s="4" t="s">
        <v>39</v>
      </c>
      <c r="M1882" s="6" t="s">
        <v>40</v>
      </c>
      <c r="N1882" s="6"/>
    </row>
    <row r="1883" spans="1:18" ht="14" hidden="1" customHeight="1" outlineLevel="1" x14ac:dyDescent="0.35">
      <c r="B1883" s="9" t="s">
        <v>206</v>
      </c>
      <c r="C1883">
        <v>460</v>
      </c>
      <c r="D1883" s="1">
        <v>0.81705150999999998</v>
      </c>
      <c r="K1883" s="31" t="s">
        <v>206</v>
      </c>
      <c r="L1883">
        <v>165</v>
      </c>
      <c r="M1883" s="1">
        <v>0.82909999999999995</v>
      </c>
    </row>
    <row r="1884" spans="1:18" ht="14" hidden="1" customHeight="1" outlineLevel="1" x14ac:dyDescent="0.35">
      <c r="B1884" s="9" t="s">
        <v>205</v>
      </c>
      <c r="C1884">
        <v>83</v>
      </c>
      <c r="D1884" s="1">
        <v>0.14742451200000001</v>
      </c>
      <c r="K1884" s="31" t="s">
        <v>205</v>
      </c>
      <c r="L1884">
        <v>27</v>
      </c>
      <c r="M1884" s="1">
        <v>0.13569999999999999</v>
      </c>
    </row>
    <row r="1885" spans="1:18" ht="14" hidden="1" customHeight="1" outlineLevel="1" x14ac:dyDescent="0.35">
      <c r="B1885" s="9" t="s">
        <v>382</v>
      </c>
      <c r="C1885">
        <v>20</v>
      </c>
      <c r="D1885" s="1">
        <v>3.5523978999999997E-2</v>
      </c>
      <c r="K1885" s="31" t="s">
        <v>382</v>
      </c>
      <c r="L1885">
        <v>7</v>
      </c>
      <c r="M1885" s="1">
        <v>3.5200000000000002E-2</v>
      </c>
    </row>
    <row r="1886" spans="1:18" ht="14" hidden="1" customHeight="1" outlineLevel="1" x14ac:dyDescent="0.35">
      <c r="B1886"/>
      <c r="C1886" s="7">
        <f>SUM(C1883:C1885)</f>
        <v>563</v>
      </c>
      <c r="L1886" s="7">
        <f>SUM(L1883:L1885)</f>
        <v>199</v>
      </c>
    </row>
    <row r="1887" spans="1:18" ht="14" customHeight="1" collapsed="1" x14ac:dyDescent="0.35">
      <c r="A1887" s="23" t="s">
        <v>1285</v>
      </c>
      <c r="B1887" s="3" t="s">
        <v>1298</v>
      </c>
      <c r="J1887" s="23" t="s">
        <v>1285</v>
      </c>
      <c r="K1887" s="3" t="s">
        <v>1298</v>
      </c>
    </row>
    <row r="1888" spans="1:18" ht="14" hidden="1" customHeight="1" outlineLevel="1" x14ac:dyDescent="0.45">
      <c r="A1888" s="26" t="s">
        <v>1300</v>
      </c>
      <c r="B1888" s="12" t="s">
        <v>41</v>
      </c>
      <c r="C1888" s="6" t="s">
        <v>38</v>
      </c>
      <c r="D1888" s="6" t="s">
        <v>40</v>
      </c>
      <c r="E1888" s="6" t="s">
        <v>1485</v>
      </c>
      <c r="F1888" s="6"/>
      <c r="G1888" s="6"/>
      <c r="H1888" s="6"/>
      <c r="J1888" s="26" t="s">
        <v>1299</v>
      </c>
      <c r="K1888" s="11" t="s">
        <v>41</v>
      </c>
      <c r="L1888" s="4" t="s">
        <v>39</v>
      </c>
      <c r="M1888" s="6" t="s">
        <v>40</v>
      </c>
      <c r="N1888" s="6" t="s">
        <v>1485</v>
      </c>
    </row>
    <row r="1889" spans="1:14" ht="14" hidden="1" customHeight="1" outlineLevel="1" x14ac:dyDescent="0.35">
      <c r="B1889" s="31" t="s">
        <v>1286</v>
      </c>
      <c r="C1889">
        <v>183</v>
      </c>
      <c r="D1889" s="1">
        <v>0.20699999999999999</v>
      </c>
      <c r="E1889" s="1">
        <v>0.32850000000000001</v>
      </c>
      <c r="F1889" s="1"/>
      <c r="G1889" s="1"/>
      <c r="H1889" s="1"/>
      <c r="K1889" s="31" t="s">
        <v>1287</v>
      </c>
      <c r="L1889">
        <v>58</v>
      </c>
      <c r="M1889" s="1">
        <v>0.1933</v>
      </c>
      <c r="N1889" s="1">
        <v>0.2959</v>
      </c>
    </row>
    <row r="1890" spans="1:14" ht="14" hidden="1" customHeight="1" outlineLevel="1" x14ac:dyDescent="0.35">
      <c r="B1890" s="31" t="s">
        <v>1287</v>
      </c>
      <c r="C1890">
        <v>167</v>
      </c>
      <c r="D1890" s="1">
        <v>0.18890000000000001</v>
      </c>
      <c r="E1890" s="1">
        <v>0.29980000000000001</v>
      </c>
      <c r="F1890" s="1"/>
      <c r="G1890" s="1"/>
      <c r="H1890" s="1"/>
      <c r="K1890" s="31" t="s">
        <v>1286</v>
      </c>
      <c r="L1890">
        <v>54</v>
      </c>
      <c r="M1890" s="1">
        <v>0.18</v>
      </c>
      <c r="N1890" s="1">
        <v>0.27550000000000002</v>
      </c>
    </row>
    <row r="1891" spans="1:14" ht="14" hidden="1" customHeight="1" outlineLevel="1" x14ac:dyDescent="0.35">
      <c r="B1891" s="31" t="s">
        <v>1288</v>
      </c>
      <c r="C1891">
        <v>137</v>
      </c>
      <c r="D1891" s="1">
        <v>0.155</v>
      </c>
      <c r="E1891" s="1">
        <v>0.246</v>
      </c>
      <c r="F1891" s="1"/>
      <c r="G1891" s="1"/>
      <c r="H1891" s="1"/>
      <c r="K1891" s="31" t="s">
        <v>1288</v>
      </c>
      <c r="L1891">
        <v>47</v>
      </c>
      <c r="M1891" s="1">
        <v>0.15670000000000001</v>
      </c>
      <c r="N1891" s="1">
        <v>0.23980000000000001</v>
      </c>
    </row>
    <row r="1892" spans="1:14" ht="14" hidden="1" customHeight="1" outlineLevel="1" x14ac:dyDescent="0.35">
      <c r="B1892" s="31" t="s">
        <v>1289</v>
      </c>
      <c r="C1892">
        <v>102</v>
      </c>
      <c r="D1892" s="1">
        <v>0.1154</v>
      </c>
      <c r="E1892" s="1">
        <v>0.18310000000000001</v>
      </c>
      <c r="F1892" s="1"/>
      <c r="G1892" s="1"/>
      <c r="H1892" s="1"/>
      <c r="K1892" s="31" t="s">
        <v>1289</v>
      </c>
      <c r="L1892">
        <v>39</v>
      </c>
      <c r="M1892" s="1">
        <v>0.13</v>
      </c>
      <c r="N1892" s="1">
        <v>0.19900000000000001</v>
      </c>
    </row>
    <row r="1893" spans="1:14" ht="14" hidden="1" customHeight="1" outlineLevel="1" x14ac:dyDescent="0.35">
      <c r="B1893" s="31" t="s">
        <v>1290</v>
      </c>
      <c r="C1893">
        <v>66</v>
      </c>
      <c r="D1893" s="1">
        <v>7.4700000000000003E-2</v>
      </c>
      <c r="E1893" s="1">
        <v>0.11849999999999999</v>
      </c>
      <c r="F1893" s="1"/>
      <c r="G1893" s="1"/>
      <c r="H1893" s="1"/>
      <c r="K1893" s="31" t="s">
        <v>1290</v>
      </c>
      <c r="L1893">
        <v>35</v>
      </c>
      <c r="M1893" s="1">
        <v>0.1167</v>
      </c>
      <c r="N1893" s="1">
        <v>0.17860000000000001</v>
      </c>
    </row>
    <row r="1894" spans="1:14" ht="14" hidden="1" customHeight="1" outlineLevel="1" x14ac:dyDescent="0.35">
      <c r="B1894" s="31" t="s">
        <v>1291</v>
      </c>
      <c r="C1894">
        <v>54</v>
      </c>
      <c r="D1894" s="1">
        <v>6.1100000000000002E-2</v>
      </c>
      <c r="E1894" s="1">
        <v>9.69E-2</v>
      </c>
      <c r="F1894" s="1"/>
      <c r="G1894" s="1"/>
      <c r="H1894" s="1"/>
      <c r="K1894" s="32" t="s">
        <v>1293</v>
      </c>
      <c r="L1894">
        <v>23</v>
      </c>
      <c r="M1894" s="1">
        <v>7.6700000000000004E-2</v>
      </c>
      <c r="N1894" s="1">
        <v>0.1173</v>
      </c>
    </row>
    <row r="1895" spans="1:14" ht="14" hidden="1" customHeight="1" outlineLevel="1" x14ac:dyDescent="0.35">
      <c r="B1895" s="31" t="s">
        <v>1292</v>
      </c>
      <c r="C1895">
        <v>53</v>
      </c>
      <c r="D1895" s="1">
        <v>0.06</v>
      </c>
      <c r="E1895" s="1">
        <v>9.5200000000000007E-2</v>
      </c>
      <c r="F1895" s="1"/>
      <c r="G1895" s="1"/>
      <c r="H1895" s="1"/>
      <c r="K1895" s="31" t="s">
        <v>24</v>
      </c>
      <c r="L1895">
        <v>14</v>
      </c>
      <c r="M1895" s="1">
        <v>4.6699999999999998E-2</v>
      </c>
      <c r="N1895" s="1">
        <v>7.1400000000000005E-2</v>
      </c>
    </row>
    <row r="1896" spans="1:14" ht="14" hidden="1" customHeight="1" outlineLevel="1" x14ac:dyDescent="0.35">
      <c r="B1896" s="31" t="s">
        <v>24</v>
      </c>
      <c r="C1896">
        <v>49</v>
      </c>
      <c r="D1896" s="1">
        <v>5.5399999999999998E-2</v>
      </c>
      <c r="E1896" s="1">
        <v>8.7999999999999995E-2</v>
      </c>
      <c r="F1896" s="1"/>
      <c r="G1896" s="1"/>
      <c r="H1896" s="1"/>
      <c r="K1896" s="31" t="s">
        <v>1292</v>
      </c>
      <c r="L1896">
        <v>12</v>
      </c>
      <c r="M1896" s="1">
        <v>0.04</v>
      </c>
      <c r="N1896" s="1">
        <v>6.1199999999999997E-2</v>
      </c>
    </row>
    <row r="1897" spans="1:14" ht="14" hidden="1" customHeight="1" outlineLevel="1" x14ac:dyDescent="0.35">
      <c r="B1897" s="32" t="s">
        <v>1293</v>
      </c>
      <c r="C1897">
        <v>40</v>
      </c>
      <c r="D1897" s="1">
        <v>4.5199999999999997E-2</v>
      </c>
      <c r="E1897" s="1">
        <v>7.1800000000000003E-2</v>
      </c>
      <c r="F1897" s="1"/>
      <c r="G1897" s="1"/>
      <c r="H1897" s="1"/>
      <c r="K1897" s="31" t="s">
        <v>1291</v>
      </c>
      <c r="L1897">
        <v>11</v>
      </c>
      <c r="M1897" s="1">
        <v>3.6700000000000003E-2</v>
      </c>
      <c r="N1897" s="1">
        <v>5.6099999999999997E-2</v>
      </c>
    </row>
    <row r="1898" spans="1:14" ht="14" hidden="1" customHeight="1" outlineLevel="1" x14ac:dyDescent="0.35">
      <c r="B1898" s="31" t="s">
        <v>1294</v>
      </c>
      <c r="C1898">
        <v>15</v>
      </c>
      <c r="D1898" s="1">
        <v>1.7000000000000001E-2</v>
      </c>
      <c r="E1898" s="1">
        <v>2.69E-2</v>
      </c>
      <c r="F1898" s="1"/>
      <c r="G1898" s="1"/>
      <c r="H1898" s="1"/>
      <c r="K1898" s="31" t="s">
        <v>1294</v>
      </c>
      <c r="L1898">
        <v>3</v>
      </c>
      <c r="M1898" s="1">
        <v>0.01</v>
      </c>
      <c r="N1898" s="1">
        <v>1.5299999999999999E-2</v>
      </c>
    </row>
    <row r="1899" spans="1:14" ht="14" hidden="1" customHeight="1" outlineLevel="1" x14ac:dyDescent="0.35">
      <c r="B1899" s="31" t="s">
        <v>1295</v>
      </c>
      <c r="C1899">
        <v>9</v>
      </c>
      <c r="D1899" s="1">
        <v>1.0200000000000001E-2</v>
      </c>
      <c r="E1899" s="1">
        <v>1.6199999999999999E-2</v>
      </c>
      <c r="F1899" s="1"/>
      <c r="G1899" s="1"/>
      <c r="H1899" s="1"/>
      <c r="K1899" s="32" t="s">
        <v>1296</v>
      </c>
      <c r="L1899">
        <v>2</v>
      </c>
      <c r="M1899" s="1">
        <v>6.7000000000000002E-3</v>
      </c>
      <c r="N1899" s="1">
        <v>1.0200000000000001E-2</v>
      </c>
    </row>
    <row r="1900" spans="1:14" ht="14" hidden="1" customHeight="1" outlineLevel="1" x14ac:dyDescent="0.35">
      <c r="B1900" s="32" t="s">
        <v>1296</v>
      </c>
      <c r="C1900">
        <v>8</v>
      </c>
      <c r="D1900" s="1">
        <v>8.9999999999999993E-3</v>
      </c>
      <c r="E1900" s="1">
        <v>1.44E-2</v>
      </c>
      <c r="F1900" s="1"/>
      <c r="G1900" s="1"/>
      <c r="H1900" s="1"/>
      <c r="K1900" s="31" t="s">
        <v>1295</v>
      </c>
      <c r="L1900">
        <v>2</v>
      </c>
      <c r="M1900" s="1">
        <v>6.7000000000000002E-3</v>
      </c>
      <c r="N1900" s="1">
        <v>1.0200000000000001E-2</v>
      </c>
    </row>
    <row r="1901" spans="1:14" ht="14" hidden="1" customHeight="1" outlineLevel="1" x14ac:dyDescent="0.35">
      <c r="B1901" s="31" t="s">
        <v>1297</v>
      </c>
      <c r="C1901">
        <v>1</v>
      </c>
      <c r="D1901" s="1">
        <v>1.1000000000000001E-3</v>
      </c>
      <c r="E1901" s="1">
        <v>1.8E-3</v>
      </c>
      <c r="F1901" s="1"/>
      <c r="G1901" s="1"/>
      <c r="H1901" s="1"/>
      <c r="L1901" s="7">
        <f>SUM(L1889:L1900)</f>
        <v>300</v>
      </c>
    </row>
    <row r="1902" spans="1:14" ht="14" hidden="1" customHeight="1" outlineLevel="1" x14ac:dyDescent="0.35">
      <c r="B1902"/>
      <c r="C1902" s="7">
        <f>SUM(C1889:C1901)</f>
        <v>884</v>
      </c>
    </row>
    <row r="1903" spans="1:14" ht="14" customHeight="1" collapsed="1" x14ac:dyDescent="0.35">
      <c r="A1903" s="23" t="s">
        <v>1301</v>
      </c>
      <c r="B1903" s="3" t="s">
        <v>1302</v>
      </c>
      <c r="J1903" s="23" t="s">
        <v>1301</v>
      </c>
      <c r="K1903" s="3" t="s">
        <v>1302</v>
      </c>
    </row>
    <row r="1904" spans="1:14" ht="14" hidden="1" customHeight="1" outlineLevel="1" x14ac:dyDescent="0.45">
      <c r="A1904" s="26" t="s">
        <v>1283</v>
      </c>
      <c r="B1904" s="12" t="s">
        <v>41</v>
      </c>
      <c r="C1904" s="6" t="s">
        <v>38</v>
      </c>
      <c r="D1904" s="6" t="s">
        <v>40</v>
      </c>
      <c r="E1904" s="6"/>
      <c r="F1904" s="6"/>
      <c r="G1904" s="6"/>
      <c r="H1904" s="6"/>
      <c r="J1904" s="26" t="s">
        <v>1281</v>
      </c>
      <c r="K1904" s="11" t="s">
        <v>41</v>
      </c>
      <c r="L1904" s="4" t="s">
        <v>39</v>
      </c>
      <c r="M1904" s="6" t="s">
        <v>40</v>
      </c>
      <c r="N1904" s="6"/>
    </row>
    <row r="1905" spans="1:14" ht="14" hidden="1" customHeight="1" outlineLevel="1" x14ac:dyDescent="0.35">
      <c r="B1905" s="31" t="s">
        <v>206</v>
      </c>
      <c r="C1905">
        <v>293</v>
      </c>
      <c r="D1905" s="1">
        <v>0.52039999999999997</v>
      </c>
      <c r="K1905" s="31" t="s">
        <v>206</v>
      </c>
      <c r="L1905">
        <v>110</v>
      </c>
      <c r="M1905" s="1">
        <v>0.55000000000000004</v>
      </c>
    </row>
    <row r="1906" spans="1:14" ht="14" hidden="1" customHeight="1" outlineLevel="1" x14ac:dyDescent="0.35">
      <c r="B1906" s="31" t="s">
        <v>205</v>
      </c>
      <c r="C1906">
        <v>248</v>
      </c>
      <c r="D1906" s="1">
        <v>0.4405</v>
      </c>
      <c r="K1906" s="31" t="s">
        <v>205</v>
      </c>
      <c r="L1906">
        <v>84</v>
      </c>
      <c r="M1906" s="1">
        <v>0.42</v>
      </c>
    </row>
    <row r="1907" spans="1:14" ht="14" hidden="1" customHeight="1" outlineLevel="1" x14ac:dyDescent="0.35">
      <c r="B1907" s="31" t="s">
        <v>382</v>
      </c>
      <c r="C1907">
        <v>22</v>
      </c>
      <c r="D1907" s="1">
        <v>3.9100000000000003E-2</v>
      </c>
      <c r="K1907" s="31" t="s">
        <v>382</v>
      </c>
      <c r="L1907">
        <v>6</v>
      </c>
      <c r="M1907" s="1">
        <v>0.03</v>
      </c>
    </row>
    <row r="1908" spans="1:14" ht="14" hidden="1" customHeight="1" outlineLevel="1" x14ac:dyDescent="0.35">
      <c r="B1908"/>
      <c r="C1908" s="7">
        <f>SUM(C1905:C1907)</f>
        <v>563</v>
      </c>
      <c r="L1908" s="7">
        <f>SUM(L1905:L1907)</f>
        <v>200</v>
      </c>
    </row>
    <row r="1909" spans="1:14" ht="14" customHeight="1" collapsed="1" x14ac:dyDescent="0.35">
      <c r="A1909" s="23" t="s">
        <v>1303</v>
      </c>
      <c r="B1909" s="3" t="s">
        <v>1305</v>
      </c>
      <c r="J1909" s="23" t="s">
        <v>1303</v>
      </c>
      <c r="K1909" s="3" t="s">
        <v>1305</v>
      </c>
    </row>
    <row r="1910" spans="1:14" ht="14" hidden="1" customHeight="1" outlineLevel="1" x14ac:dyDescent="0.45">
      <c r="A1910" s="26" t="s">
        <v>1304</v>
      </c>
      <c r="B1910" s="12" t="s">
        <v>41</v>
      </c>
      <c r="C1910" s="6" t="s">
        <v>38</v>
      </c>
      <c r="D1910" s="6" t="s">
        <v>40</v>
      </c>
      <c r="E1910" s="6"/>
      <c r="F1910" s="6"/>
      <c r="G1910" s="6"/>
      <c r="H1910" s="6"/>
      <c r="J1910" s="26" t="s">
        <v>1306</v>
      </c>
      <c r="K1910" s="11" t="s">
        <v>41</v>
      </c>
      <c r="L1910" s="4" t="s">
        <v>39</v>
      </c>
      <c r="M1910" s="6" t="s">
        <v>40</v>
      </c>
      <c r="N1910" s="6"/>
    </row>
    <row r="1911" spans="1:14" ht="14" hidden="1" customHeight="1" outlineLevel="1" x14ac:dyDescent="0.35">
      <c r="B1911" s="31" t="s">
        <v>205</v>
      </c>
      <c r="C1911">
        <v>51</v>
      </c>
      <c r="D1911" s="1">
        <v>0.1729</v>
      </c>
      <c r="K1911" s="31" t="s">
        <v>205</v>
      </c>
      <c r="L1911">
        <v>19</v>
      </c>
      <c r="M1911" s="1">
        <v>0.17119999999999999</v>
      </c>
    </row>
    <row r="1912" spans="1:14" ht="14" hidden="1" customHeight="1" outlineLevel="1" x14ac:dyDescent="0.35">
      <c r="B1912" s="31" t="s">
        <v>1307</v>
      </c>
      <c r="C1912">
        <v>34</v>
      </c>
      <c r="D1912" s="1">
        <v>0.1153</v>
      </c>
      <c r="K1912" s="31" t="s">
        <v>1307</v>
      </c>
      <c r="L1912">
        <v>10</v>
      </c>
      <c r="M1912" s="1">
        <v>9.01E-2</v>
      </c>
    </row>
    <row r="1913" spans="1:14" ht="14" hidden="1" customHeight="1" outlineLevel="1" x14ac:dyDescent="0.35">
      <c r="B1913" s="31" t="s">
        <v>1308</v>
      </c>
      <c r="C1913">
        <v>42</v>
      </c>
      <c r="D1913" s="1">
        <v>0.1424</v>
      </c>
      <c r="K1913" s="31" t="s">
        <v>1308</v>
      </c>
      <c r="L1913">
        <v>17</v>
      </c>
      <c r="M1913" s="1">
        <v>0.1532</v>
      </c>
    </row>
    <row r="1914" spans="1:14" ht="14" hidden="1" customHeight="1" outlineLevel="1" x14ac:dyDescent="0.35">
      <c r="B1914" s="31" t="s">
        <v>1309</v>
      </c>
      <c r="C1914">
        <v>48</v>
      </c>
      <c r="D1914" s="1">
        <v>0.16270000000000001</v>
      </c>
      <c r="K1914" s="31" t="s">
        <v>1309</v>
      </c>
      <c r="L1914">
        <v>20</v>
      </c>
      <c r="M1914" s="1">
        <v>0.1802</v>
      </c>
    </row>
    <row r="1915" spans="1:14" ht="14" hidden="1" customHeight="1" outlineLevel="1" x14ac:dyDescent="0.35">
      <c r="B1915" s="31" t="s">
        <v>1310</v>
      </c>
      <c r="C1915">
        <v>120</v>
      </c>
      <c r="D1915" s="1">
        <v>0.40679999999999999</v>
      </c>
      <c r="K1915" s="31" t="s">
        <v>1310</v>
      </c>
      <c r="L1915">
        <v>45</v>
      </c>
      <c r="M1915" s="1">
        <v>0.40539999999999998</v>
      </c>
    </row>
    <row r="1916" spans="1:14" ht="14" hidden="1" customHeight="1" outlineLevel="1" x14ac:dyDescent="0.35">
      <c r="B1916"/>
      <c r="C1916" s="7">
        <f>SUM(C1911:C1915)</f>
        <v>295</v>
      </c>
      <c r="L1916" s="7">
        <f>SUM(L1911:L1915)</f>
        <v>111</v>
      </c>
    </row>
    <row r="1917" spans="1:14" ht="14" customHeight="1" collapsed="1" x14ac:dyDescent="0.35">
      <c r="A1917" s="23" t="s">
        <v>1311</v>
      </c>
      <c r="B1917" s="3" t="s">
        <v>1317</v>
      </c>
      <c r="J1917" s="23" t="s">
        <v>1311</v>
      </c>
      <c r="K1917" s="3" t="s">
        <v>1317</v>
      </c>
    </row>
    <row r="1918" spans="1:14" ht="14" hidden="1" customHeight="1" outlineLevel="1" x14ac:dyDescent="0.45">
      <c r="A1918" s="26" t="s">
        <v>1316</v>
      </c>
      <c r="B1918" s="12" t="s">
        <v>41</v>
      </c>
      <c r="C1918" s="6" t="s">
        <v>38</v>
      </c>
      <c r="D1918" s="6" t="s">
        <v>40</v>
      </c>
      <c r="E1918" s="6"/>
      <c r="F1918" s="6"/>
      <c r="G1918" s="6"/>
      <c r="H1918" s="6"/>
      <c r="J1918" s="26" t="s">
        <v>1318</v>
      </c>
      <c r="K1918" s="11" t="s">
        <v>41</v>
      </c>
      <c r="L1918" s="4" t="s">
        <v>39</v>
      </c>
      <c r="M1918" s="6" t="s">
        <v>40</v>
      </c>
      <c r="N1918" s="6"/>
    </row>
    <row r="1919" spans="1:14" ht="14" hidden="1" customHeight="1" outlineLevel="1" x14ac:dyDescent="0.35">
      <c r="B1919" s="31" t="s">
        <v>1312</v>
      </c>
      <c r="C1919">
        <v>64</v>
      </c>
      <c r="D1919" s="1">
        <v>0.26450000000000001</v>
      </c>
      <c r="K1919" s="31" t="s">
        <v>1312</v>
      </c>
      <c r="L1919">
        <v>24</v>
      </c>
      <c r="M1919" s="1">
        <v>0.26369999999999999</v>
      </c>
    </row>
    <row r="1920" spans="1:14" ht="14" hidden="1" customHeight="1" outlineLevel="1" x14ac:dyDescent="0.35">
      <c r="B1920" s="31" t="s">
        <v>1313</v>
      </c>
      <c r="C1920">
        <v>38</v>
      </c>
      <c r="D1920" s="1">
        <v>0.157</v>
      </c>
      <c r="K1920" s="31" t="s">
        <v>1313</v>
      </c>
      <c r="L1920">
        <v>16</v>
      </c>
      <c r="M1920" s="1">
        <v>0.17580000000000001</v>
      </c>
    </row>
    <row r="1921" spans="1:14" ht="14" hidden="1" customHeight="1" outlineLevel="1" x14ac:dyDescent="0.35">
      <c r="B1921" s="31" t="s">
        <v>1314</v>
      </c>
      <c r="C1921">
        <v>33</v>
      </c>
      <c r="D1921" s="1">
        <v>0.13639999999999999</v>
      </c>
      <c r="K1921" s="31" t="s">
        <v>1314</v>
      </c>
      <c r="L1921">
        <v>12</v>
      </c>
      <c r="M1921" s="1">
        <v>0.13189999999999999</v>
      </c>
    </row>
    <row r="1922" spans="1:14" ht="14" hidden="1" customHeight="1" outlineLevel="1" x14ac:dyDescent="0.35">
      <c r="B1922" s="31" t="s">
        <v>1315</v>
      </c>
      <c r="C1922">
        <v>107</v>
      </c>
      <c r="D1922" s="1">
        <v>0.44209999999999999</v>
      </c>
      <c r="K1922" s="31" t="s">
        <v>1315</v>
      </c>
      <c r="L1922">
        <v>39</v>
      </c>
      <c r="M1922" s="1">
        <v>0.42859999999999998</v>
      </c>
    </row>
    <row r="1923" spans="1:14" ht="14" hidden="1" customHeight="1" outlineLevel="1" x14ac:dyDescent="0.35">
      <c r="B1923"/>
      <c r="C1923" s="7">
        <f>SUM(C1919:C1922)</f>
        <v>242</v>
      </c>
      <c r="L1923" s="7">
        <f>SUM(L1919:L1922)</f>
        <v>91</v>
      </c>
    </row>
    <row r="1924" spans="1:14" ht="14" customHeight="1" collapsed="1" x14ac:dyDescent="0.35">
      <c r="A1924" s="23" t="s">
        <v>1319</v>
      </c>
      <c r="B1924" s="3" t="s">
        <v>1320</v>
      </c>
      <c r="J1924" s="23" t="s">
        <v>1319</v>
      </c>
      <c r="K1924" s="3" t="s">
        <v>1320</v>
      </c>
    </row>
    <row r="1925" spans="1:14" ht="14" hidden="1" customHeight="1" outlineLevel="1" x14ac:dyDescent="0.45">
      <c r="A1925" s="26" t="s">
        <v>1304</v>
      </c>
      <c r="B1925" s="12" t="s">
        <v>41</v>
      </c>
      <c r="C1925" s="6" t="s">
        <v>38</v>
      </c>
      <c r="D1925" s="6" t="s">
        <v>40</v>
      </c>
      <c r="E1925" s="6"/>
      <c r="F1925" s="6"/>
      <c r="G1925" s="6"/>
      <c r="H1925" s="6"/>
      <c r="J1925" s="26" t="s">
        <v>1306</v>
      </c>
      <c r="K1925" s="11" t="s">
        <v>41</v>
      </c>
      <c r="L1925" s="4" t="s">
        <v>39</v>
      </c>
      <c r="M1925" s="6" t="s">
        <v>40</v>
      </c>
      <c r="N1925" s="6"/>
    </row>
    <row r="1926" spans="1:14" ht="14" hidden="1" customHeight="1" outlineLevel="1" x14ac:dyDescent="0.35">
      <c r="B1926" s="31" t="s">
        <v>205</v>
      </c>
      <c r="C1926">
        <v>165</v>
      </c>
      <c r="D1926" s="1">
        <v>0.55930000000000002</v>
      </c>
      <c r="K1926" s="31" t="s">
        <v>205</v>
      </c>
      <c r="L1926">
        <v>59</v>
      </c>
      <c r="M1926" s="1">
        <v>0.53149999999999997</v>
      </c>
    </row>
    <row r="1927" spans="1:14" ht="14" hidden="1" customHeight="1" outlineLevel="1" x14ac:dyDescent="0.35">
      <c r="B1927" s="31" t="s">
        <v>1321</v>
      </c>
      <c r="C1927">
        <v>68</v>
      </c>
      <c r="D1927" s="1">
        <v>0.23050000000000001</v>
      </c>
      <c r="K1927" s="31" t="s">
        <v>1321</v>
      </c>
      <c r="L1927">
        <v>28</v>
      </c>
      <c r="M1927" s="1">
        <v>0.25230000000000002</v>
      </c>
    </row>
    <row r="1928" spans="1:14" ht="14" hidden="1" customHeight="1" outlineLevel="1" x14ac:dyDescent="0.35">
      <c r="B1928" s="31" t="s">
        <v>1322</v>
      </c>
      <c r="C1928">
        <v>30</v>
      </c>
      <c r="D1928" s="1">
        <v>0.1017</v>
      </c>
      <c r="K1928" s="31" t="s">
        <v>1324</v>
      </c>
      <c r="L1928">
        <v>12</v>
      </c>
      <c r="M1928" s="1">
        <v>0.1081</v>
      </c>
    </row>
    <row r="1929" spans="1:14" ht="14" hidden="1" customHeight="1" outlineLevel="1" x14ac:dyDescent="0.35">
      <c r="B1929" s="31" t="s">
        <v>1323</v>
      </c>
      <c r="C1929">
        <v>7</v>
      </c>
      <c r="D1929" s="1">
        <v>2.3699999999999999E-2</v>
      </c>
      <c r="K1929" s="31" t="s">
        <v>1322</v>
      </c>
      <c r="L1929">
        <v>9</v>
      </c>
      <c r="M1929" s="1">
        <v>8.1100000000000005E-2</v>
      </c>
    </row>
    <row r="1930" spans="1:14" ht="14" hidden="1" customHeight="1" outlineLevel="1" x14ac:dyDescent="0.35">
      <c r="B1930" s="31" t="s">
        <v>1324</v>
      </c>
      <c r="C1930">
        <v>25</v>
      </c>
      <c r="D1930" s="1">
        <v>8.4699999999999998E-2</v>
      </c>
      <c r="K1930" s="31" t="s">
        <v>1323</v>
      </c>
      <c r="L1930">
        <v>3</v>
      </c>
      <c r="M1930" s="1">
        <v>2.7E-2</v>
      </c>
    </row>
    <row r="1931" spans="1:14" ht="14" hidden="1" customHeight="1" outlineLevel="1" x14ac:dyDescent="0.35">
      <c r="B1931"/>
      <c r="C1931" s="7">
        <f>SUM(C1926:C1930)</f>
        <v>295</v>
      </c>
      <c r="L1931" s="7">
        <f>SUM(L1926:L1930)</f>
        <v>111</v>
      </c>
    </row>
    <row r="1932" spans="1:14" ht="14" customHeight="1" collapsed="1" x14ac:dyDescent="0.35">
      <c r="A1932" s="23" t="s">
        <v>1325</v>
      </c>
      <c r="B1932" s="3" t="s">
        <v>1330</v>
      </c>
      <c r="J1932" s="23" t="s">
        <v>1325</v>
      </c>
      <c r="K1932" s="3" t="s">
        <v>1330</v>
      </c>
    </row>
    <row r="1933" spans="1:14" ht="14" hidden="1" customHeight="1" outlineLevel="1" x14ac:dyDescent="0.45">
      <c r="A1933" s="26" t="s">
        <v>1304</v>
      </c>
      <c r="B1933" s="12" t="s">
        <v>41</v>
      </c>
      <c r="C1933" s="6" t="s">
        <v>38</v>
      </c>
      <c r="D1933" s="6" t="s">
        <v>40</v>
      </c>
      <c r="E1933" s="6"/>
      <c r="F1933" s="6"/>
      <c r="G1933" s="6"/>
      <c r="H1933" s="6"/>
      <c r="J1933" s="26" t="s">
        <v>1306</v>
      </c>
      <c r="K1933" s="11" t="s">
        <v>41</v>
      </c>
      <c r="L1933" s="4" t="s">
        <v>39</v>
      </c>
      <c r="M1933" s="6" t="s">
        <v>40</v>
      </c>
      <c r="N1933" s="6"/>
    </row>
    <row r="1934" spans="1:14" ht="14" hidden="1" customHeight="1" outlineLevel="1" x14ac:dyDescent="0.35">
      <c r="B1934" s="31" t="s">
        <v>665</v>
      </c>
      <c r="C1934">
        <v>94</v>
      </c>
      <c r="D1934" s="1">
        <v>0.31859999999999999</v>
      </c>
      <c r="K1934" s="31" t="s">
        <v>665</v>
      </c>
      <c r="L1934">
        <v>34</v>
      </c>
      <c r="M1934" s="1">
        <v>0.30630000000000002</v>
      </c>
    </row>
    <row r="1935" spans="1:14" ht="14" hidden="1" customHeight="1" outlineLevel="1" x14ac:dyDescent="0.35">
      <c r="B1935" s="31" t="s">
        <v>1326</v>
      </c>
      <c r="C1935">
        <v>177</v>
      </c>
      <c r="D1935" s="1">
        <v>0.6</v>
      </c>
      <c r="K1935" s="31" t="s">
        <v>1326</v>
      </c>
      <c r="L1935">
        <v>69</v>
      </c>
      <c r="M1935" s="1">
        <v>0.62160000000000004</v>
      </c>
    </row>
    <row r="1936" spans="1:14" ht="14" hidden="1" customHeight="1" outlineLevel="1" x14ac:dyDescent="0.35">
      <c r="B1936" s="31" t="s">
        <v>1327</v>
      </c>
      <c r="C1936">
        <v>16</v>
      </c>
      <c r="D1936" s="1">
        <v>5.4199999999999998E-2</v>
      </c>
      <c r="K1936" s="31" t="s">
        <v>1327</v>
      </c>
      <c r="L1936">
        <v>4</v>
      </c>
      <c r="M1936" s="1">
        <v>3.5999999999999997E-2</v>
      </c>
    </row>
    <row r="1937" spans="1:14" ht="14" hidden="1" customHeight="1" outlineLevel="1" x14ac:dyDescent="0.35">
      <c r="B1937" s="31" t="s">
        <v>1328</v>
      </c>
      <c r="C1937">
        <v>7</v>
      </c>
      <c r="D1937" s="1">
        <v>2.3699999999999999E-2</v>
      </c>
      <c r="K1937" s="31" t="s">
        <v>1328</v>
      </c>
      <c r="L1937">
        <v>3</v>
      </c>
      <c r="M1937" s="1">
        <v>2.7E-2</v>
      </c>
    </row>
    <row r="1938" spans="1:14" ht="14" hidden="1" customHeight="1" outlineLevel="1" x14ac:dyDescent="0.35">
      <c r="B1938" s="31" t="s">
        <v>1329</v>
      </c>
      <c r="C1938">
        <v>1</v>
      </c>
      <c r="D1938" s="1">
        <v>3.3999999999999998E-3</v>
      </c>
      <c r="K1938" s="31" t="s">
        <v>1329</v>
      </c>
      <c r="L1938">
        <v>1</v>
      </c>
      <c r="M1938" s="1">
        <v>8.9999999999999993E-3</v>
      </c>
    </row>
    <row r="1939" spans="1:14" ht="14" hidden="1" customHeight="1" outlineLevel="1" x14ac:dyDescent="0.35">
      <c r="B1939"/>
      <c r="C1939" s="7">
        <f>SUM(C1934:C1938)</f>
        <v>295</v>
      </c>
      <c r="L1939" s="7">
        <f>SUM(L1934:L1938)</f>
        <v>111</v>
      </c>
    </row>
    <row r="1940" spans="1:14" ht="14" customHeight="1" collapsed="1" x14ac:dyDescent="0.35">
      <c r="A1940" s="23" t="s">
        <v>1331</v>
      </c>
      <c r="B1940" s="3" t="s">
        <v>1333</v>
      </c>
      <c r="J1940" s="23" t="s">
        <v>1331</v>
      </c>
      <c r="K1940" s="3" t="s">
        <v>1333</v>
      </c>
    </row>
    <row r="1941" spans="1:14" ht="14" hidden="1" customHeight="1" outlineLevel="1" x14ac:dyDescent="0.45">
      <c r="A1941" s="26" t="s">
        <v>1304</v>
      </c>
      <c r="B1941" s="12" t="s">
        <v>41</v>
      </c>
      <c r="C1941" s="6" t="s">
        <v>38</v>
      </c>
      <c r="D1941" s="6" t="s">
        <v>40</v>
      </c>
      <c r="E1941" s="6"/>
      <c r="F1941" s="6"/>
      <c r="G1941" s="6"/>
      <c r="H1941" s="6"/>
      <c r="J1941" s="26" t="s">
        <v>1306</v>
      </c>
      <c r="K1941" s="11" t="s">
        <v>41</v>
      </c>
      <c r="L1941" s="4" t="s">
        <v>39</v>
      </c>
      <c r="M1941" s="6" t="s">
        <v>40</v>
      </c>
      <c r="N1941" s="6"/>
    </row>
    <row r="1942" spans="1:14" ht="14" hidden="1" customHeight="1" outlineLevel="1" x14ac:dyDescent="0.35">
      <c r="B1942" s="31" t="s">
        <v>1312</v>
      </c>
      <c r="C1942">
        <v>125</v>
      </c>
      <c r="D1942" s="1">
        <v>0.42370000000000002</v>
      </c>
      <c r="K1942" s="31" t="s">
        <v>1312</v>
      </c>
      <c r="L1942">
        <v>49</v>
      </c>
      <c r="M1942" s="1">
        <v>0.44140000000000001</v>
      </c>
    </row>
    <row r="1943" spans="1:14" ht="14" hidden="1" customHeight="1" outlineLevel="1" x14ac:dyDescent="0.35">
      <c r="B1943" s="31" t="s">
        <v>1321</v>
      </c>
      <c r="C1943">
        <v>47</v>
      </c>
      <c r="D1943" s="1">
        <v>0.1593</v>
      </c>
      <c r="K1943" s="31" t="s">
        <v>1321</v>
      </c>
      <c r="L1943">
        <v>14</v>
      </c>
      <c r="M1943" s="1">
        <v>0.12609999999999999</v>
      </c>
    </row>
    <row r="1944" spans="1:14" ht="14" hidden="1" customHeight="1" outlineLevel="1" x14ac:dyDescent="0.35">
      <c r="B1944" s="31" t="s">
        <v>1322</v>
      </c>
      <c r="C1944">
        <v>48</v>
      </c>
      <c r="D1944" s="1">
        <v>0.16270000000000001</v>
      </c>
      <c r="K1944" s="31" t="s">
        <v>1322</v>
      </c>
      <c r="L1944">
        <v>17</v>
      </c>
      <c r="M1944" s="1">
        <v>0.1532</v>
      </c>
    </row>
    <row r="1945" spans="1:14" ht="14" hidden="1" customHeight="1" outlineLevel="1" x14ac:dyDescent="0.35">
      <c r="B1945" s="31" t="s">
        <v>1309</v>
      </c>
      <c r="C1945">
        <v>32</v>
      </c>
      <c r="D1945" s="1">
        <v>0.1085</v>
      </c>
      <c r="K1945" s="31" t="s">
        <v>1309</v>
      </c>
      <c r="L1945">
        <v>14</v>
      </c>
      <c r="M1945" s="1">
        <v>0.12609999999999999</v>
      </c>
    </row>
    <row r="1946" spans="1:14" ht="14" hidden="1" customHeight="1" outlineLevel="1" x14ac:dyDescent="0.35">
      <c r="B1946" s="31" t="s">
        <v>1332</v>
      </c>
      <c r="C1946">
        <v>43</v>
      </c>
      <c r="D1946" s="1">
        <v>0.14580000000000001</v>
      </c>
      <c r="K1946" s="31" t="s">
        <v>1332</v>
      </c>
      <c r="L1946">
        <v>17</v>
      </c>
      <c r="M1946" s="1">
        <v>0.1532</v>
      </c>
    </row>
    <row r="1947" spans="1:14" ht="14" hidden="1" customHeight="1" outlineLevel="1" x14ac:dyDescent="0.35">
      <c r="C1947" s="7">
        <f>SUM(C1942:C1946)</f>
        <v>295</v>
      </c>
      <c r="L1947" s="7">
        <f>SUM(L1942:L1946)</f>
        <v>111</v>
      </c>
    </row>
    <row r="1948" spans="1:14" ht="14" customHeight="1" collapsed="1" x14ac:dyDescent="0.35">
      <c r="A1948" s="23" t="s">
        <v>1334</v>
      </c>
      <c r="B1948" s="3" t="s">
        <v>1335</v>
      </c>
      <c r="J1948" s="23" t="s">
        <v>1334</v>
      </c>
      <c r="K1948" s="3" t="s">
        <v>1335</v>
      </c>
    </row>
    <row r="1949" spans="1:14" ht="14" hidden="1" customHeight="1" outlineLevel="1" x14ac:dyDescent="0.45">
      <c r="A1949" s="26" t="s">
        <v>1304</v>
      </c>
      <c r="B1949" s="12" t="s">
        <v>41</v>
      </c>
      <c r="C1949" s="6" t="s">
        <v>38</v>
      </c>
      <c r="D1949" s="6" t="s">
        <v>40</v>
      </c>
      <c r="E1949" s="6"/>
      <c r="F1949" s="6"/>
      <c r="G1949" s="6"/>
      <c r="H1949" s="6"/>
      <c r="J1949" s="26" t="s">
        <v>1306</v>
      </c>
      <c r="K1949" s="11" t="s">
        <v>41</v>
      </c>
      <c r="L1949" s="4" t="s">
        <v>39</v>
      </c>
      <c r="M1949" s="6" t="s">
        <v>40</v>
      </c>
      <c r="N1949" s="6"/>
    </row>
    <row r="1950" spans="1:14" ht="14" hidden="1" customHeight="1" outlineLevel="1" x14ac:dyDescent="0.35">
      <c r="B1950" s="31" t="s">
        <v>1312</v>
      </c>
      <c r="C1950">
        <v>115</v>
      </c>
      <c r="D1950" s="1">
        <v>0.38979999999999998</v>
      </c>
      <c r="K1950" s="31" t="s">
        <v>1312</v>
      </c>
      <c r="L1950">
        <v>40</v>
      </c>
      <c r="M1950" s="1">
        <v>0.3604</v>
      </c>
    </row>
    <row r="1951" spans="1:14" ht="14" hidden="1" customHeight="1" outlineLevel="1" x14ac:dyDescent="0.35">
      <c r="B1951" s="31" t="s">
        <v>1321</v>
      </c>
      <c r="C1951">
        <v>73</v>
      </c>
      <c r="D1951" s="1">
        <v>0.2475</v>
      </c>
      <c r="K1951" s="31" t="s">
        <v>1321</v>
      </c>
      <c r="L1951">
        <v>31</v>
      </c>
      <c r="M1951" s="1">
        <v>0.27929999999999999</v>
      </c>
    </row>
    <row r="1952" spans="1:14" ht="14" hidden="1" customHeight="1" outlineLevel="1" x14ac:dyDescent="0.35">
      <c r="B1952" s="31" t="s">
        <v>1322</v>
      </c>
      <c r="C1952">
        <v>59</v>
      </c>
      <c r="D1952" s="1">
        <v>0.2</v>
      </c>
      <c r="K1952" s="31" t="s">
        <v>1322</v>
      </c>
      <c r="L1952">
        <v>22</v>
      </c>
      <c r="M1952" s="1">
        <v>0.19819999999999999</v>
      </c>
    </row>
    <row r="1953" spans="1:17" ht="14" hidden="1" customHeight="1" outlineLevel="1" x14ac:dyDescent="0.35">
      <c r="B1953" s="31" t="s">
        <v>1309</v>
      </c>
      <c r="C1953">
        <v>30</v>
      </c>
      <c r="D1953" s="1">
        <v>0.1017</v>
      </c>
      <c r="K1953" s="31" t="s">
        <v>1309</v>
      </c>
      <c r="L1953">
        <v>13</v>
      </c>
      <c r="M1953" s="1">
        <v>0.1171</v>
      </c>
    </row>
    <row r="1954" spans="1:17" ht="14" hidden="1" customHeight="1" outlineLevel="1" x14ac:dyDescent="0.35">
      <c r="B1954" s="31" t="s">
        <v>1332</v>
      </c>
      <c r="C1954">
        <v>18</v>
      </c>
      <c r="D1954" s="1">
        <v>6.0999999999999999E-2</v>
      </c>
      <c r="K1954" s="31" t="s">
        <v>1332</v>
      </c>
      <c r="L1954">
        <v>5</v>
      </c>
      <c r="M1954" s="1">
        <v>4.4999999999999998E-2</v>
      </c>
    </row>
    <row r="1955" spans="1:17" ht="14" hidden="1" customHeight="1" outlineLevel="1" x14ac:dyDescent="0.35">
      <c r="C1955" s="7">
        <f>SUM(C1950:C1954)</f>
        <v>295</v>
      </c>
      <c r="L1955" s="7">
        <f>SUM(L1950:L1954)</f>
        <v>111</v>
      </c>
    </row>
    <row r="1956" spans="1:17" ht="14" customHeight="1" collapsed="1" x14ac:dyDescent="0.35">
      <c r="A1956" s="23" t="s">
        <v>1336</v>
      </c>
      <c r="B1956" s="3" t="s">
        <v>1337</v>
      </c>
      <c r="J1956" s="23" t="s">
        <v>1336</v>
      </c>
      <c r="K1956" s="3" t="s">
        <v>1337</v>
      </c>
    </row>
    <row r="1957" spans="1:17" ht="14" hidden="1" customHeight="1" outlineLevel="1" x14ac:dyDescent="0.45">
      <c r="A1957" s="26" t="s">
        <v>1304</v>
      </c>
      <c r="B1957" s="12" t="s">
        <v>41</v>
      </c>
      <c r="C1957" s="6" t="s">
        <v>38</v>
      </c>
      <c r="D1957" s="6" t="s">
        <v>40</v>
      </c>
      <c r="E1957" s="6"/>
      <c r="F1957" s="6"/>
      <c r="G1957" s="6"/>
      <c r="H1957" s="6"/>
      <c r="J1957" s="26" t="s">
        <v>1306</v>
      </c>
      <c r="K1957" s="11" t="s">
        <v>41</v>
      </c>
      <c r="L1957" s="4" t="s">
        <v>39</v>
      </c>
      <c r="M1957" s="6" t="s">
        <v>40</v>
      </c>
      <c r="N1957" s="6"/>
    </row>
    <row r="1958" spans="1:17" ht="14" hidden="1" customHeight="1" outlineLevel="1" x14ac:dyDescent="0.35">
      <c r="B1958" s="31" t="s">
        <v>1312</v>
      </c>
      <c r="C1958">
        <v>64</v>
      </c>
      <c r="D1958" s="1">
        <v>0.21690000000000001</v>
      </c>
      <c r="K1958" s="31" t="s">
        <v>1312</v>
      </c>
      <c r="L1958">
        <v>24</v>
      </c>
      <c r="M1958" s="1">
        <v>0.2162</v>
      </c>
    </row>
    <row r="1959" spans="1:17" ht="14" hidden="1" customHeight="1" outlineLevel="1" x14ac:dyDescent="0.35">
      <c r="B1959" s="31" t="s">
        <v>1321</v>
      </c>
      <c r="C1959">
        <v>67</v>
      </c>
      <c r="D1959" s="1">
        <v>0.2271</v>
      </c>
      <c r="K1959" s="31" t="s">
        <v>1321</v>
      </c>
      <c r="L1959">
        <v>24</v>
      </c>
      <c r="M1959" s="1">
        <v>0.2162</v>
      </c>
    </row>
    <row r="1960" spans="1:17" ht="14" hidden="1" customHeight="1" outlineLevel="1" x14ac:dyDescent="0.35">
      <c r="B1960" s="31" t="s">
        <v>1322</v>
      </c>
      <c r="C1960">
        <v>65</v>
      </c>
      <c r="D1960" s="1">
        <v>0.2203</v>
      </c>
      <c r="K1960" s="31" t="s">
        <v>1322</v>
      </c>
      <c r="L1960">
        <v>29</v>
      </c>
      <c r="M1960" s="1">
        <v>0.26129999999999998</v>
      </c>
    </row>
    <row r="1961" spans="1:17" ht="14" hidden="1" customHeight="1" outlineLevel="1" x14ac:dyDescent="0.35">
      <c r="B1961" s="31" t="s">
        <v>1309</v>
      </c>
      <c r="C1961">
        <v>33</v>
      </c>
      <c r="D1961" s="1">
        <v>0.1119</v>
      </c>
      <c r="K1961" s="31" t="s">
        <v>1309</v>
      </c>
      <c r="L1961">
        <v>10</v>
      </c>
      <c r="M1961" s="1">
        <v>9.01E-2</v>
      </c>
    </row>
    <row r="1962" spans="1:17" ht="14" hidden="1" customHeight="1" outlineLevel="1" x14ac:dyDescent="0.35">
      <c r="B1962" s="31" t="s">
        <v>1332</v>
      </c>
      <c r="C1962">
        <v>66</v>
      </c>
      <c r="D1962" s="1">
        <v>0.22370000000000001</v>
      </c>
      <c r="K1962" s="31" t="s">
        <v>1332</v>
      </c>
      <c r="L1962">
        <v>24</v>
      </c>
      <c r="M1962" s="1">
        <v>0.2162</v>
      </c>
    </row>
    <row r="1963" spans="1:17" ht="14" hidden="1" customHeight="1" outlineLevel="1" x14ac:dyDescent="0.35">
      <c r="C1963" s="7">
        <f>SUM(C1958:C1962)</f>
        <v>295</v>
      </c>
      <c r="L1963" s="7">
        <f>SUM(L1958:L1962)</f>
        <v>111</v>
      </c>
    </row>
    <row r="1964" spans="1:17" ht="14" customHeight="1" collapsed="1" x14ac:dyDescent="0.35">
      <c r="A1964" s="23" t="s">
        <v>1338</v>
      </c>
      <c r="B1964" s="3" t="s">
        <v>1345</v>
      </c>
      <c r="J1964" s="23" t="s">
        <v>1338</v>
      </c>
      <c r="K1964" s="3" t="s">
        <v>1345</v>
      </c>
    </row>
    <row r="1965" spans="1:17" ht="14" hidden="1" customHeight="1" outlineLevel="1" x14ac:dyDescent="0.45">
      <c r="A1965" s="26" t="s">
        <v>42</v>
      </c>
      <c r="B1965" s="12" t="s">
        <v>41</v>
      </c>
      <c r="C1965" s="6" t="s">
        <v>38</v>
      </c>
      <c r="D1965" s="6" t="s">
        <v>40</v>
      </c>
      <c r="E1965" s="6"/>
      <c r="F1965" s="6"/>
      <c r="G1965" s="6"/>
      <c r="H1965" s="6"/>
      <c r="J1965" s="26" t="s">
        <v>43</v>
      </c>
      <c r="K1965" s="11" t="s">
        <v>41</v>
      </c>
      <c r="L1965" s="4" t="s">
        <v>39</v>
      </c>
      <c r="M1965" s="6" t="s">
        <v>40</v>
      </c>
      <c r="N1965" s="6"/>
    </row>
    <row r="1966" spans="1:17" ht="14" hidden="1" customHeight="1" outlineLevel="1" x14ac:dyDescent="0.35">
      <c r="B1966" s="31" t="s">
        <v>1339</v>
      </c>
      <c r="C1966">
        <v>38</v>
      </c>
      <c r="D1966" s="1">
        <v>6.7299999999999999E-2</v>
      </c>
      <c r="K1966" s="31" t="s">
        <v>1339</v>
      </c>
      <c r="L1966">
        <v>12</v>
      </c>
      <c r="M1966" s="1">
        <v>5.9700000000000003E-2</v>
      </c>
      <c r="O1966" s="31"/>
      <c r="P1966" s="1"/>
      <c r="Q1966" s="1"/>
    </row>
    <row r="1967" spans="1:17" ht="14" hidden="1" customHeight="1" outlineLevel="1" x14ac:dyDescent="0.35">
      <c r="B1967" s="31" t="s">
        <v>1340</v>
      </c>
      <c r="C1967">
        <v>128</v>
      </c>
      <c r="D1967" s="1">
        <v>0.22650000000000001</v>
      </c>
      <c r="K1967" s="31" t="s">
        <v>1340</v>
      </c>
      <c r="L1967">
        <v>40</v>
      </c>
      <c r="M1967" s="1">
        <v>0.19900000000000001</v>
      </c>
      <c r="O1967" s="31"/>
      <c r="P1967" s="1"/>
      <c r="Q1967" s="1"/>
    </row>
    <row r="1968" spans="1:17" ht="14" hidden="1" customHeight="1" outlineLevel="1" x14ac:dyDescent="0.35">
      <c r="B1968" s="31" t="s">
        <v>1341</v>
      </c>
      <c r="C1968">
        <v>100</v>
      </c>
      <c r="D1968" s="1">
        <v>0.17699999999999999</v>
      </c>
      <c r="K1968" s="31" t="s">
        <v>1341</v>
      </c>
      <c r="L1968">
        <v>32</v>
      </c>
      <c r="M1968" s="1">
        <v>0.15920000000000001</v>
      </c>
      <c r="O1968" s="31"/>
      <c r="P1968" s="1"/>
      <c r="Q1968" s="1"/>
    </row>
    <row r="1969" spans="1:17" ht="14" hidden="1" customHeight="1" outlineLevel="1" x14ac:dyDescent="0.35">
      <c r="B1969" s="31" t="s">
        <v>1342</v>
      </c>
      <c r="C1969">
        <v>105</v>
      </c>
      <c r="D1969" s="1">
        <v>0.18579999999999999</v>
      </c>
      <c r="K1969" s="31" t="s">
        <v>1342</v>
      </c>
      <c r="L1969">
        <v>32</v>
      </c>
      <c r="M1969" s="1">
        <v>0.15920000000000001</v>
      </c>
      <c r="O1969" s="31"/>
      <c r="P1969" s="1"/>
      <c r="Q1969" s="1"/>
    </row>
    <row r="1970" spans="1:17" ht="14" hidden="1" customHeight="1" outlineLevel="1" x14ac:dyDescent="0.35">
      <c r="B1970" s="31" t="s">
        <v>1343</v>
      </c>
      <c r="C1970">
        <v>135</v>
      </c>
      <c r="D1970" s="1">
        <v>0.2389</v>
      </c>
      <c r="K1970" s="31" t="s">
        <v>1343</v>
      </c>
      <c r="L1970">
        <v>52</v>
      </c>
      <c r="M1970" s="1">
        <v>0.25869999999999999</v>
      </c>
      <c r="O1970" s="31"/>
      <c r="P1970" s="1"/>
      <c r="Q1970" s="1"/>
    </row>
    <row r="1971" spans="1:17" ht="14" hidden="1" customHeight="1" outlineLevel="1" x14ac:dyDescent="0.35">
      <c r="B1971" s="31" t="s">
        <v>1344</v>
      </c>
      <c r="C1971">
        <v>59</v>
      </c>
      <c r="D1971" s="1">
        <v>0.10440000000000001</v>
      </c>
      <c r="K1971" s="31" t="s">
        <v>1344</v>
      </c>
      <c r="L1971">
        <v>33</v>
      </c>
      <c r="M1971" s="1">
        <v>0.16420000000000001</v>
      </c>
      <c r="O1971" s="31"/>
      <c r="P1971" s="1"/>
      <c r="Q1971" s="1"/>
    </row>
    <row r="1972" spans="1:17" ht="14" hidden="1" customHeight="1" outlineLevel="1" x14ac:dyDescent="0.35">
      <c r="C1972" s="7">
        <f>SUM(C1966:C1971)</f>
        <v>565</v>
      </c>
      <c r="L1972" s="7">
        <f>SUM(L1966:L1971)</f>
        <v>201</v>
      </c>
    </row>
    <row r="1973" spans="1:17" ht="14" customHeight="1" collapsed="1" x14ac:dyDescent="0.35">
      <c r="A1973" s="23" t="s">
        <v>1346</v>
      </c>
      <c r="B1973" s="3" t="s">
        <v>1350</v>
      </c>
      <c r="J1973" s="23" t="s">
        <v>1346</v>
      </c>
      <c r="K1973" s="3" t="s">
        <v>1350</v>
      </c>
    </row>
    <row r="1974" spans="1:17" ht="14" hidden="1" customHeight="1" outlineLevel="1" x14ac:dyDescent="0.45">
      <c r="A1974" s="26" t="s">
        <v>42</v>
      </c>
      <c r="B1974" s="12" t="s">
        <v>41</v>
      </c>
      <c r="C1974" s="6" t="s">
        <v>38</v>
      </c>
      <c r="D1974" s="6" t="s">
        <v>40</v>
      </c>
      <c r="E1974" s="6"/>
      <c r="F1974" s="6"/>
      <c r="G1974" s="6"/>
      <c r="H1974" s="6"/>
      <c r="J1974" s="26" t="s">
        <v>43</v>
      </c>
      <c r="K1974" s="11" t="s">
        <v>41</v>
      </c>
      <c r="L1974" s="4" t="s">
        <v>39</v>
      </c>
      <c r="M1974" s="6" t="s">
        <v>40</v>
      </c>
      <c r="N1974" s="6"/>
    </row>
    <row r="1975" spans="1:17" ht="14" hidden="1" customHeight="1" outlineLevel="1" x14ac:dyDescent="0.35">
      <c r="B1975" s="31" t="s">
        <v>1347</v>
      </c>
      <c r="C1975">
        <v>469</v>
      </c>
      <c r="D1975" s="1">
        <v>0.83009999999999995</v>
      </c>
      <c r="K1975" s="31" t="s">
        <v>1347</v>
      </c>
      <c r="L1975">
        <v>180</v>
      </c>
      <c r="M1975" s="1">
        <v>0.89549999999999996</v>
      </c>
    </row>
    <row r="1976" spans="1:17" ht="14" hidden="1" customHeight="1" outlineLevel="1" x14ac:dyDescent="0.35">
      <c r="B1976" s="31" t="s">
        <v>1348</v>
      </c>
      <c r="C1976">
        <v>87</v>
      </c>
      <c r="D1976" s="1">
        <v>0.154</v>
      </c>
      <c r="K1976" s="31" t="s">
        <v>1348</v>
      </c>
      <c r="L1976">
        <v>19</v>
      </c>
      <c r="M1976" s="1">
        <v>9.4500000000000001E-2</v>
      </c>
    </row>
    <row r="1977" spans="1:17" ht="14" hidden="1" customHeight="1" outlineLevel="1" x14ac:dyDescent="0.35">
      <c r="B1977" s="31" t="s">
        <v>382</v>
      </c>
      <c r="C1977">
        <v>6</v>
      </c>
      <c r="D1977" s="1">
        <v>1.06E-2</v>
      </c>
      <c r="K1977" s="31" t="s">
        <v>382</v>
      </c>
      <c r="L1977">
        <v>2</v>
      </c>
      <c r="M1977" s="1">
        <v>0.01</v>
      </c>
    </row>
    <row r="1978" spans="1:17" ht="14" hidden="1" customHeight="1" outlineLevel="1" x14ac:dyDescent="0.35">
      <c r="B1978" s="31" t="s">
        <v>1349</v>
      </c>
      <c r="C1978">
        <v>3</v>
      </c>
      <c r="D1978" s="1">
        <v>5.3E-3</v>
      </c>
      <c r="L1978" s="7">
        <f>SUM(L1975:L1977)</f>
        <v>201</v>
      </c>
    </row>
    <row r="1979" spans="1:17" ht="14" hidden="1" customHeight="1" outlineLevel="1" x14ac:dyDescent="0.35">
      <c r="C1979" s="7">
        <f>SUM(C1975:C1978)</f>
        <v>565</v>
      </c>
    </row>
    <row r="1980" spans="1:17" ht="14" customHeight="1" collapsed="1" x14ac:dyDescent="0.35">
      <c r="A1980" s="23" t="s">
        <v>1351</v>
      </c>
      <c r="B1980" s="3" t="s">
        <v>1364</v>
      </c>
      <c r="J1980" s="23" t="s">
        <v>1351</v>
      </c>
      <c r="K1980" s="3" t="s">
        <v>1364</v>
      </c>
    </row>
    <row r="1981" spans="1:17" ht="14" hidden="1" customHeight="1" outlineLevel="1" x14ac:dyDescent="0.45">
      <c r="A1981" s="26" t="s">
        <v>42</v>
      </c>
      <c r="B1981" s="12" t="s">
        <v>41</v>
      </c>
      <c r="C1981" s="6" t="s">
        <v>38</v>
      </c>
      <c r="D1981" s="6" t="s">
        <v>40</v>
      </c>
      <c r="E1981" s="6"/>
      <c r="F1981" s="6"/>
      <c r="G1981" s="6"/>
      <c r="H1981" s="6"/>
      <c r="J1981" s="26" t="s">
        <v>43</v>
      </c>
      <c r="K1981" s="11" t="s">
        <v>41</v>
      </c>
      <c r="L1981" s="4" t="s">
        <v>39</v>
      </c>
      <c r="M1981" s="6" t="s">
        <v>40</v>
      </c>
      <c r="N1981" s="6"/>
    </row>
    <row r="1982" spans="1:17" ht="14" hidden="1" customHeight="1" outlineLevel="1" x14ac:dyDescent="0.35">
      <c r="B1982" s="31" t="s">
        <v>1352</v>
      </c>
      <c r="C1982">
        <v>19</v>
      </c>
      <c r="D1982" s="1">
        <f>C1982/C$1994</f>
        <v>3.3628318584070796E-2</v>
      </c>
      <c r="K1982" s="31" t="s">
        <v>1352</v>
      </c>
      <c r="L1982">
        <v>7</v>
      </c>
      <c r="M1982" s="1">
        <f>L1982/L$1994</f>
        <v>3.482587064676617E-2</v>
      </c>
    </row>
    <row r="1983" spans="1:17" ht="14" hidden="1" customHeight="1" outlineLevel="1" x14ac:dyDescent="0.35">
      <c r="B1983" s="31" t="s">
        <v>1353</v>
      </c>
      <c r="C1983">
        <v>49</v>
      </c>
      <c r="D1983" s="1">
        <f t="shared" ref="D1983:D1993" si="38">C1983/C$1994</f>
        <v>8.6725663716814158E-2</v>
      </c>
      <c r="K1983" s="31" t="s">
        <v>1353</v>
      </c>
      <c r="L1983">
        <v>15</v>
      </c>
      <c r="M1983" s="1">
        <f t="shared" ref="M1983:M1993" si="39">L1983/L$1994</f>
        <v>7.4626865671641784E-2</v>
      </c>
    </row>
    <row r="1984" spans="1:17" ht="14" hidden="1" customHeight="1" outlineLevel="1" x14ac:dyDescent="0.35">
      <c r="B1984" s="31" t="s">
        <v>1354</v>
      </c>
      <c r="C1984">
        <v>54</v>
      </c>
      <c r="D1984" s="1">
        <f t="shared" si="38"/>
        <v>9.5575221238938052E-2</v>
      </c>
      <c r="K1984" s="31" t="s">
        <v>1354</v>
      </c>
      <c r="L1984">
        <v>14</v>
      </c>
      <c r="M1984" s="1">
        <f t="shared" si="39"/>
        <v>6.965174129353234E-2</v>
      </c>
    </row>
    <row r="1985" spans="1:14" ht="14" hidden="1" customHeight="1" outlineLevel="1" x14ac:dyDescent="0.35">
      <c r="B1985" s="31" t="s">
        <v>1355</v>
      </c>
      <c r="C1985">
        <v>77</v>
      </c>
      <c r="D1985" s="1">
        <f t="shared" si="38"/>
        <v>0.13628318584070798</v>
      </c>
      <c r="K1985" s="31" t="s">
        <v>1355</v>
      </c>
      <c r="L1985">
        <v>23</v>
      </c>
      <c r="M1985" s="1">
        <f t="shared" si="39"/>
        <v>0.11442786069651742</v>
      </c>
    </row>
    <row r="1986" spans="1:14" ht="14" hidden="1" customHeight="1" outlineLevel="1" x14ac:dyDescent="0.35">
      <c r="B1986" s="31" t="s">
        <v>1356</v>
      </c>
      <c r="C1986">
        <v>70</v>
      </c>
      <c r="D1986" s="1">
        <f t="shared" si="38"/>
        <v>0.12389380530973451</v>
      </c>
      <c r="K1986" s="31" t="s">
        <v>1356</v>
      </c>
      <c r="L1986">
        <v>24</v>
      </c>
      <c r="M1986" s="1">
        <f t="shared" si="39"/>
        <v>0.11940298507462686</v>
      </c>
    </row>
    <row r="1987" spans="1:14" ht="14" hidden="1" customHeight="1" outlineLevel="1" x14ac:dyDescent="0.35">
      <c r="B1987" s="31" t="s">
        <v>1357</v>
      </c>
      <c r="C1987">
        <v>64</v>
      </c>
      <c r="D1987" s="1">
        <f t="shared" si="38"/>
        <v>0.11327433628318584</v>
      </c>
      <c r="K1987" s="31" t="s">
        <v>1357</v>
      </c>
      <c r="L1987">
        <v>21</v>
      </c>
      <c r="M1987" s="1">
        <f t="shared" si="39"/>
        <v>0.1044776119402985</v>
      </c>
    </row>
    <row r="1988" spans="1:14" ht="14" hidden="1" customHeight="1" outlineLevel="1" x14ac:dyDescent="0.35">
      <c r="B1988" s="31" t="s">
        <v>1358</v>
      </c>
      <c r="C1988">
        <v>48</v>
      </c>
      <c r="D1988" s="1">
        <f t="shared" si="38"/>
        <v>8.4955752212389379E-2</v>
      </c>
      <c r="K1988" s="31" t="s">
        <v>1358</v>
      </c>
      <c r="L1988">
        <v>20</v>
      </c>
      <c r="M1988" s="1">
        <f t="shared" si="39"/>
        <v>9.950248756218906E-2</v>
      </c>
    </row>
    <row r="1989" spans="1:14" ht="14" hidden="1" customHeight="1" outlineLevel="1" x14ac:dyDescent="0.35">
      <c r="B1989" s="31" t="s">
        <v>1359</v>
      </c>
      <c r="C1989">
        <v>39</v>
      </c>
      <c r="D1989" s="1">
        <f t="shared" si="38"/>
        <v>6.9026548672566371E-2</v>
      </c>
      <c r="K1989" s="31" t="s">
        <v>1359</v>
      </c>
      <c r="L1989">
        <v>17</v>
      </c>
      <c r="M1989" s="1">
        <f t="shared" si="39"/>
        <v>8.45771144278607E-2</v>
      </c>
    </row>
    <row r="1990" spans="1:14" ht="14" hidden="1" customHeight="1" outlineLevel="1" x14ac:dyDescent="0.35">
      <c r="B1990" s="31" t="s">
        <v>1360</v>
      </c>
      <c r="C1990">
        <v>21</v>
      </c>
      <c r="D1990" s="1">
        <f t="shared" si="38"/>
        <v>3.7168141592920353E-2</v>
      </c>
      <c r="K1990" s="31" t="s">
        <v>1360</v>
      </c>
      <c r="L1990">
        <v>10</v>
      </c>
      <c r="M1990" s="1">
        <f t="shared" si="39"/>
        <v>4.975124378109453E-2</v>
      </c>
    </row>
    <row r="1991" spans="1:14" ht="14" hidden="1" customHeight="1" outlineLevel="1" x14ac:dyDescent="0.35">
      <c r="B1991" s="31" t="s">
        <v>1361</v>
      </c>
      <c r="C1991">
        <v>24</v>
      </c>
      <c r="D1991" s="1">
        <f t="shared" si="38"/>
        <v>4.247787610619469E-2</v>
      </c>
      <c r="K1991" s="31" t="s">
        <v>1361</v>
      </c>
      <c r="L1991">
        <v>12</v>
      </c>
      <c r="M1991" s="1">
        <f t="shared" si="39"/>
        <v>5.9701492537313432E-2</v>
      </c>
    </row>
    <row r="1992" spans="1:14" ht="14" hidden="1" customHeight="1" outlineLevel="1" x14ac:dyDescent="0.35">
      <c r="B1992" s="31" t="s">
        <v>1362</v>
      </c>
      <c r="C1992">
        <v>72</v>
      </c>
      <c r="D1992" s="1">
        <f t="shared" si="38"/>
        <v>0.12743362831858407</v>
      </c>
      <c r="K1992" s="31" t="s">
        <v>1362</v>
      </c>
      <c r="L1992">
        <v>28</v>
      </c>
      <c r="M1992" s="1">
        <f t="shared" si="39"/>
        <v>0.13930348258706468</v>
      </c>
    </row>
    <row r="1993" spans="1:14" ht="14" hidden="1" customHeight="1" outlineLevel="1" x14ac:dyDescent="0.35">
      <c r="B1993" s="31" t="s">
        <v>1363</v>
      </c>
      <c r="C1993">
        <v>28</v>
      </c>
      <c r="D1993" s="1">
        <f t="shared" si="38"/>
        <v>4.9557522123893805E-2</v>
      </c>
      <c r="K1993" s="31" t="s">
        <v>1363</v>
      </c>
      <c r="L1993">
        <v>10</v>
      </c>
      <c r="M1993" s="1">
        <f t="shared" si="39"/>
        <v>4.975124378109453E-2</v>
      </c>
    </row>
    <row r="1994" spans="1:14" ht="14" hidden="1" customHeight="1" outlineLevel="1" x14ac:dyDescent="0.35">
      <c r="C1994" s="7">
        <f>SUM(C1982:C1993)</f>
        <v>565</v>
      </c>
      <c r="L1994" s="7">
        <f>SUM(L1982:L1993)</f>
        <v>201</v>
      </c>
    </row>
    <row r="1995" spans="1:14" ht="14" customHeight="1" collapsed="1" x14ac:dyDescent="0.35">
      <c r="A1995" s="23" t="s">
        <v>1365</v>
      </c>
      <c r="B1995" s="3" t="s">
        <v>1366</v>
      </c>
      <c r="J1995" s="23" t="s">
        <v>1365</v>
      </c>
      <c r="K1995" s="3" t="s">
        <v>1366</v>
      </c>
    </row>
    <row r="1996" spans="1:14" ht="14" hidden="1" customHeight="1" outlineLevel="1" x14ac:dyDescent="0.45">
      <c r="A1996" s="26" t="s">
        <v>42</v>
      </c>
      <c r="B1996" s="12" t="s">
        <v>41</v>
      </c>
      <c r="C1996" s="6" t="s">
        <v>38</v>
      </c>
      <c r="D1996" s="6" t="s">
        <v>40</v>
      </c>
      <c r="E1996" s="6"/>
      <c r="F1996" s="6"/>
      <c r="G1996" s="6"/>
      <c r="H1996" s="6"/>
      <c r="J1996" s="26" t="s">
        <v>43</v>
      </c>
      <c r="K1996" s="11" t="s">
        <v>41</v>
      </c>
      <c r="L1996" s="4" t="s">
        <v>39</v>
      </c>
      <c r="M1996" s="6" t="s">
        <v>40</v>
      </c>
      <c r="N1996" s="6"/>
    </row>
    <row r="1997" spans="1:14" ht="14" hidden="1" customHeight="1" outlineLevel="1" x14ac:dyDescent="0.35">
      <c r="B1997" s="31" t="s">
        <v>1367</v>
      </c>
      <c r="C1997">
        <v>3</v>
      </c>
      <c r="D1997" s="1">
        <v>5.3E-3</v>
      </c>
      <c r="K1997" s="31" t="s">
        <v>1367</v>
      </c>
      <c r="L1997">
        <v>1</v>
      </c>
      <c r="M1997" s="1">
        <v>5.0000000000000001E-3</v>
      </c>
    </row>
    <row r="1998" spans="1:14" ht="14" hidden="1" customHeight="1" outlineLevel="1" x14ac:dyDescent="0.35">
      <c r="B1998" s="31" t="s">
        <v>1368</v>
      </c>
      <c r="C1998">
        <v>72</v>
      </c>
      <c r="D1998" s="1">
        <v>0.12740000000000001</v>
      </c>
      <c r="K1998" s="31" t="s">
        <v>1368</v>
      </c>
      <c r="L1998">
        <v>28</v>
      </c>
      <c r="M1998" s="1">
        <v>0.13930000000000001</v>
      </c>
    </row>
    <row r="1999" spans="1:14" ht="14" hidden="1" customHeight="1" outlineLevel="1" x14ac:dyDescent="0.35">
      <c r="B1999" s="31" t="s">
        <v>1369</v>
      </c>
      <c r="C1999">
        <v>30</v>
      </c>
      <c r="D1999" s="1">
        <v>5.3100000000000001E-2</v>
      </c>
      <c r="K1999" s="31" t="s">
        <v>1369</v>
      </c>
      <c r="L1999">
        <v>12</v>
      </c>
      <c r="M1999" s="1">
        <v>5.9700000000000003E-2</v>
      </c>
    </row>
    <row r="2000" spans="1:14" ht="14" hidden="1" customHeight="1" outlineLevel="1" x14ac:dyDescent="0.35">
      <c r="B2000" s="31" t="s">
        <v>1370</v>
      </c>
      <c r="C2000">
        <v>188</v>
      </c>
      <c r="D2000" s="1">
        <v>0.3327</v>
      </c>
      <c r="K2000" s="31" t="s">
        <v>1370</v>
      </c>
      <c r="L2000">
        <v>63</v>
      </c>
      <c r="M2000" s="1">
        <v>0.31340000000000001</v>
      </c>
    </row>
    <row r="2001" spans="1:14" ht="14" hidden="1" customHeight="1" outlineLevel="1" x14ac:dyDescent="0.35">
      <c r="B2001" s="31" t="s">
        <v>1371</v>
      </c>
      <c r="C2001">
        <v>93</v>
      </c>
      <c r="D2001" s="1">
        <v>0.1646</v>
      </c>
      <c r="K2001" s="31" t="s">
        <v>1371</v>
      </c>
      <c r="L2001">
        <v>29</v>
      </c>
      <c r="M2001" s="1">
        <v>0.14430000000000001</v>
      </c>
    </row>
    <row r="2002" spans="1:14" ht="14" hidden="1" customHeight="1" outlineLevel="1" x14ac:dyDescent="0.35">
      <c r="B2002" s="31" t="s">
        <v>1372</v>
      </c>
      <c r="C2002">
        <v>111</v>
      </c>
      <c r="D2002" s="1">
        <v>0.19650000000000001</v>
      </c>
      <c r="K2002" s="31" t="s">
        <v>1372</v>
      </c>
      <c r="L2002">
        <v>35</v>
      </c>
      <c r="M2002" s="1">
        <v>0.1741</v>
      </c>
    </row>
    <row r="2003" spans="1:14" ht="14" hidden="1" customHeight="1" outlineLevel="1" x14ac:dyDescent="0.35">
      <c r="B2003" s="31" t="s">
        <v>1373</v>
      </c>
      <c r="C2003">
        <v>54</v>
      </c>
      <c r="D2003" s="1">
        <v>9.5600000000000004E-2</v>
      </c>
      <c r="K2003" s="31" t="s">
        <v>1373</v>
      </c>
      <c r="L2003">
        <v>27</v>
      </c>
      <c r="M2003" s="1">
        <v>0.1343</v>
      </c>
    </row>
    <row r="2004" spans="1:14" ht="14" hidden="1" customHeight="1" outlineLevel="1" x14ac:dyDescent="0.35">
      <c r="B2004" s="31" t="s">
        <v>1374</v>
      </c>
      <c r="C2004">
        <v>8</v>
      </c>
      <c r="D2004" s="1">
        <v>1.4200000000000001E-2</v>
      </c>
      <c r="K2004" s="31" t="s">
        <v>1374</v>
      </c>
      <c r="L2004">
        <v>4</v>
      </c>
      <c r="M2004" s="1">
        <v>1.9900000000000001E-2</v>
      </c>
    </row>
    <row r="2005" spans="1:14" ht="14" hidden="1" customHeight="1" outlineLevel="1" x14ac:dyDescent="0.35">
      <c r="B2005" s="31" t="s">
        <v>1375</v>
      </c>
      <c r="C2005">
        <v>6</v>
      </c>
      <c r="D2005" s="1">
        <v>1.06E-2</v>
      </c>
      <c r="K2005" s="31" t="s">
        <v>1375</v>
      </c>
      <c r="L2005">
        <v>2</v>
      </c>
      <c r="M2005" s="1">
        <v>0.01</v>
      </c>
    </row>
    <row r="2006" spans="1:14" ht="14" hidden="1" customHeight="1" outlineLevel="1" x14ac:dyDescent="0.35">
      <c r="C2006" s="7">
        <f>SUM(C1997:C2005)</f>
        <v>565</v>
      </c>
      <c r="L2006" s="7">
        <f>SUM(L1997:L2005)</f>
        <v>201</v>
      </c>
    </row>
    <row r="2007" spans="1:14" ht="14" customHeight="1" collapsed="1" x14ac:dyDescent="0.35">
      <c r="A2007" s="23" t="s">
        <v>1376</v>
      </c>
      <c r="B2007" s="3" t="s">
        <v>1382</v>
      </c>
      <c r="J2007" s="23" t="s">
        <v>1376</v>
      </c>
      <c r="K2007" s="3" t="s">
        <v>1382</v>
      </c>
    </row>
    <row r="2008" spans="1:14" ht="14" hidden="1" customHeight="1" outlineLevel="1" x14ac:dyDescent="0.45">
      <c r="A2008" s="26" t="s">
        <v>42</v>
      </c>
      <c r="B2008" s="12" t="s">
        <v>41</v>
      </c>
      <c r="C2008" s="6" t="s">
        <v>38</v>
      </c>
      <c r="D2008" s="6" t="s">
        <v>40</v>
      </c>
      <c r="E2008" s="6"/>
      <c r="F2008" s="6"/>
      <c r="G2008" s="6"/>
      <c r="H2008" s="6"/>
      <c r="J2008" s="26" t="s">
        <v>43</v>
      </c>
      <c r="K2008" s="11" t="s">
        <v>41</v>
      </c>
      <c r="L2008" s="4" t="s">
        <v>39</v>
      </c>
      <c r="M2008" s="6" t="s">
        <v>40</v>
      </c>
      <c r="N2008" s="6"/>
    </row>
    <row r="2009" spans="1:14" ht="14" hidden="1" customHeight="1" outlineLevel="1" x14ac:dyDescent="0.35">
      <c r="B2009" s="31" t="s">
        <v>1377</v>
      </c>
      <c r="C2009">
        <v>328</v>
      </c>
      <c r="D2009" s="1">
        <v>0.58050000000000002</v>
      </c>
      <c r="K2009" s="31" t="s">
        <v>1377</v>
      </c>
      <c r="L2009">
        <v>118</v>
      </c>
      <c r="M2009" s="1">
        <v>0.58709999999999996</v>
      </c>
    </row>
    <row r="2010" spans="1:14" ht="14" hidden="1" customHeight="1" outlineLevel="1" x14ac:dyDescent="0.35">
      <c r="B2010" s="31" t="s">
        <v>1378</v>
      </c>
      <c r="C2010">
        <v>133</v>
      </c>
      <c r="D2010" s="1">
        <v>0.2354</v>
      </c>
      <c r="K2010" s="31" t="s">
        <v>1378</v>
      </c>
      <c r="L2010">
        <v>47</v>
      </c>
      <c r="M2010" s="1">
        <v>0.23380000000000001</v>
      </c>
    </row>
    <row r="2011" spans="1:14" ht="14" hidden="1" customHeight="1" outlineLevel="1" x14ac:dyDescent="0.35">
      <c r="B2011" s="31" t="s">
        <v>1379</v>
      </c>
      <c r="C2011">
        <v>71</v>
      </c>
      <c r="D2011" s="1">
        <v>0.12570000000000001</v>
      </c>
      <c r="K2011" s="31" t="s">
        <v>1379</v>
      </c>
      <c r="L2011">
        <v>24</v>
      </c>
      <c r="M2011" s="1">
        <v>0.11940000000000001</v>
      </c>
    </row>
    <row r="2012" spans="1:14" ht="14" hidden="1" customHeight="1" outlineLevel="1" x14ac:dyDescent="0.35">
      <c r="B2012" s="31" t="s">
        <v>1380</v>
      </c>
      <c r="C2012">
        <v>18</v>
      </c>
      <c r="D2012" s="1">
        <v>3.1899999999999998E-2</v>
      </c>
      <c r="K2012" s="31" t="s">
        <v>1380</v>
      </c>
      <c r="L2012">
        <v>7</v>
      </c>
      <c r="M2012" s="1">
        <v>3.4799999999999998E-2</v>
      </c>
    </row>
    <row r="2013" spans="1:14" ht="14" hidden="1" customHeight="1" outlineLevel="1" x14ac:dyDescent="0.35">
      <c r="B2013" s="31" t="s">
        <v>1381</v>
      </c>
      <c r="C2013">
        <v>15</v>
      </c>
      <c r="D2013" s="1">
        <v>2.6499999999999999E-2</v>
      </c>
      <c r="K2013" s="31" t="s">
        <v>1381</v>
      </c>
      <c r="L2013">
        <v>5</v>
      </c>
      <c r="M2013" s="1">
        <v>2.4899999999999999E-2</v>
      </c>
    </row>
    <row r="2014" spans="1:14" ht="14" hidden="1" customHeight="1" outlineLevel="1" x14ac:dyDescent="0.35">
      <c r="C2014" s="7">
        <f>SUM(C2009:C2013)</f>
        <v>565</v>
      </c>
      <c r="L2014" s="7">
        <f>SUM(L2009:L2013)</f>
        <v>201</v>
      </c>
    </row>
    <row r="2015" spans="1:14" ht="14" customHeight="1" collapsed="1" x14ac:dyDescent="0.35">
      <c r="A2015" s="23" t="s">
        <v>1383</v>
      </c>
      <c r="B2015" s="3" t="s">
        <v>1393</v>
      </c>
      <c r="J2015" s="23" t="s">
        <v>1383</v>
      </c>
      <c r="K2015" s="3" t="s">
        <v>1393</v>
      </c>
    </row>
    <row r="2016" spans="1:14" ht="14" hidden="1" customHeight="1" outlineLevel="1" x14ac:dyDescent="0.45">
      <c r="A2016" s="26" t="s">
        <v>42</v>
      </c>
      <c r="B2016" s="12" t="s">
        <v>41</v>
      </c>
      <c r="C2016" s="6" t="s">
        <v>38</v>
      </c>
      <c r="D2016" s="6" t="s">
        <v>40</v>
      </c>
      <c r="E2016" s="6"/>
      <c r="F2016" s="6"/>
      <c r="G2016" s="6"/>
      <c r="H2016" s="6"/>
      <c r="J2016" s="26" t="s">
        <v>43</v>
      </c>
      <c r="K2016" s="11" t="s">
        <v>41</v>
      </c>
      <c r="L2016" s="4" t="s">
        <v>39</v>
      </c>
      <c r="M2016" s="6" t="s">
        <v>40</v>
      </c>
      <c r="N2016" s="6"/>
    </row>
    <row r="2017" spans="1:14" ht="14" hidden="1" customHeight="1" outlineLevel="1" x14ac:dyDescent="0.35">
      <c r="B2017" s="31" t="s">
        <v>1384</v>
      </c>
      <c r="C2017">
        <v>148</v>
      </c>
      <c r="D2017" s="1">
        <v>0.26190000000000002</v>
      </c>
      <c r="K2017" s="32" t="s">
        <v>1386</v>
      </c>
      <c r="L2017">
        <v>52</v>
      </c>
      <c r="M2017" s="1">
        <v>0.25869999999999999</v>
      </c>
    </row>
    <row r="2018" spans="1:14" ht="14" hidden="1" customHeight="1" outlineLevel="1" x14ac:dyDescent="0.35">
      <c r="B2018" s="31" t="s">
        <v>1385</v>
      </c>
      <c r="C2018">
        <v>133</v>
      </c>
      <c r="D2018" s="1">
        <v>0.2354</v>
      </c>
      <c r="K2018" s="31" t="s">
        <v>1384</v>
      </c>
      <c r="L2018">
        <v>51</v>
      </c>
      <c r="M2018" s="1">
        <v>0.25369999999999998</v>
      </c>
    </row>
    <row r="2019" spans="1:14" ht="14" hidden="1" customHeight="1" outlineLevel="1" x14ac:dyDescent="0.35">
      <c r="B2019" s="32" t="s">
        <v>1386</v>
      </c>
      <c r="C2019">
        <v>126</v>
      </c>
      <c r="D2019" s="1">
        <v>0.223</v>
      </c>
      <c r="K2019" s="31" t="s">
        <v>1385</v>
      </c>
      <c r="L2019">
        <v>48</v>
      </c>
      <c r="M2019" s="1">
        <v>0.23880000000000001</v>
      </c>
    </row>
    <row r="2020" spans="1:14" ht="14" hidden="1" customHeight="1" outlineLevel="1" x14ac:dyDescent="0.35">
      <c r="B2020" s="32" t="s">
        <v>1387</v>
      </c>
      <c r="C2020">
        <v>41</v>
      </c>
      <c r="D2020" s="1">
        <v>7.2599999999999998E-2</v>
      </c>
      <c r="K2020" s="32" t="s">
        <v>1388</v>
      </c>
      <c r="L2020">
        <v>15</v>
      </c>
      <c r="M2020" s="1">
        <v>7.46E-2</v>
      </c>
    </row>
    <row r="2021" spans="1:14" ht="14" hidden="1" customHeight="1" outlineLevel="1" x14ac:dyDescent="0.35">
      <c r="B2021" s="32" t="s">
        <v>1388</v>
      </c>
      <c r="C2021">
        <v>39</v>
      </c>
      <c r="D2021" s="1">
        <v>6.9000000000000006E-2</v>
      </c>
      <c r="K2021" s="32" t="s">
        <v>1387</v>
      </c>
      <c r="L2021">
        <v>13</v>
      </c>
      <c r="M2021" s="1">
        <v>6.4699999999999994E-2</v>
      </c>
    </row>
    <row r="2022" spans="1:14" ht="14" hidden="1" customHeight="1" outlineLevel="1" x14ac:dyDescent="0.35">
      <c r="B2022" s="31" t="s">
        <v>1389</v>
      </c>
      <c r="C2022">
        <v>28</v>
      </c>
      <c r="D2022" s="1">
        <v>4.9599999999999998E-2</v>
      </c>
      <c r="K2022" s="31" t="s">
        <v>1390</v>
      </c>
      <c r="L2022">
        <v>10</v>
      </c>
      <c r="M2022" s="1">
        <v>4.9799999999999997E-2</v>
      </c>
    </row>
    <row r="2023" spans="1:14" ht="14" hidden="1" customHeight="1" outlineLevel="1" x14ac:dyDescent="0.35">
      <c r="B2023" s="31" t="s">
        <v>1390</v>
      </c>
      <c r="C2023">
        <v>23</v>
      </c>
      <c r="D2023" s="1">
        <v>4.07E-2</v>
      </c>
      <c r="K2023" s="31" t="s">
        <v>1389</v>
      </c>
      <c r="L2023">
        <v>5</v>
      </c>
      <c r="M2023" s="1">
        <v>2.4899999999999999E-2</v>
      </c>
    </row>
    <row r="2024" spans="1:14" ht="14" hidden="1" customHeight="1" outlineLevel="1" x14ac:dyDescent="0.35">
      <c r="B2024" s="32" t="s">
        <v>1391</v>
      </c>
      <c r="C2024">
        <v>21</v>
      </c>
      <c r="D2024" s="1">
        <v>3.7199999999999997E-2</v>
      </c>
      <c r="K2024" s="32" t="s">
        <v>1391</v>
      </c>
      <c r="L2024">
        <v>5</v>
      </c>
      <c r="M2024" s="1">
        <v>2.4899999999999999E-2</v>
      </c>
    </row>
    <row r="2025" spans="1:14" ht="14" hidden="1" customHeight="1" outlineLevel="1" x14ac:dyDescent="0.35">
      <c r="B2025" s="31" t="s">
        <v>1392</v>
      </c>
      <c r="C2025">
        <v>6</v>
      </c>
      <c r="D2025" s="1">
        <v>1.06E-2</v>
      </c>
      <c r="K2025" s="31" t="s">
        <v>1392</v>
      </c>
      <c r="L2025">
        <v>2</v>
      </c>
      <c r="M2025" s="1">
        <v>0.01</v>
      </c>
    </row>
    <row r="2026" spans="1:14" ht="14" hidden="1" customHeight="1" outlineLevel="1" x14ac:dyDescent="0.35">
      <c r="C2026" s="7">
        <f>SUM(C2017:C2025)</f>
        <v>565</v>
      </c>
      <c r="L2026" s="7">
        <f>SUM(L2017:L2025)</f>
        <v>201</v>
      </c>
    </row>
    <row r="2027" spans="1:14" ht="14" customHeight="1" collapsed="1" x14ac:dyDescent="0.35">
      <c r="A2027" s="23" t="s">
        <v>1394</v>
      </c>
      <c r="B2027" s="3" t="s">
        <v>1395</v>
      </c>
      <c r="J2027" s="23" t="s">
        <v>1394</v>
      </c>
      <c r="K2027" s="3" t="s">
        <v>1395</v>
      </c>
    </row>
    <row r="2028" spans="1:14" ht="14" hidden="1" customHeight="1" outlineLevel="1" x14ac:dyDescent="0.45">
      <c r="A2028" s="26" t="s">
        <v>42</v>
      </c>
      <c r="B2028" s="12" t="s">
        <v>41</v>
      </c>
      <c r="C2028" s="6" t="s">
        <v>38</v>
      </c>
      <c r="D2028" s="6" t="s">
        <v>40</v>
      </c>
      <c r="E2028" s="6"/>
      <c r="F2028" s="6"/>
      <c r="G2028" s="6"/>
      <c r="H2028" s="6"/>
      <c r="J2028" s="26" t="s">
        <v>43</v>
      </c>
      <c r="K2028" s="11" t="s">
        <v>41</v>
      </c>
      <c r="L2028" s="4" t="s">
        <v>39</v>
      </c>
      <c r="M2028" s="6" t="s">
        <v>40</v>
      </c>
      <c r="N2028" s="6"/>
    </row>
    <row r="2029" spans="1:14" ht="14" hidden="1" customHeight="1" outlineLevel="1" x14ac:dyDescent="0.35">
      <c r="B2029" s="31" t="s">
        <v>205</v>
      </c>
      <c r="C2029">
        <v>377</v>
      </c>
      <c r="D2029" s="1">
        <v>0.6673</v>
      </c>
      <c r="K2029" s="31" t="s">
        <v>205</v>
      </c>
      <c r="L2029">
        <v>136</v>
      </c>
      <c r="M2029" s="1">
        <v>0.67659999999999998</v>
      </c>
    </row>
    <row r="2030" spans="1:14" ht="14" hidden="1" customHeight="1" outlineLevel="1" x14ac:dyDescent="0.35">
      <c r="B2030" s="31" t="s">
        <v>206</v>
      </c>
      <c r="C2030">
        <v>170</v>
      </c>
      <c r="D2030" s="1">
        <v>0.3009</v>
      </c>
      <c r="K2030" s="31" t="s">
        <v>206</v>
      </c>
      <c r="L2030">
        <v>60</v>
      </c>
      <c r="M2030" s="1">
        <v>0.29849999999999999</v>
      </c>
    </row>
    <row r="2031" spans="1:14" ht="14" hidden="1" customHeight="1" outlineLevel="1" x14ac:dyDescent="0.35">
      <c r="B2031" s="31" t="s">
        <v>382</v>
      </c>
      <c r="C2031">
        <v>18</v>
      </c>
      <c r="D2031" s="1">
        <v>3.1899999999999998E-2</v>
      </c>
      <c r="K2031" s="31" t="s">
        <v>382</v>
      </c>
      <c r="L2031">
        <v>5</v>
      </c>
      <c r="M2031" s="1">
        <v>2.4899999999999999E-2</v>
      </c>
    </row>
    <row r="2032" spans="1:14" ht="14" hidden="1" customHeight="1" outlineLevel="1" x14ac:dyDescent="0.35">
      <c r="C2032" s="7">
        <f>SUM(C2029:C2031)</f>
        <v>565</v>
      </c>
      <c r="L2032" s="7">
        <f>SUM(L2029:L2031)</f>
        <v>201</v>
      </c>
    </row>
    <row r="2033" spans="1:14" ht="14" customHeight="1" collapsed="1" x14ac:dyDescent="0.35">
      <c r="A2033" s="23" t="s">
        <v>1396</v>
      </c>
      <c r="B2033" s="3" t="s">
        <v>1397</v>
      </c>
      <c r="J2033" s="23" t="s">
        <v>1396</v>
      </c>
      <c r="K2033" s="3" t="s">
        <v>1397</v>
      </c>
    </row>
    <row r="2034" spans="1:14" ht="14" hidden="1" customHeight="1" outlineLevel="1" x14ac:dyDescent="0.45">
      <c r="A2034" s="26" t="s">
        <v>42</v>
      </c>
      <c r="B2034" s="12" t="s">
        <v>41</v>
      </c>
      <c r="C2034" s="6" t="s">
        <v>38</v>
      </c>
      <c r="D2034" s="6" t="s">
        <v>40</v>
      </c>
      <c r="E2034" s="6"/>
      <c r="F2034" s="6"/>
      <c r="G2034" s="6"/>
      <c r="H2034" s="6"/>
      <c r="J2034" s="26" t="s">
        <v>43</v>
      </c>
      <c r="K2034" s="11" t="s">
        <v>41</v>
      </c>
      <c r="L2034" s="4" t="s">
        <v>39</v>
      </c>
      <c r="M2034" s="6" t="s">
        <v>40</v>
      </c>
      <c r="N2034" s="6"/>
    </row>
    <row r="2035" spans="1:14" ht="14" hidden="1" customHeight="1" outlineLevel="1" x14ac:dyDescent="0.35">
      <c r="B2035" s="31" t="s">
        <v>205</v>
      </c>
      <c r="C2035">
        <v>324</v>
      </c>
      <c r="D2035" s="1">
        <v>0.57350000000000001</v>
      </c>
      <c r="K2035" s="31" t="s">
        <v>205</v>
      </c>
      <c r="L2035">
        <v>149</v>
      </c>
      <c r="M2035" s="1">
        <v>0.74129999999999996</v>
      </c>
    </row>
    <row r="2036" spans="1:14" ht="14" hidden="1" customHeight="1" outlineLevel="1" x14ac:dyDescent="0.35">
      <c r="B2036" s="31" t="s">
        <v>206</v>
      </c>
      <c r="C2036">
        <v>169</v>
      </c>
      <c r="D2036" s="1">
        <v>0.29909999999999998</v>
      </c>
      <c r="K2036" s="31" t="s">
        <v>206</v>
      </c>
      <c r="L2036">
        <v>34</v>
      </c>
      <c r="M2036" s="1">
        <v>0.16919999999999999</v>
      </c>
    </row>
    <row r="2037" spans="1:14" ht="14" hidden="1" customHeight="1" outlineLevel="1" x14ac:dyDescent="0.35">
      <c r="B2037" s="31" t="s">
        <v>382</v>
      </c>
      <c r="C2037">
        <v>72</v>
      </c>
      <c r="D2037" s="1">
        <v>0.12740000000000001</v>
      </c>
      <c r="K2037" s="31" t="s">
        <v>382</v>
      </c>
      <c r="L2037">
        <v>18</v>
      </c>
      <c r="M2037" s="1">
        <v>8.9599999999999999E-2</v>
      </c>
    </row>
    <row r="2038" spans="1:14" ht="14" hidden="1" customHeight="1" outlineLevel="1" x14ac:dyDescent="0.35">
      <c r="C2038" s="7">
        <f>SUM(C2035:C2037)</f>
        <v>565</v>
      </c>
      <c r="L2038" s="7">
        <f>SUM(L2035:L2037)</f>
        <v>201</v>
      </c>
    </row>
    <row r="2039" spans="1:14" ht="14" customHeight="1" collapsed="1" x14ac:dyDescent="0.35">
      <c r="A2039" s="23" t="s">
        <v>1398</v>
      </c>
      <c r="B2039" s="3" t="s">
        <v>1399</v>
      </c>
      <c r="J2039" s="23" t="s">
        <v>1398</v>
      </c>
      <c r="K2039" s="3" t="s">
        <v>1399</v>
      </c>
    </row>
    <row r="2040" spans="1:14" ht="14" hidden="1" customHeight="1" outlineLevel="1" x14ac:dyDescent="0.45">
      <c r="A2040" s="26" t="s">
        <v>42</v>
      </c>
      <c r="B2040" s="12" t="s">
        <v>41</v>
      </c>
      <c r="C2040" s="6" t="s">
        <v>38</v>
      </c>
      <c r="D2040" s="6" t="s">
        <v>40</v>
      </c>
      <c r="E2040" s="6"/>
      <c r="F2040" s="6"/>
      <c r="G2040" s="6"/>
      <c r="H2040" s="6"/>
      <c r="J2040" s="26" t="s">
        <v>43</v>
      </c>
      <c r="K2040" s="11" t="s">
        <v>41</v>
      </c>
      <c r="L2040" s="4" t="s">
        <v>39</v>
      </c>
      <c r="M2040" s="6" t="s">
        <v>40</v>
      </c>
      <c r="N2040" s="6"/>
    </row>
    <row r="2041" spans="1:14" ht="14" hidden="1" customHeight="1" outlineLevel="1" x14ac:dyDescent="0.35">
      <c r="B2041" s="31" t="s">
        <v>1400</v>
      </c>
      <c r="C2041">
        <v>444</v>
      </c>
      <c r="D2041" s="1">
        <v>0.78584070800000005</v>
      </c>
      <c r="K2041" s="31" t="s">
        <v>1400</v>
      </c>
      <c r="L2041">
        <v>168</v>
      </c>
      <c r="M2041" s="1">
        <v>0.83579999999999999</v>
      </c>
    </row>
    <row r="2042" spans="1:14" ht="14" hidden="1" customHeight="1" outlineLevel="1" x14ac:dyDescent="0.35">
      <c r="B2042" s="31" t="s">
        <v>382</v>
      </c>
      <c r="C2042">
        <v>47</v>
      </c>
      <c r="D2042" s="1">
        <v>8.3185840999999996E-2</v>
      </c>
      <c r="K2042" s="31" t="s">
        <v>382</v>
      </c>
      <c r="L2042">
        <v>14</v>
      </c>
      <c r="M2042" s="1">
        <v>6.9699999999999998E-2</v>
      </c>
    </row>
    <row r="2043" spans="1:14" ht="14" hidden="1" customHeight="1" outlineLevel="1" x14ac:dyDescent="0.35">
      <c r="B2043" s="31" t="s">
        <v>1401</v>
      </c>
      <c r="C2043">
        <v>33</v>
      </c>
      <c r="D2043" s="1">
        <v>5.840708E-2</v>
      </c>
      <c r="K2043" s="32" t="s">
        <v>1402</v>
      </c>
      <c r="L2043">
        <v>9</v>
      </c>
      <c r="M2043" s="1">
        <v>4.48E-2</v>
      </c>
    </row>
    <row r="2044" spans="1:14" ht="14" hidden="1" customHeight="1" outlineLevel="1" x14ac:dyDescent="0.35">
      <c r="B2044" s="32" t="s">
        <v>1402</v>
      </c>
      <c r="C2044">
        <v>23</v>
      </c>
      <c r="D2044" s="1">
        <v>4.0707964999999999E-2</v>
      </c>
      <c r="K2044" s="31" t="s">
        <v>1401</v>
      </c>
      <c r="L2044">
        <v>6</v>
      </c>
      <c r="M2044" s="1">
        <v>2.9899999999999999E-2</v>
      </c>
    </row>
    <row r="2045" spans="1:14" ht="14" hidden="1" customHeight="1" outlineLevel="1" x14ac:dyDescent="0.35">
      <c r="B2045" s="31" t="s">
        <v>1403</v>
      </c>
      <c r="C2045">
        <v>8</v>
      </c>
      <c r="D2045" s="1">
        <v>1.4159292E-2</v>
      </c>
      <c r="K2045" s="31" t="s">
        <v>1405</v>
      </c>
      <c r="L2045">
        <v>2</v>
      </c>
      <c r="M2045" s="1">
        <v>0.01</v>
      </c>
    </row>
    <row r="2046" spans="1:14" ht="14" hidden="1" customHeight="1" outlineLevel="1" x14ac:dyDescent="0.35">
      <c r="B2046" s="31" t="s">
        <v>1404</v>
      </c>
      <c r="C2046">
        <v>5</v>
      </c>
      <c r="D2046" s="1">
        <v>8.8495580000000004E-3</v>
      </c>
      <c r="K2046" s="31" t="s">
        <v>1404</v>
      </c>
      <c r="L2046">
        <v>1</v>
      </c>
      <c r="M2046" s="1">
        <v>5.0000000000000001E-3</v>
      </c>
    </row>
    <row r="2047" spans="1:14" ht="14" hidden="1" customHeight="1" outlineLevel="1" x14ac:dyDescent="0.35">
      <c r="B2047" s="31" t="s">
        <v>1405</v>
      </c>
      <c r="C2047">
        <v>3</v>
      </c>
      <c r="D2047" s="1">
        <v>5.3097350000000003E-3</v>
      </c>
      <c r="K2047" s="31" t="s">
        <v>1403</v>
      </c>
      <c r="L2047">
        <v>1</v>
      </c>
      <c r="M2047" s="1">
        <v>5.0000000000000001E-3</v>
      </c>
    </row>
    <row r="2048" spans="1:14" ht="14" hidden="1" customHeight="1" outlineLevel="1" x14ac:dyDescent="0.35">
      <c r="B2048" s="31" t="s">
        <v>1406</v>
      </c>
      <c r="C2048">
        <v>2</v>
      </c>
      <c r="D2048" s="1">
        <v>3.5398230000000001E-3</v>
      </c>
      <c r="L2048" s="7">
        <f>SUM(L2041:L2047)</f>
        <v>201</v>
      </c>
    </row>
    <row r="2049" spans="1:14" ht="14" hidden="1" customHeight="1" outlineLevel="1" x14ac:dyDescent="0.35">
      <c r="C2049" s="7">
        <f>SUM(C2041:C2048)</f>
        <v>565</v>
      </c>
    </row>
    <row r="2050" spans="1:14" ht="14" customHeight="1" collapsed="1" x14ac:dyDescent="0.35">
      <c r="A2050" s="23" t="s">
        <v>1407</v>
      </c>
      <c r="B2050" s="3" t="s">
        <v>1408</v>
      </c>
      <c r="J2050" s="23" t="s">
        <v>1407</v>
      </c>
      <c r="K2050" s="3" t="s">
        <v>1408</v>
      </c>
    </row>
    <row r="2051" spans="1:14" ht="14" hidden="1" customHeight="1" outlineLevel="1" x14ac:dyDescent="0.45">
      <c r="A2051" s="26" t="s">
        <v>42</v>
      </c>
      <c r="B2051" s="12" t="s">
        <v>41</v>
      </c>
      <c r="C2051" s="6" t="s">
        <v>38</v>
      </c>
      <c r="D2051" s="6" t="s">
        <v>40</v>
      </c>
      <c r="E2051" s="6"/>
      <c r="F2051" s="6"/>
      <c r="G2051" s="6"/>
      <c r="H2051" s="6"/>
      <c r="J2051" s="26" t="s">
        <v>43</v>
      </c>
      <c r="K2051" s="11" t="s">
        <v>41</v>
      </c>
      <c r="L2051" s="4" t="s">
        <v>39</v>
      </c>
      <c r="M2051" s="6" t="s">
        <v>40</v>
      </c>
      <c r="N2051" s="6"/>
    </row>
    <row r="2052" spans="1:14" ht="14" hidden="1" customHeight="1" outlineLevel="1" x14ac:dyDescent="0.35">
      <c r="B2052" s="31" t="s">
        <v>1409</v>
      </c>
      <c r="C2052">
        <v>491</v>
      </c>
      <c r="D2052" s="1">
        <v>0.86899999999999999</v>
      </c>
      <c r="K2052" s="31" t="s">
        <v>1409</v>
      </c>
      <c r="L2052">
        <v>181</v>
      </c>
      <c r="M2052" s="1">
        <v>0.90049999999999997</v>
      </c>
    </row>
    <row r="2053" spans="1:14" ht="14" hidden="1" customHeight="1" outlineLevel="1" x14ac:dyDescent="0.35">
      <c r="B2053" s="31" t="s">
        <v>382</v>
      </c>
      <c r="C2053">
        <v>29</v>
      </c>
      <c r="D2053" s="1">
        <v>5.1299999999999998E-2</v>
      </c>
      <c r="K2053" s="31" t="s">
        <v>382</v>
      </c>
      <c r="L2053">
        <v>8</v>
      </c>
      <c r="M2053" s="1">
        <v>3.9800000000000002E-2</v>
      </c>
    </row>
    <row r="2054" spans="1:14" ht="14" hidden="1" customHeight="1" outlineLevel="1" x14ac:dyDescent="0.35">
      <c r="B2054" s="31" t="s">
        <v>1410</v>
      </c>
      <c r="C2054">
        <v>24</v>
      </c>
      <c r="D2054" s="1">
        <v>4.2500000000000003E-2</v>
      </c>
      <c r="K2054" s="31" t="s">
        <v>1411</v>
      </c>
      <c r="L2054">
        <v>6</v>
      </c>
      <c r="M2054" s="1">
        <v>2.9899999999999999E-2</v>
      </c>
    </row>
    <row r="2055" spans="1:14" ht="14" hidden="1" customHeight="1" outlineLevel="1" x14ac:dyDescent="0.35">
      <c r="B2055" s="31" t="s">
        <v>1411</v>
      </c>
      <c r="C2055">
        <v>21</v>
      </c>
      <c r="D2055" s="1">
        <v>3.7199999999999997E-2</v>
      </c>
      <c r="K2055" s="31" t="s">
        <v>1410</v>
      </c>
      <c r="L2055">
        <v>6</v>
      </c>
      <c r="M2055" s="1">
        <v>2.9899999999999999E-2</v>
      </c>
    </row>
    <row r="2056" spans="1:14" ht="14" hidden="1" customHeight="1" outlineLevel="1" x14ac:dyDescent="0.35">
      <c r="C2056" s="7">
        <f>SUM(C2052:C2055)</f>
        <v>565</v>
      </c>
      <c r="L2056" s="7">
        <f>SUM(L2052:L2055)</f>
        <v>201</v>
      </c>
    </row>
    <row r="2057" spans="1:14" ht="14" customHeight="1" collapsed="1" x14ac:dyDescent="0.35">
      <c r="A2057" s="23" t="s">
        <v>1412</v>
      </c>
      <c r="B2057" s="3" t="s">
        <v>1462</v>
      </c>
      <c r="J2057" s="23" t="s">
        <v>1412</v>
      </c>
      <c r="K2057" s="3" t="s">
        <v>1462</v>
      </c>
    </row>
    <row r="2058" spans="1:14" ht="14" hidden="1" customHeight="1" outlineLevel="1" x14ac:dyDescent="0.45">
      <c r="A2058" s="26" t="s">
        <v>1461</v>
      </c>
      <c r="B2058" s="12" t="s">
        <v>41</v>
      </c>
      <c r="C2058" s="6" t="s">
        <v>38</v>
      </c>
      <c r="D2058" s="6" t="s">
        <v>40</v>
      </c>
      <c r="E2058" s="6" t="s">
        <v>1485</v>
      </c>
      <c r="F2058" s="6"/>
      <c r="G2058" s="6"/>
      <c r="H2058" s="6"/>
      <c r="J2058" s="26" t="s">
        <v>43</v>
      </c>
      <c r="K2058" s="11" t="s">
        <v>41</v>
      </c>
      <c r="L2058" s="4" t="s">
        <v>39</v>
      </c>
      <c r="M2058" s="6" t="s">
        <v>40</v>
      </c>
      <c r="N2058" s="6" t="s">
        <v>1485</v>
      </c>
    </row>
    <row r="2059" spans="1:14" ht="14" hidden="1" customHeight="1" outlineLevel="1" x14ac:dyDescent="0.35">
      <c r="B2059" s="31" t="s">
        <v>39</v>
      </c>
      <c r="C2059">
        <v>201</v>
      </c>
      <c r="D2059" s="1">
        <v>0.3785</v>
      </c>
      <c r="E2059" s="1">
        <v>0.35580000000000001</v>
      </c>
      <c r="F2059" s="1"/>
      <c r="G2059" s="1"/>
      <c r="H2059" s="1"/>
      <c r="K2059" s="29" t="s">
        <v>39</v>
      </c>
      <c r="L2059" s="7">
        <v>201</v>
      </c>
      <c r="M2059">
        <v>1</v>
      </c>
      <c r="N2059">
        <v>1</v>
      </c>
    </row>
    <row r="2060" spans="1:14" ht="14" hidden="1" customHeight="1" outlineLevel="1" x14ac:dyDescent="0.35">
      <c r="B2060" s="31" t="s">
        <v>1413</v>
      </c>
      <c r="C2060">
        <v>34</v>
      </c>
      <c r="D2060" s="1">
        <v>6.4000000000000001E-2</v>
      </c>
      <c r="E2060" s="1">
        <v>6.0199999999999997E-2</v>
      </c>
      <c r="F2060" s="1"/>
      <c r="G2060" s="1"/>
      <c r="H2060" s="1"/>
    </row>
    <row r="2061" spans="1:14" ht="14" hidden="1" customHeight="1" outlineLevel="1" x14ac:dyDescent="0.35">
      <c r="B2061" s="31" t="s">
        <v>1414</v>
      </c>
      <c r="C2061">
        <v>33</v>
      </c>
      <c r="D2061" s="1">
        <v>6.2100000000000002E-2</v>
      </c>
      <c r="E2061" s="1">
        <v>5.8400000000000001E-2</v>
      </c>
      <c r="F2061" s="1"/>
      <c r="G2061" s="1"/>
      <c r="H2061" s="1"/>
    </row>
    <row r="2062" spans="1:14" ht="14" hidden="1" customHeight="1" outlineLevel="1" x14ac:dyDescent="0.35">
      <c r="B2062" s="31" t="s">
        <v>1415</v>
      </c>
      <c r="C2062">
        <v>20</v>
      </c>
      <c r="D2062" s="1">
        <v>3.7699999999999997E-2</v>
      </c>
      <c r="E2062" s="1">
        <v>3.5400000000000001E-2</v>
      </c>
      <c r="F2062" s="1"/>
      <c r="G2062" s="1"/>
      <c r="H2062" s="1"/>
    </row>
    <row r="2063" spans="1:14" ht="14" hidden="1" customHeight="1" outlineLevel="1" x14ac:dyDescent="0.35">
      <c r="B2063" s="31" t="s">
        <v>1416</v>
      </c>
      <c r="C2063">
        <v>14</v>
      </c>
      <c r="D2063" s="1">
        <v>2.64E-2</v>
      </c>
      <c r="E2063" s="1">
        <v>2.4799999999999999E-2</v>
      </c>
      <c r="F2063" s="1"/>
      <c r="G2063" s="1"/>
      <c r="H2063" s="1"/>
    </row>
    <row r="2064" spans="1:14" ht="14" hidden="1" customHeight="1" outlineLevel="1" x14ac:dyDescent="0.35">
      <c r="B2064" s="31" t="s">
        <v>1417</v>
      </c>
      <c r="C2064">
        <v>13</v>
      </c>
      <c r="D2064" s="1">
        <v>2.4500000000000001E-2</v>
      </c>
      <c r="E2064" s="1">
        <v>2.3E-2</v>
      </c>
      <c r="F2064" s="1"/>
      <c r="G2064" s="1"/>
      <c r="H2064" s="1"/>
    </row>
    <row r="2065" spans="2:8" ht="14" hidden="1" customHeight="1" outlineLevel="1" x14ac:dyDescent="0.35">
      <c r="B2065" s="31" t="s">
        <v>1418</v>
      </c>
      <c r="C2065">
        <v>13</v>
      </c>
      <c r="D2065" s="1">
        <v>2.4500000000000001E-2</v>
      </c>
      <c r="E2065" s="1">
        <v>2.3E-2</v>
      </c>
      <c r="F2065" s="1"/>
      <c r="G2065" s="1"/>
      <c r="H2065" s="1"/>
    </row>
    <row r="2066" spans="2:8" ht="14" hidden="1" customHeight="1" outlineLevel="1" x14ac:dyDescent="0.35">
      <c r="B2066" s="31" t="s">
        <v>1419</v>
      </c>
      <c r="C2066">
        <v>12</v>
      </c>
      <c r="D2066" s="1">
        <v>2.2599999999999999E-2</v>
      </c>
      <c r="E2066" s="1">
        <v>2.12E-2</v>
      </c>
      <c r="F2066" s="1"/>
      <c r="G2066" s="1"/>
      <c r="H2066" s="1"/>
    </row>
    <row r="2067" spans="2:8" ht="14" hidden="1" customHeight="1" outlineLevel="1" x14ac:dyDescent="0.35">
      <c r="B2067" s="31" t="s">
        <v>1420</v>
      </c>
      <c r="C2067">
        <v>12</v>
      </c>
      <c r="D2067" s="1">
        <v>2.2599999999999999E-2</v>
      </c>
      <c r="E2067" s="1">
        <v>2.12E-2</v>
      </c>
      <c r="F2067" s="1"/>
      <c r="G2067" s="1"/>
      <c r="H2067" s="1"/>
    </row>
    <row r="2068" spans="2:8" ht="14" hidden="1" customHeight="1" outlineLevel="1" x14ac:dyDescent="0.35">
      <c r="B2068" s="31" t="s">
        <v>1421</v>
      </c>
      <c r="C2068">
        <v>12</v>
      </c>
      <c r="D2068" s="1">
        <v>2.2599999999999999E-2</v>
      </c>
      <c r="E2068" s="1">
        <v>2.12E-2</v>
      </c>
      <c r="F2068" s="1"/>
      <c r="G2068" s="1"/>
      <c r="H2068" s="1"/>
    </row>
    <row r="2069" spans="2:8" ht="14" hidden="1" customHeight="1" outlineLevel="1" x14ac:dyDescent="0.35">
      <c r="B2069" s="31" t="s">
        <v>1422</v>
      </c>
      <c r="C2069">
        <v>10</v>
      </c>
      <c r="D2069" s="1">
        <v>1.8800000000000001E-2</v>
      </c>
      <c r="E2069" s="1">
        <v>1.77E-2</v>
      </c>
      <c r="F2069" s="1"/>
      <c r="G2069" s="1"/>
      <c r="H2069" s="1"/>
    </row>
    <row r="2070" spans="2:8" ht="14" hidden="1" customHeight="1" outlineLevel="1" x14ac:dyDescent="0.35">
      <c r="B2070" s="31" t="s">
        <v>1423</v>
      </c>
      <c r="C2070">
        <v>10</v>
      </c>
      <c r="D2070" s="1">
        <v>1.8800000000000001E-2</v>
      </c>
      <c r="E2070" s="1">
        <v>1.77E-2</v>
      </c>
      <c r="F2070" s="1"/>
      <c r="G2070" s="1"/>
      <c r="H2070" s="1"/>
    </row>
    <row r="2071" spans="2:8" ht="14" hidden="1" customHeight="1" outlineLevel="1" x14ac:dyDescent="0.35">
      <c r="B2071" s="31" t="s">
        <v>1424</v>
      </c>
      <c r="C2071">
        <v>10</v>
      </c>
      <c r="D2071" s="1">
        <v>1.8800000000000001E-2</v>
      </c>
      <c r="E2071" s="1">
        <v>1.77E-2</v>
      </c>
      <c r="F2071" s="1"/>
      <c r="G2071" s="1"/>
      <c r="H2071" s="1"/>
    </row>
    <row r="2072" spans="2:8" ht="14" hidden="1" customHeight="1" outlineLevel="1" x14ac:dyDescent="0.35">
      <c r="B2072" s="31" t="s">
        <v>1425</v>
      </c>
      <c r="C2072">
        <v>10</v>
      </c>
      <c r="D2072" s="1">
        <v>1.8800000000000001E-2</v>
      </c>
      <c r="E2072" s="1">
        <v>1.77E-2</v>
      </c>
      <c r="F2072" s="1"/>
      <c r="G2072" s="1"/>
      <c r="H2072" s="1"/>
    </row>
    <row r="2073" spans="2:8" ht="14" hidden="1" customHeight="1" outlineLevel="1" x14ac:dyDescent="0.35">
      <c r="B2073" s="31" t="s">
        <v>1426</v>
      </c>
      <c r="C2073">
        <v>9</v>
      </c>
      <c r="D2073" s="1">
        <v>1.6899999999999998E-2</v>
      </c>
      <c r="E2073" s="1">
        <v>1.5900000000000001E-2</v>
      </c>
      <c r="F2073" s="1"/>
      <c r="G2073" s="1"/>
      <c r="H2073" s="1"/>
    </row>
    <row r="2074" spans="2:8" ht="14" hidden="1" customHeight="1" outlineLevel="1" x14ac:dyDescent="0.35">
      <c r="B2074" s="31" t="s">
        <v>1427</v>
      </c>
      <c r="C2074">
        <v>8</v>
      </c>
      <c r="D2074" s="1">
        <v>1.5100000000000001E-2</v>
      </c>
      <c r="E2074" s="1">
        <v>1.4200000000000001E-2</v>
      </c>
      <c r="F2074" s="1"/>
      <c r="G2074" s="1"/>
      <c r="H2074" s="1"/>
    </row>
    <row r="2075" spans="2:8" ht="14" hidden="1" customHeight="1" outlineLevel="1" x14ac:dyDescent="0.35">
      <c r="B2075" s="31" t="s">
        <v>1428</v>
      </c>
      <c r="C2075">
        <v>7</v>
      </c>
      <c r="D2075" s="1">
        <v>1.32E-2</v>
      </c>
      <c r="E2075" s="1">
        <v>1.24E-2</v>
      </c>
      <c r="F2075" s="1"/>
      <c r="G2075" s="1"/>
      <c r="H2075" s="1"/>
    </row>
    <row r="2076" spans="2:8" ht="14" hidden="1" customHeight="1" outlineLevel="1" x14ac:dyDescent="0.35">
      <c r="B2076" s="31" t="s">
        <v>1429</v>
      </c>
      <c r="C2076">
        <v>7</v>
      </c>
      <c r="D2076" s="1">
        <v>1.32E-2</v>
      </c>
      <c r="E2076" s="1">
        <v>1.24E-2</v>
      </c>
      <c r="F2076" s="1"/>
      <c r="G2076" s="1"/>
      <c r="H2076" s="1"/>
    </row>
    <row r="2077" spans="2:8" ht="14" hidden="1" customHeight="1" outlineLevel="1" x14ac:dyDescent="0.35">
      <c r="B2077" s="31" t="s">
        <v>1430</v>
      </c>
      <c r="C2077">
        <v>6</v>
      </c>
      <c r="D2077" s="1">
        <v>1.1299999999999999E-2</v>
      </c>
      <c r="E2077" s="1">
        <v>1.06E-2</v>
      </c>
      <c r="F2077" s="1"/>
      <c r="G2077" s="1"/>
      <c r="H2077" s="1"/>
    </row>
    <row r="2078" spans="2:8" ht="14" hidden="1" customHeight="1" outlineLevel="1" x14ac:dyDescent="0.35">
      <c r="B2078" s="31" t="s">
        <v>1431</v>
      </c>
      <c r="C2078">
        <v>6</v>
      </c>
      <c r="D2078" s="1">
        <v>1.1299999999999999E-2</v>
      </c>
      <c r="E2078" s="1">
        <v>1.06E-2</v>
      </c>
      <c r="F2078" s="1"/>
      <c r="G2078" s="1"/>
      <c r="H2078" s="1"/>
    </row>
    <row r="2079" spans="2:8" ht="14" hidden="1" customHeight="1" outlineLevel="1" x14ac:dyDescent="0.35">
      <c r="B2079" s="31" t="s">
        <v>1432</v>
      </c>
      <c r="C2079">
        <v>6</v>
      </c>
      <c r="D2079" s="1">
        <v>1.1299999999999999E-2</v>
      </c>
      <c r="E2079" s="1">
        <v>1.06E-2</v>
      </c>
      <c r="F2079" s="1"/>
      <c r="G2079" s="1"/>
      <c r="H2079" s="1"/>
    </row>
    <row r="2080" spans="2:8" ht="14" hidden="1" customHeight="1" outlineLevel="1" x14ac:dyDescent="0.35">
      <c r="B2080" s="31" t="s">
        <v>1433</v>
      </c>
      <c r="C2080">
        <v>5</v>
      </c>
      <c r="D2080" s="1">
        <v>9.4000000000000004E-3</v>
      </c>
      <c r="E2080" s="1">
        <v>8.8000000000000005E-3</v>
      </c>
      <c r="F2080" s="1"/>
      <c r="G2080" s="1"/>
      <c r="H2080" s="1"/>
    </row>
    <row r="2081" spans="2:8" ht="14" hidden="1" customHeight="1" outlineLevel="1" x14ac:dyDescent="0.35">
      <c r="B2081" s="31" t="s">
        <v>1434</v>
      </c>
      <c r="C2081">
        <v>5</v>
      </c>
      <c r="D2081" s="1">
        <v>9.4000000000000004E-3</v>
      </c>
      <c r="E2081" s="1">
        <v>8.8000000000000005E-3</v>
      </c>
      <c r="F2081" s="1"/>
      <c r="G2081" s="1"/>
      <c r="H2081" s="1"/>
    </row>
    <row r="2082" spans="2:8" ht="14" hidden="1" customHeight="1" outlineLevel="1" x14ac:dyDescent="0.35">
      <c r="B2082" s="31" t="s">
        <v>1435</v>
      </c>
      <c r="C2082">
        <v>5</v>
      </c>
      <c r="D2082" s="1">
        <v>9.4000000000000004E-3</v>
      </c>
      <c r="E2082" s="1">
        <v>8.8000000000000005E-3</v>
      </c>
      <c r="F2082" s="1"/>
      <c r="G2082" s="1"/>
      <c r="H2082" s="1"/>
    </row>
    <row r="2083" spans="2:8" ht="14" hidden="1" customHeight="1" outlineLevel="1" x14ac:dyDescent="0.35">
      <c r="B2083" s="31" t="s">
        <v>1436</v>
      </c>
      <c r="C2083">
        <v>5</v>
      </c>
      <c r="D2083" s="1">
        <v>9.4000000000000004E-3</v>
      </c>
      <c r="E2083" s="1">
        <v>8.8000000000000005E-3</v>
      </c>
      <c r="F2083" s="1"/>
      <c r="G2083" s="1"/>
      <c r="H2083" s="1"/>
    </row>
    <row r="2084" spans="2:8" ht="14" hidden="1" customHeight="1" outlineLevel="1" x14ac:dyDescent="0.35">
      <c r="B2084" s="31" t="s">
        <v>1437</v>
      </c>
      <c r="C2084">
        <v>5</v>
      </c>
      <c r="D2084" s="1">
        <v>9.4000000000000004E-3</v>
      </c>
      <c r="E2084" s="1">
        <v>8.8000000000000005E-3</v>
      </c>
      <c r="F2084" s="1"/>
      <c r="G2084" s="1"/>
      <c r="H2084" s="1"/>
    </row>
    <row r="2085" spans="2:8" ht="14" hidden="1" customHeight="1" outlineLevel="1" x14ac:dyDescent="0.35">
      <c r="B2085" s="31" t="s">
        <v>1438</v>
      </c>
      <c r="C2085">
        <v>4</v>
      </c>
      <c r="D2085" s="1">
        <v>7.4999999999999997E-3</v>
      </c>
      <c r="E2085" s="1">
        <v>7.1000000000000004E-3</v>
      </c>
      <c r="F2085" s="1"/>
      <c r="G2085" s="1"/>
      <c r="H2085" s="1"/>
    </row>
    <row r="2086" spans="2:8" ht="14" hidden="1" customHeight="1" outlineLevel="1" x14ac:dyDescent="0.35">
      <c r="B2086" s="31" t="s">
        <v>1439</v>
      </c>
      <c r="C2086">
        <v>4</v>
      </c>
      <c r="D2086" s="1">
        <v>7.4999999999999997E-3</v>
      </c>
      <c r="E2086" s="1">
        <v>7.1000000000000004E-3</v>
      </c>
      <c r="F2086" s="1"/>
      <c r="G2086" s="1"/>
      <c r="H2086" s="1"/>
    </row>
    <row r="2087" spans="2:8" ht="14" hidden="1" customHeight="1" outlineLevel="1" x14ac:dyDescent="0.35">
      <c r="B2087" s="31" t="s">
        <v>1440</v>
      </c>
      <c r="C2087">
        <v>4</v>
      </c>
      <c r="D2087" s="1">
        <v>7.4999999999999997E-3</v>
      </c>
      <c r="E2087" s="1">
        <v>7.1000000000000004E-3</v>
      </c>
      <c r="F2087" s="1"/>
      <c r="G2087" s="1"/>
      <c r="H2087" s="1"/>
    </row>
    <row r="2088" spans="2:8" ht="14" hidden="1" customHeight="1" outlineLevel="1" x14ac:dyDescent="0.35">
      <c r="B2088" s="31" t="s">
        <v>1441</v>
      </c>
      <c r="C2088">
        <v>4</v>
      </c>
      <c r="D2088" s="1">
        <v>7.4999999999999997E-3</v>
      </c>
      <c r="E2088" s="1">
        <v>7.1000000000000004E-3</v>
      </c>
      <c r="F2088" s="1"/>
      <c r="G2088" s="1"/>
      <c r="H2088" s="1"/>
    </row>
    <row r="2089" spans="2:8" ht="14" hidden="1" customHeight="1" outlineLevel="1" x14ac:dyDescent="0.35">
      <c r="B2089" s="31" t="s">
        <v>24</v>
      </c>
      <c r="C2089">
        <v>4</v>
      </c>
      <c r="D2089" s="1">
        <v>7.4999999999999997E-3</v>
      </c>
      <c r="E2089" s="1">
        <v>7.1000000000000004E-3</v>
      </c>
      <c r="F2089" s="1"/>
      <c r="G2089" s="1"/>
      <c r="H2089" s="1"/>
    </row>
    <row r="2090" spans="2:8" ht="14" hidden="1" customHeight="1" outlineLevel="1" x14ac:dyDescent="0.35">
      <c r="B2090" s="31" t="s">
        <v>1442</v>
      </c>
      <c r="C2090">
        <v>3</v>
      </c>
      <c r="D2090" s="1">
        <v>5.5999999999999999E-3</v>
      </c>
      <c r="E2090" s="1">
        <v>5.3E-3</v>
      </c>
      <c r="F2090" s="1"/>
      <c r="G2090" s="1"/>
      <c r="H2090" s="1"/>
    </row>
    <row r="2091" spans="2:8" ht="14" hidden="1" customHeight="1" outlineLevel="1" x14ac:dyDescent="0.35">
      <c r="B2091" s="31" t="s">
        <v>1443</v>
      </c>
      <c r="C2091">
        <v>3</v>
      </c>
      <c r="D2091" s="1">
        <v>5.5999999999999999E-3</v>
      </c>
      <c r="E2091" s="1">
        <v>5.3E-3</v>
      </c>
      <c r="F2091" s="1"/>
      <c r="G2091" s="1"/>
      <c r="H2091" s="1"/>
    </row>
    <row r="2092" spans="2:8" ht="14" hidden="1" customHeight="1" outlineLevel="1" x14ac:dyDescent="0.35">
      <c r="B2092" s="31" t="s">
        <v>1444</v>
      </c>
      <c r="C2092">
        <v>3</v>
      </c>
      <c r="D2092" s="1">
        <v>5.5999999999999999E-3</v>
      </c>
      <c r="E2092" s="1">
        <v>5.3E-3</v>
      </c>
      <c r="F2092" s="1"/>
      <c r="G2092" s="1"/>
      <c r="H2092" s="1"/>
    </row>
    <row r="2093" spans="2:8" ht="14" hidden="1" customHeight="1" outlineLevel="1" x14ac:dyDescent="0.35">
      <c r="B2093" s="31" t="s">
        <v>1445</v>
      </c>
      <c r="C2093">
        <v>3</v>
      </c>
      <c r="D2093" s="1">
        <v>5.5999999999999999E-3</v>
      </c>
      <c r="E2093" s="1">
        <v>5.3E-3</v>
      </c>
      <c r="F2093" s="1"/>
      <c r="G2093" s="1"/>
      <c r="H2093" s="1"/>
    </row>
    <row r="2094" spans="2:8" ht="14" hidden="1" customHeight="1" outlineLevel="1" x14ac:dyDescent="0.35">
      <c r="B2094" s="31" t="s">
        <v>1446</v>
      </c>
      <c r="C2094">
        <v>2</v>
      </c>
      <c r="D2094" s="1">
        <v>3.8E-3</v>
      </c>
      <c r="E2094" s="1">
        <v>3.5000000000000001E-3</v>
      </c>
      <c r="F2094" s="1"/>
      <c r="G2094" s="1"/>
      <c r="H2094" s="1"/>
    </row>
    <row r="2095" spans="2:8" ht="14" hidden="1" customHeight="1" outlineLevel="1" x14ac:dyDescent="0.35">
      <c r="B2095" s="31" t="s">
        <v>1447</v>
      </c>
      <c r="C2095">
        <v>2</v>
      </c>
      <c r="D2095" s="1">
        <v>3.8E-3</v>
      </c>
      <c r="E2095" s="1">
        <v>3.5000000000000001E-3</v>
      </c>
      <c r="F2095" s="1"/>
      <c r="G2095" s="1"/>
      <c r="H2095" s="1"/>
    </row>
    <row r="2096" spans="2:8" ht="14" hidden="1" customHeight="1" outlineLevel="1" x14ac:dyDescent="0.35">
      <c r="B2096" s="31" t="s">
        <v>1448</v>
      </c>
      <c r="C2096">
        <v>2</v>
      </c>
      <c r="D2096" s="1">
        <v>3.8E-3</v>
      </c>
      <c r="E2096" s="1">
        <v>3.5000000000000001E-3</v>
      </c>
      <c r="F2096" s="1"/>
      <c r="G2096" s="1"/>
      <c r="H2096" s="1"/>
    </row>
    <row r="2097" spans="1:14" ht="14" hidden="1" customHeight="1" outlineLevel="1" x14ac:dyDescent="0.35">
      <c r="B2097" s="31" t="s">
        <v>1449</v>
      </c>
      <c r="C2097">
        <v>2</v>
      </c>
      <c r="D2097" s="1">
        <v>3.8E-3</v>
      </c>
      <c r="E2097" s="1">
        <v>3.5000000000000001E-3</v>
      </c>
      <c r="F2097" s="1"/>
      <c r="G2097" s="1"/>
      <c r="H2097" s="1"/>
    </row>
    <row r="2098" spans="1:14" ht="14" hidden="1" customHeight="1" outlineLevel="1" x14ac:dyDescent="0.35">
      <c r="B2098" s="31" t="s">
        <v>1450</v>
      </c>
      <c r="C2098">
        <v>2</v>
      </c>
      <c r="D2098" s="1">
        <v>3.8E-3</v>
      </c>
      <c r="E2098" s="1">
        <v>3.5000000000000001E-3</v>
      </c>
      <c r="F2098" s="1"/>
      <c r="G2098" s="1"/>
      <c r="H2098" s="1"/>
    </row>
    <row r="2099" spans="1:14" ht="14" hidden="1" customHeight="1" outlineLevel="1" x14ac:dyDescent="0.35">
      <c r="B2099" s="31" t="s">
        <v>1451</v>
      </c>
      <c r="C2099">
        <v>2</v>
      </c>
      <c r="D2099" s="1">
        <v>3.8E-3</v>
      </c>
      <c r="E2099" s="1">
        <v>3.5000000000000001E-3</v>
      </c>
      <c r="F2099" s="1"/>
      <c r="G2099" s="1"/>
      <c r="H2099" s="1"/>
    </row>
    <row r="2100" spans="1:14" ht="14" hidden="1" customHeight="1" outlineLevel="1" x14ac:dyDescent="0.35">
      <c r="B2100" s="31" t="s">
        <v>1452</v>
      </c>
      <c r="C2100">
        <v>1</v>
      </c>
      <c r="D2100" s="1">
        <v>1.9E-3</v>
      </c>
      <c r="E2100" s="1">
        <v>1.8E-3</v>
      </c>
      <c r="F2100" s="1"/>
      <c r="G2100" s="1"/>
      <c r="H2100" s="1"/>
    </row>
    <row r="2101" spans="1:14" ht="14" hidden="1" customHeight="1" outlineLevel="1" x14ac:dyDescent="0.35">
      <c r="B2101" s="31" t="s">
        <v>1453</v>
      </c>
      <c r="C2101">
        <v>1</v>
      </c>
      <c r="D2101" s="1">
        <v>1.9E-3</v>
      </c>
      <c r="E2101" s="1">
        <v>1.8E-3</v>
      </c>
      <c r="F2101" s="1"/>
      <c r="G2101" s="1"/>
      <c r="H2101" s="1"/>
    </row>
    <row r="2102" spans="1:14" ht="14" hidden="1" customHeight="1" outlineLevel="1" x14ac:dyDescent="0.35">
      <c r="B2102" s="31" t="s">
        <v>1454</v>
      </c>
      <c r="C2102">
        <v>1</v>
      </c>
      <c r="D2102" s="1">
        <v>1.9E-3</v>
      </c>
      <c r="E2102" s="1">
        <v>1.8E-3</v>
      </c>
      <c r="F2102" s="1"/>
      <c r="G2102" s="1"/>
      <c r="H2102" s="1"/>
    </row>
    <row r="2103" spans="1:14" ht="14" hidden="1" customHeight="1" outlineLevel="1" x14ac:dyDescent="0.35">
      <c r="B2103" s="31" t="s">
        <v>1455</v>
      </c>
      <c r="C2103">
        <v>1</v>
      </c>
      <c r="D2103" s="1">
        <v>1.9E-3</v>
      </c>
      <c r="E2103" s="1">
        <v>1.8E-3</v>
      </c>
      <c r="F2103" s="1"/>
      <c r="G2103" s="1"/>
      <c r="H2103" s="1"/>
    </row>
    <row r="2104" spans="1:14" ht="14" hidden="1" customHeight="1" outlineLevel="1" x14ac:dyDescent="0.35">
      <c r="B2104" s="31" t="s">
        <v>1456</v>
      </c>
      <c r="C2104">
        <v>1</v>
      </c>
      <c r="D2104" s="1">
        <v>1.9E-3</v>
      </c>
      <c r="E2104" s="1">
        <v>1.8E-3</v>
      </c>
      <c r="F2104" s="1"/>
      <c r="G2104" s="1"/>
      <c r="H2104" s="1"/>
    </row>
    <row r="2105" spans="1:14" ht="14" hidden="1" customHeight="1" outlineLevel="1" x14ac:dyDescent="0.35">
      <c r="B2105" s="31" t="s">
        <v>1457</v>
      </c>
      <c r="C2105">
        <v>1</v>
      </c>
      <c r="D2105" s="1">
        <v>1.9E-3</v>
      </c>
      <c r="E2105" s="1">
        <v>1.8E-3</v>
      </c>
      <c r="F2105" s="1"/>
      <c r="G2105" s="1"/>
      <c r="H2105" s="1"/>
    </row>
    <row r="2106" spans="1:14" ht="14" hidden="1" customHeight="1" outlineLevel="1" x14ac:dyDescent="0.35">
      <c r="B2106" s="31" t="s">
        <v>1458</v>
      </c>
      <c r="C2106">
        <v>1</v>
      </c>
      <c r="D2106" s="1">
        <v>1.9E-3</v>
      </c>
      <c r="E2106" s="1">
        <v>1.8E-3</v>
      </c>
      <c r="F2106" s="1"/>
      <c r="G2106" s="1"/>
      <c r="H2106" s="1"/>
    </row>
    <row r="2107" spans="1:14" ht="14" hidden="1" customHeight="1" outlineLevel="1" x14ac:dyDescent="0.35">
      <c r="B2107" s="31" t="s">
        <v>1459</v>
      </c>
      <c r="C2107">
        <v>1</v>
      </c>
      <c r="D2107" s="1">
        <v>1.9E-3</v>
      </c>
      <c r="E2107" s="1">
        <v>1.8E-3</v>
      </c>
      <c r="F2107" s="1"/>
      <c r="G2107" s="1"/>
      <c r="H2107" s="1"/>
    </row>
    <row r="2108" spans="1:14" ht="14" hidden="1" customHeight="1" outlineLevel="1" x14ac:dyDescent="0.35">
      <c r="B2108" s="31" t="s">
        <v>1460</v>
      </c>
      <c r="C2108">
        <v>1</v>
      </c>
      <c r="D2108" s="1">
        <v>1.9E-3</v>
      </c>
      <c r="E2108" s="1">
        <v>1.8E-3</v>
      </c>
      <c r="F2108" s="1"/>
      <c r="G2108" s="1"/>
      <c r="H2108" s="1"/>
    </row>
    <row r="2109" spans="1:14" ht="14" hidden="1" customHeight="1" outlineLevel="1" x14ac:dyDescent="0.35">
      <c r="C2109" s="7">
        <f>SUM(C2059:C2108)</f>
        <v>531</v>
      </c>
    </row>
    <row r="2110" spans="1:14" ht="14" customHeight="1" collapsed="1" x14ac:dyDescent="0.35">
      <c r="A2110" s="23" t="s">
        <v>1463</v>
      </c>
      <c r="B2110" s="3" t="s">
        <v>1464</v>
      </c>
      <c r="J2110" s="23" t="s">
        <v>1463</v>
      </c>
      <c r="K2110" s="3" t="s">
        <v>1464</v>
      </c>
    </row>
    <row r="2111" spans="1:14" ht="14" hidden="1" customHeight="1" outlineLevel="1" x14ac:dyDescent="0.45">
      <c r="A2111" s="26" t="s">
        <v>42</v>
      </c>
      <c r="B2111" s="12" t="s">
        <v>41</v>
      </c>
      <c r="C2111" s="6" t="s">
        <v>38</v>
      </c>
      <c r="D2111" s="6" t="s">
        <v>40</v>
      </c>
      <c r="E2111" s="6"/>
      <c r="F2111" s="6"/>
      <c r="G2111" s="6"/>
      <c r="H2111" s="6"/>
      <c r="J2111" s="26" t="s">
        <v>43</v>
      </c>
      <c r="K2111" s="11" t="s">
        <v>41</v>
      </c>
      <c r="L2111" s="4" t="s">
        <v>39</v>
      </c>
      <c r="M2111" s="6" t="s">
        <v>40</v>
      </c>
      <c r="N2111" s="6"/>
    </row>
    <row r="2112" spans="1:14" ht="14" hidden="1" customHeight="1" outlineLevel="1" x14ac:dyDescent="0.35">
      <c r="B2112" s="31" t="s">
        <v>1465</v>
      </c>
      <c r="C2112">
        <v>530</v>
      </c>
      <c r="D2112" s="1">
        <v>0.93810000000000004</v>
      </c>
      <c r="K2112" s="31" t="s">
        <v>1465</v>
      </c>
      <c r="L2112">
        <v>183</v>
      </c>
      <c r="M2112" s="1">
        <v>0.91039999999999999</v>
      </c>
    </row>
    <row r="2113" spans="1:14" ht="14" hidden="1" customHeight="1" outlineLevel="1" x14ac:dyDescent="0.35">
      <c r="B2113" s="31" t="s">
        <v>1466</v>
      </c>
      <c r="C2113">
        <v>25</v>
      </c>
      <c r="D2113" s="1">
        <v>4.4200000000000003E-2</v>
      </c>
      <c r="K2113" s="31" t="s">
        <v>1466</v>
      </c>
      <c r="L2113">
        <v>13</v>
      </c>
      <c r="M2113" s="1">
        <v>6.4699999999999994E-2</v>
      </c>
    </row>
    <row r="2114" spans="1:14" ht="14" hidden="1" customHeight="1" outlineLevel="1" x14ac:dyDescent="0.35">
      <c r="B2114" s="31" t="s">
        <v>1467</v>
      </c>
      <c r="C2114">
        <v>9</v>
      </c>
      <c r="D2114" s="1">
        <v>1.5900000000000001E-2</v>
      </c>
      <c r="K2114" s="31" t="s">
        <v>1467</v>
      </c>
      <c r="L2114">
        <v>5</v>
      </c>
      <c r="M2114" s="1">
        <v>2.4899999999999999E-2</v>
      </c>
    </row>
    <row r="2115" spans="1:14" ht="14" hidden="1" customHeight="1" outlineLevel="1" x14ac:dyDescent="0.35">
      <c r="B2115" s="31" t="s">
        <v>1468</v>
      </c>
      <c r="C2115">
        <v>1</v>
      </c>
      <c r="D2115" s="1">
        <v>1.8E-3</v>
      </c>
      <c r="L2115" s="7">
        <f>SUM(L2112:L2114)</f>
        <v>201</v>
      </c>
    </row>
    <row r="2116" spans="1:14" ht="14" hidden="1" customHeight="1" outlineLevel="1" x14ac:dyDescent="0.35">
      <c r="C2116" s="7">
        <f>SUM(C2112:C2115)</f>
        <v>565</v>
      </c>
    </row>
    <row r="2117" spans="1:14" ht="14" customHeight="1" collapsed="1" x14ac:dyDescent="0.35">
      <c r="A2117" s="23" t="s">
        <v>1469</v>
      </c>
      <c r="B2117" s="3" t="s">
        <v>1470</v>
      </c>
      <c r="J2117" s="23" t="s">
        <v>1469</v>
      </c>
      <c r="K2117" s="3" t="s">
        <v>1470</v>
      </c>
    </row>
    <row r="2118" spans="1:14" ht="14" hidden="1" customHeight="1" outlineLevel="1" x14ac:dyDescent="0.45">
      <c r="A2118" s="26" t="s">
        <v>42</v>
      </c>
      <c r="B2118" s="12" t="s">
        <v>41</v>
      </c>
      <c r="C2118" s="6" t="s">
        <v>38</v>
      </c>
      <c r="D2118" s="6" t="s">
        <v>40</v>
      </c>
      <c r="E2118" s="6"/>
      <c r="F2118" s="6"/>
      <c r="G2118" s="6"/>
      <c r="H2118" s="6"/>
      <c r="J2118" s="26" t="s">
        <v>43</v>
      </c>
      <c r="K2118" s="11" t="s">
        <v>41</v>
      </c>
      <c r="L2118" s="4" t="s">
        <v>39</v>
      </c>
      <c r="M2118" s="6" t="s">
        <v>40</v>
      </c>
      <c r="N2118" s="6"/>
    </row>
    <row r="2119" spans="1:14" ht="14" hidden="1" customHeight="1" outlineLevel="1" x14ac:dyDescent="0.35">
      <c r="B2119" s="31" t="s">
        <v>206</v>
      </c>
      <c r="C2119">
        <v>564</v>
      </c>
      <c r="D2119" s="1">
        <v>0.99819999999999998</v>
      </c>
      <c r="K2119" s="31" t="s">
        <v>206</v>
      </c>
      <c r="L2119">
        <v>200</v>
      </c>
      <c r="M2119" s="1">
        <v>0.995</v>
      </c>
    </row>
    <row r="2120" spans="1:14" ht="14" hidden="1" customHeight="1" outlineLevel="1" x14ac:dyDescent="0.35">
      <c r="B2120" s="31" t="s">
        <v>205</v>
      </c>
      <c r="C2120">
        <v>1</v>
      </c>
      <c r="D2120" s="1">
        <v>1.8E-3</v>
      </c>
      <c r="K2120" s="31" t="s">
        <v>205</v>
      </c>
      <c r="L2120">
        <v>1</v>
      </c>
      <c r="M2120" s="1">
        <v>5.0000000000000001E-3</v>
      </c>
    </row>
    <row r="2121" spans="1:14" ht="14" hidden="1" customHeight="1" outlineLevel="1" x14ac:dyDescent="0.35">
      <c r="C2121" s="7">
        <f>SUM(C2119:C2120)</f>
        <v>565</v>
      </c>
      <c r="L2121" s="7">
        <f>SUM(L2119:L2120)</f>
        <v>201</v>
      </c>
    </row>
    <row r="2122" spans="1:14" ht="14" customHeight="1" collapsed="1" x14ac:dyDescent="0.35">
      <c r="A2122" s="23" t="s">
        <v>1471</v>
      </c>
      <c r="B2122" s="3" t="s">
        <v>1488</v>
      </c>
      <c r="J2122" s="23" t="s">
        <v>1471</v>
      </c>
      <c r="K2122" s="3" t="s">
        <v>1472</v>
      </c>
    </row>
    <row r="2123" spans="1:14" ht="14" hidden="1" customHeight="1" outlineLevel="1" x14ac:dyDescent="0.45">
      <c r="A2123" s="26" t="s">
        <v>42</v>
      </c>
      <c r="B2123" s="12" t="s">
        <v>41</v>
      </c>
      <c r="C2123" s="6" t="s">
        <v>38</v>
      </c>
      <c r="D2123" s="6" t="s">
        <v>40</v>
      </c>
      <c r="E2123" s="6"/>
      <c r="F2123" s="6"/>
      <c r="G2123" s="6"/>
      <c r="H2123" s="6"/>
      <c r="J2123" s="26" t="s">
        <v>43</v>
      </c>
      <c r="K2123" s="11" t="s">
        <v>41</v>
      </c>
      <c r="L2123" s="4" t="s">
        <v>39</v>
      </c>
      <c r="M2123" s="6" t="s">
        <v>40</v>
      </c>
      <c r="N2123" s="6"/>
    </row>
    <row r="2124" spans="1:14" ht="14" hidden="1" customHeight="1" outlineLevel="1" x14ac:dyDescent="0.35">
      <c r="B2124" s="31" t="s">
        <v>206</v>
      </c>
      <c r="C2124">
        <v>563</v>
      </c>
      <c r="D2124" s="1">
        <v>0.99650000000000005</v>
      </c>
      <c r="K2124" s="31" t="s">
        <v>206</v>
      </c>
      <c r="L2124">
        <v>200</v>
      </c>
      <c r="M2124" s="1">
        <v>0.995</v>
      </c>
    </row>
    <row r="2125" spans="1:14" ht="14" hidden="1" customHeight="1" outlineLevel="1" x14ac:dyDescent="0.35">
      <c r="B2125" s="31" t="s">
        <v>205</v>
      </c>
      <c r="C2125">
        <v>2</v>
      </c>
      <c r="D2125" s="1">
        <v>3.5000000000000001E-3</v>
      </c>
      <c r="K2125" s="31" t="s">
        <v>205</v>
      </c>
      <c r="L2125">
        <v>1</v>
      </c>
      <c r="M2125" s="1">
        <v>5.0000000000000001E-3</v>
      </c>
    </row>
    <row r="2126" spans="1:14" ht="14" hidden="1" customHeight="1" outlineLevel="1" x14ac:dyDescent="0.35">
      <c r="C2126" s="7">
        <f>SUM(C2124:C2125)</f>
        <v>565</v>
      </c>
      <c r="L2126" s="7">
        <f>SUM(L2124:L2125)</f>
        <v>201</v>
      </c>
    </row>
    <row r="2127" spans="1:14" ht="14" customHeight="1" collapsed="1" x14ac:dyDescent="0.35">
      <c r="A2127" s="23" t="s">
        <v>1473</v>
      </c>
      <c r="B2127" s="3" t="s">
        <v>1474</v>
      </c>
      <c r="J2127" s="23" t="s">
        <v>1473</v>
      </c>
      <c r="K2127" s="3" t="s">
        <v>1474</v>
      </c>
    </row>
    <row r="2128" spans="1:14" ht="14" hidden="1" customHeight="1" outlineLevel="1" x14ac:dyDescent="0.45">
      <c r="A2128" s="26" t="s">
        <v>42</v>
      </c>
      <c r="B2128" s="12" t="s">
        <v>41</v>
      </c>
      <c r="C2128" s="6" t="s">
        <v>38</v>
      </c>
      <c r="D2128" s="6" t="s">
        <v>40</v>
      </c>
      <c r="E2128" s="6"/>
      <c r="F2128" s="6"/>
      <c r="G2128" s="6"/>
      <c r="H2128" s="6"/>
      <c r="J2128" s="26" t="s">
        <v>43</v>
      </c>
      <c r="K2128" s="11" t="s">
        <v>41</v>
      </c>
      <c r="L2128" s="4" t="s">
        <v>39</v>
      </c>
      <c r="M2128" s="6" t="s">
        <v>40</v>
      </c>
      <c r="N2128" s="6"/>
    </row>
    <row r="2129" spans="1:14" ht="14" hidden="1" customHeight="1" outlineLevel="1" x14ac:dyDescent="0.35">
      <c r="B2129" s="31" t="s">
        <v>206</v>
      </c>
      <c r="C2129">
        <v>555</v>
      </c>
      <c r="D2129" s="1">
        <v>0.98229999999999995</v>
      </c>
      <c r="K2129" s="31" t="s">
        <v>206</v>
      </c>
      <c r="L2129">
        <v>198</v>
      </c>
      <c r="M2129" s="1">
        <v>0.98509999999999998</v>
      </c>
    </row>
    <row r="2130" spans="1:14" ht="14" hidden="1" customHeight="1" outlineLevel="1" x14ac:dyDescent="0.35">
      <c r="B2130" s="31" t="s">
        <v>205</v>
      </c>
      <c r="C2130">
        <v>10</v>
      </c>
      <c r="D2130" s="1">
        <v>1.77E-2</v>
      </c>
      <c r="K2130" s="31" t="s">
        <v>205</v>
      </c>
      <c r="L2130">
        <v>3</v>
      </c>
      <c r="M2130" s="1">
        <v>1.49E-2</v>
      </c>
    </row>
    <row r="2131" spans="1:14" ht="14" hidden="1" customHeight="1" outlineLevel="1" x14ac:dyDescent="0.35">
      <c r="C2131" s="7">
        <f>SUM(C2129:C2130)</f>
        <v>565</v>
      </c>
      <c r="L2131" s="7">
        <f>SUM(L2129:L2130)</f>
        <v>201</v>
      </c>
    </row>
    <row r="2132" spans="1:14" ht="14" customHeight="1" collapsed="1" x14ac:dyDescent="0.35">
      <c r="A2132" s="23" t="s">
        <v>1476</v>
      </c>
      <c r="B2132" s="3" t="s">
        <v>1475</v>
      </c>
      <c r="J2132" s="23" t="s">
        <v>1476</v>
      </c>
      <c r="K2132" s="3" t="s">
        <v>1475</v>
      </c>
    </row>
    <row r="2133" spans="1:14" ht="14" hidden="1" customHeight="1" outlineLevel="1" x14ac:dyDescent="0.45">
      <c r="A2133" s="26" t="s">
        <v>1280</v>
      </c>
      <c r="B2133" s="12" t="s">
        <v>41</v>
      </c>
      <c r="C2133" s="6" t="s">
        <v>38</v>
      </c>
      <c r="D2133" s="6" t="s">
        <v>40</v>
      </c>
      <c r="E2133" s="6" t="s">
        <v>1485</v>
      </c>
      <c r="F2133" s="6"/>
      <c r="G2133" s="6"/>
      <c r="H2133" s="6"/>
      <c r="J2133" s="26" t="s">
        <v>43</v>
      </c>
      <c r="K2133" s="11" t="s">
        <v>41</v>
      </c>
      <c r="L2133" s="4" t="s">
        <v>39</v>
      </c>
      <c r="M2133" s="6" t="s">
        <v>40</v>
      </c>
      <c r="N2133" s="6" t="s">
        <v>1485</v>
      </c>
    </row>
    <row r="2134" spans="1:14" ht="14" hidden="1" customHeight="1" outlineLevel="1" x14ac:dyDescent="0.35">
      <c r="B2134" s="31" t="s">
        <v>1477</v>
      </c>
      <c r="C2134">
        <v>228</v>
      </c>
      <c r="D2134" s="1">
        <v>0.26640000000000003</v>
      </c>
      <c r="E2134" s="1">
        <v>0.40570000000000001</v>
      </c>
      <c r="F2134" s="1"/>
      <c r="G2134" s="1"/>
      <c r="H2134" s="1"/>
      <c r="K2134" s="31" t="s">
        <v>1477</v>
      </c>
      <c r="L2134">
        <v>96</v>
      </c>
      <c r="M2134" s="1">
        <v>0.31480000000000002</v>
      </c>
      <c r="N2134" s="1">
        <v>0.47760000000000002</v>
      </c>
    </row>
    <row r="2135" spans="1:14" ht="14" hidden="1" customHeight="1" outlineLevel="1" x14ac:dyDescent="0.35">
      <c r="B2135" s="31" t="s">
        <v>24</v>
      </c>
      <c r="C2135">
        <v>208</v>
      </c>
      <c r="D2135" s="1">
        <v>0.24299999999999999</v>
      </c>
      <c r="E2135" s="1">
        <v>0.37009999999999998</v>
      </c>
      <c r="F2135" s="1"/>
      <c r="G2135" s="1"/>
      <c r="H2135" s="1"/>
      <c r="K2135" s="31" t="s">
        <v>24</v>
      </c>
      <c r="L2135">
        <v>69</v>
      </c>
      <c r="M2135" s="1">
        <v>0.22620000000000001</v>
      </c>
      <c r="N2135" s="1">
        <v>0.34329999999999999</v>
      </c>
    </row>
    <row r="2136" spans="1:14" ht="14" hidden="1" customHeight="1" outlineLevel="1" x14ac:dyDescent="0.35">
      <c r="B2136" s="31" t="s">
        <v>1478</v>
      </c>
      <c r="C2136">
        <v>140</v>
      </c>
      <c r="D2136" s="1">
        <v>0.1636</v>
      </c>
      <c r="E2136" s="1">
        <v>0.24909999999999999</v>
      </c>
      <c r="F2136" s="1"/>
      <c r="G2136" s="1"/>
      <c r="H2136" s="1"/>
      <c r="K2136" s="31" t="s">
        <v>1478</v>
      </c>
      <c r="L2136">
        <v>49</v>
      </c>
      <c r="M2136" s="1">
        <v>0.16070000000000001</v>
      </c>
      <c r="N2136" s="1">
        <v>0.24379999999999999</v>
      </c>
    </row>
    <row r="2137" spans="1:14" ht="14" hidden="1" customHeight="1" outlineLevel="1" x14ac:dyDescent="0.35">
      <c r="B2137" s="31" t="s">
        <v>1479</v>
      </c>
      <c r="C2137">
        <v>129</v>
      </c>
      <c r="D2137" s="1">
        <v>0.1507</v>
      </c>
      <c r="E2137" s="1">
        <v>0.22950000000000001</v>
      </c>
      <c r="F2137" s="1"/>
      <c r="G2137" s="1"/>
      <c r="H2137" s="1"/>
      <c r="K2137" s="31" t="s">
        <v>1479</v>
      </c>
      <c r="L2137">
        <v>44</v>
      </c>
      <c r="M2137" s="1">
        <v>0.14430000000000001</v>
      </c>
      <c r="N2137" s="1">
        <v>0.21890000000000001</v>
      </c>
    </row>
    <row r="2138" spans="1:14" ht="14" hidden="1" customHeight="1" outlineLevel="1" x14ac:dyDescent="0.35">
      <c r="B2138" s="31" t="s">
        <v>1480</v>
      </c>
      <c r="C2138">
        <v>61</v>
      </c>
      <c r="D2138" s="1">
        <v>7.1300000000000002E-2</v>
      </c>
      <c r="E2138" s="1">
        <v>0.1085</v>
      </c>
      <c r="F2138" s="1"/>
      <c r="G2138" s="1"/>
      <c r="H2138" s="1"/>
      <c r="K2138" s="31" t="s">
        <v>1480</v>
      </c>
      <c r="L2138">
        <v>18</v>
      </c>
      <c r="M2138" s="1">
        <v>5.8999999999999997E-2</v>
      </c>
      <c r="N2138" s="1">
        <v>8.9599999999999999E-2</v>
      </c>
    </row>
    <row r="2139" spans="1:14" ht="14" hidden="1" customHeight="1" outlineLevel="1" x14ac:dyDescent="0.35">
      <c r="B2139" s="32" t="s">
        <v>1481</v>
      </c>
      <c r="C2139">
        <v>58</v>
      </c>
      <c r="D2139" s="1">
        <v>6.7799999999999999E-2</v>
      </c>
      <c r="E2139" s="1">
        <v>0.1032</v>
      </c>
      <c r="F2139" s="1"/>
      <c r="G2139" s="1"/>
      <c r="H2139" s="1"/>
      <c r="K2139" s="31" t="s">
        <v>1482</v>
      </c>
      <c r="L2139">
        <v>15</v>
      </c>
      <c r="M2139" s="1">
        <v>4.9200000000000001E-2</v>
      </c>
      <c r="N2139" s="1">
        <v>7.46E-2</v>
      </c>
    </row>
    <row r="2140" spans="1:14" ht="14" hidden="1" customHeight="1" outlineLevel="1" x14ac:dyDescent="0.35">
      <c r="B2140" s="31" t="s">
        <v>1482</v>
      </c>
      <c r="C2140">
        <v>32</v>
      </c>
      <c r="D2140" s="1">
        <v>3.7400000000000003E-2</v>
      </c>
      <c r="E2140" s="1">
        <v>5.6899999999999999E-2</v>
      </c>
      <c r="F2140" s="1"/>
      <c r="G2140" s="1"/>
      <c r="H2140" s="1"/>
      <c r="K2140" s="32" t="s">
        <v>1481</v>
      </c>
      <c r="L2140">
        <v>14</v>
      </c>
      <c r="M2140" s="1">
        <v>4.5900000000000003E-2</v>
      </c>
      <c r="N2140" s="1">
        <v>6.9699999999999998E-2</v>
      </c>
    </row>
    <row r="2141" spans="1:14" ht="14" hidden="1" customHeight="1" outlineLevel="1" x14ac:dyDescent="0.35">
      <c r="C2141" s="7">
        <f>SUM(C2134:C2140)</f>
        <v>856</v>
      </c>
      <c r="L2141" s="7">
        <f>SUM(L2134:L2140)</f>
        <v>305</v>
      </c>
    </row>
    <row r="2142" spans="1:14" ht="14" customHeight="1" collapsed="1" x14ac:dyDescent="0.35">
      <c r="A2142" s="23" t="s">
        <v>1483</v>
      </c>
      <c r="B2142" s="3" t="s">
        <v>1484</v>
      </c>
      <c r="J2142" s="23" t="s">
        <v>1483</v>
      </c>
      <c r="K2142" s="3" t="s">
        <v>1484</v>
      </c>
    </row>
    <row r="2143" spans="1:14" ht="14" hidden="1" customHeight="1" outlineLevel="1" x14ac:dyDescent="0.45">
      <c r="A2143" s="26" t="s">
        <v>42</v>
      </c>
      <c r="B2143" s="12" t="s">
        <v>41</v>
      </c>
      <c r="C2143" s="6" t="s">
        <v>38</v>
      </c>
      <c r="D2143" s="6" t="s">
        <v>40</v>
      </c>
      <c r="E2143" s="6"/>
      <c r="F2143" s="6"/>
      <c r="G2143" s="6"/>
      <c r="H2143" s="6"/>
      <c r="J2143" s="26" t="s">
        <v>43</v>
      </c>
      <c r="K2143" s="11" t="s">
        <v>41</v>
      </c>
      <c r="L2143" s="4" t="s">
        <v>39</v>
      </c>
      <c r="M2143" s="6" t="s">
        <v>40</v>
      </c>
      <c r="N2143" s="6"/>
    </row>
    <row r="2144" spans="1:14" ht="14" hidden="1" customHeight="1" outlineLevel="1" x14ac:dyDescent="0.35">
      <c r="B2144" s="31" t="s">
        <v>206</v>
      </c>
      <c r="C2144">
        <v>554</v>
      </c>
      <c r="D2144" s="1">
        <v>0.98050000000000004</v>
      </c>
      <c r="K2144" s="31" t="s">
        <v>206</v>
      </c>
      <c r="L2144">
        <v>196</v>
      </c>
      <c r="M2144" s="1">
        <v>0.97509999999999997</v>
      </c>
    </row>
    <row r="2145" spans="2:13" ht="14" hidden="1" customHeight="1" outlineLevel="1" x14ac:dyDescent="0.35">
      <c r="B2145" s="31" t="s">
        <v>205</v>
      </c>
      <c r="C2145">
        <v>11</v>
      </c>
      <c r="D2145" s="1">
        <v>1.95E-2</v>
      </c>
      <c r="K2145" s="31" t="s">
        <v>205</v>
      </c>
      <c r="L2145">
        <v>5</v>
      </c>
      <c r="M2145" s="1">
        <v>2.4899999999999999E-2</v>
      </c>
    </row>
    <row r="2146" spans="2:13" ht="14" hidden="1" customHeight="1" outlineLevel="1" x14ac:dyDescent="0.35">
      <c r="C2146" s="7">
        <f>SUM(C2144:C2145)</f>
        <v>565</v>
      </c>
      <c r="L2146" s="7">
        <f>SUM(L2144:L2145)</f>
        <v>201</v>
      </c>
    </row>
    <row r="2147" spans="2:13" ht="14" customHeight="1" collapsed="1" x14ac:dyDescent="0.35"/>
  </sheetData>
  <sortState xmlns:xlrd2="http://schemas.microsoft.com/office/spreadsheetml/2017/richdata2" ref="K3:M9">
    <sortCondition ref="K3:K9" customList="Don't know,Refused,Poor,Fair,Good,Very good,Excellent"/>
  </sortState>
  <mergeCells count="2">
    <mergeCell ref="F218:H218"/>
    <mergeCell ref="F200:H200"/>
  </mergeCells>
  <phoneticPr fontId="20" type="noConversion"/>
  <conditionalFormatting sqref="C14:C40">
    <cfRule type="dataBar" priority="531">
      <dataBar>
        <cfvo type="min"/>
        <cfvo type="max"/>
        <color rgb="FF638EC6"/>
      </dataBar>
      <extLst>
        <ext xmlns:x14="http://schemas.microsoft.com/office/spreadsheetml/2009/9/main" uri="{B025F937-C7B1-47D3-B67F-A62EFF666E3E}">
          <x14:id>{8311E024-1481-48DD-9704-8349DF471AC7}</x14:id>
        </ext>
      </extLst>
    </cfRule>
  </conditionalFormatting>
  <conditionalFormatting sqref="L14:L39">
    <cfRule type="dataBar" priority="529">
      <dataBar>
        <cfvo type="min"/>
        <cfvo type="max"/>
        <color rgb="FF638EC6"/>
      </dataBar>
      <extLst>
        <ext xmlns:x14="http://schemas.microsoft.com/office/spreadsheetml/2009/9/main" uri="{B025F937-C7B1-47D3-B67F-A62EFF666E3E}">
          <x14:id>{7A307E9A-0F8C-4A7D-9278-5CE75D2220A9}</x14:id>
        </ext>
      </extLst>
    </cfRule>
  </conditionalFormatting>
  <conditionalFormatting sqref="D14:D40">
    <cfRule type="colorScale" priority="527">
      <colorScale>
        <cfvo type="min"/>
        <cfvo type="percentile" val="50"/>
        <cfvo type="max"/>
        <color rgb="FFF8696B"/>
        <color rgb="FFFCFCFF"/>
        <color rgb="FF63BE7B"/>
      </colorScale>
    </cfRule>
  </conditionalFormatting>
  <conditionalFormatting sqref="M14:M39">
    <cfRule type="colorScale" priority="526">
      <colorScale>
        <cfvo type="min"/>
        <cfvo type="percentile" val="50"/>
        <cfvo type="max"/>
        <color rgb="FFF8696B"/>
        <color rgb="FFFCFCFF"/>
        <color rgb="FF63BE7B"/>
      </colorScale>
    </cfRule>
  </conditionalFormatting>
  <conditionalFormatting sqref="C3:C9">
    <cfRule type="dataBar" priority="523">
      <dataBar>
        <cfvo type="min"/>
        <cfvo type="max"/>
        <color rgb="FF638EC6"/>
      </dataBar>
      <extLst>
        <ext xmlns:x14="http://schemas.microsoft.com/office/spreadsheetml/2009/9/main" uri="{B025F937-C7B1-47D3-B67F-A62EFF666E3E}">
          <x14:id>{0AE3DBEB-4F98-4F2D-A424-FEBEFB3C896B}</x14:id>
        </ext>
      </extLst>
    </cfRule>
  </conditionalFormatting>
  <conditionalFormatting sqref="L3:L9">
    <cfRule type="dataBar" priority="522">
      <dataBar>
        <cfvo type="min"/>
        <cfvo type="max"/>
        <color rgb="FF638EC6"/>
      </dataBar>
      <extLst>
        <ext xmlns:x14="http://schemas.microsoft.com/office/spreadsheetml/2009/9/main" uri="{B025F937-C7B1-47D3-B67F-A62EFF666E3E}">
          <x14:id>{B90DF4BA-24E1-4A67-9922-6BEFEEEA333F}</x14:id>
        </ext>
      </extLst>
    </cfRule>
  </conditionalFormatting>
  <conditionalFormatting sqref="D3:D9">
    <cfRule type="colorScale" priority="521">
      <colorScale>
        <cfvo type="min"/>
        <cfvo type="percentile" val="50"/>
        <cfvo type="max"/>
        <color rgb="FFF8696B"/>
        <color rgb="FFFCFCFF"/>
        <color rgb="FF63BE7B"/>
      </colorScale>
    </cfRule>
  </conditionalFormatting>
  <conditionalFormatting sqref="M3:M9">
    <cfRule type="colorScale" priority="520">
      <colorScale>
        <cfvo type="min"/>
        <cfvo type="percentile" val="50"/>
        <cfvo type="max"/>
        <color rgb="FFF8696B"/>
        <color rgb="FFFCFCFF"/>
        <color rgb="FF63BE7B"/>
      </colorScale>
    </cfRule>
  </conditionalFormatting>
  <conditionalFormatting sqref="C44:C65">
    <cfRule type="dataBar" priority="519">
      <dataBar>
        <cfvo type="min"/>
        <cfvo type="max"/>
        <color rgb="FF638EC6"/>
      </dataBar>
      <extLst>
        <ext xmlns:x14="http://schemas.microsoft.com/office/spreadsheetml/2009/9/main" uri="{B025F937-C7B1-47D3-B67F-A62EFF666E3E}">
          <x14:id>{AEE0E3F4-56BC-4B61-A371-DD09348AC145}</x14:id>
        </ext>
      </extLst>
    </cfRule>
  </conditionalFormatting>
  <conditionalFormatting sqref="L44:L61">
    <cfRule type="dataBar" priority="518">
      <dataBar>
        <cfvo type="min"/>
        <cfvo type="max"/>
        <color rgb="FF638EC6"/>
      </dataBar>
      <extLst>
        <ext xmlns:x14="http://schemas.microsoft.com/office/spreadsheetml/2009/9/main" uri="{B025F937-C7B1-47D3-B67F-A62EFF666E3E}">
          <x14:id>{250C98B4-D0F7-42CA-901C-C52F13579586}</x14:id>
        </ext>
      </extLst>
    </cfRule>
  </conditionalFormatting>
  <conditionalFormatting sqref="M44:M61">
    <cfRule type="colorScale" priority="517">
      <colorScale>
        <cfvo type="min"/>
        <cfvo type="percentile" val="50"/>
        <cfvo type="max"/>
        <color rgb="FFF8696B"/>
        <color rgb="FFFCFCFF"/>
        <color rgb="FF63BE7B"/>
      </colorScale>
    </cfRule>
  </conditionalFormatting>
  <conditionalFormatting sqref="D44:D65">
    <cfRule type="colorScale" priority="516">
      <colorScale>
        <cfvo type="min"/>
        <cfvo type="percentile" val="50"/>
        <cfvo type="max"/>
        <color rgb="FFF8696B"/>
        <color rgb="FFFCFCFF"/>
        <color rgb="FF63BE7B"/>
      </colorScale>
    </cfRule>
  </conditionalFormatting>
  <conditionalFormatting sqref="C69:C86">
    <cfRule type="dataBar" priority="515">
      <dataBar>
        <cfvo type="min"/>
        <cfvo type="max"/>
        <color rgb="FF638EC6"/>
      </dataBar>
      <extLst>
        <ext xmlns:x14="http://schemas.microsoft.com/office/spreadsheetml/2009/9/main" uri="{B025F937-C7B1-47D3-B67F-A62EFF666E3E}">
          <x14:id>{18D991AC-AAAA-4D86-B283-55074F26EF22}</x14:id>
        </ext>
      </extLst>
    </cfRule>
  </conditionalFormatting>
  <conditionalFormatting sqref="L69:L86">
    <cfRule type="dataBar" priority="514">
      <dataBar>
        <cfvo type="min"/>
        <cfvo type="max"/>
        <color rgb="FF638EC6"/>
      </dataBar>
      <extLst>
        <ext xmlns:x14="http://schemas.microsoft.com/office/spreadsheetml/2009/9/main" uri="{B025F937-C7B1-47D3-B67F-A62EFF666E3E}">
          <x14:id>{3AFBABA7-CE66-4DA3-9E51-18589F6C5676}</x14:id>
        </ext>
      </extLst>
    </cfRule>
  </conditionalFormatting>
  <conditionalFormatting sqref="M69:M86">
    <cfRule type="colorScale" priority="513">
      <colorScale>
        <cfvo type="min"/>
        <cfvo type="percentile" val="50"/>
        <cfvo type="max"/>
        <color rgb="FFF8696B"/>
        <color rgb="FFFCFCFF"/>
        <color rgb="FF63BE7B"/>
      </colorScale>
    </cfRule>
  </conditionalFormatting>
  <conditionalFormatting sqref="D69:D86">
    <cfRule type="colorScale" priority="512">
      <colorScale>
        <cfvo type="min"/>
        <cfvo type="percentile" val="50"/>
        <cfvo type="max"/>
        <color rgb="FFF8696B"/>
        <color rgb="FFFCFCFF"/>
        <color rgb="FF63BE7B"/>
      </colorScale>
    </cfRule>
  </conditionalFormatting>
  <conditionalFormatting sqref="L90:L98">
    <cfRule type="dataBar" priority="510">
      <dataBar>
        <cfvo type="min"/>
        <cfvo type="max"/>
        <color rgb="FF638EC6"/>
      </dataBar>
      <extLst>
        <ext xmlns:x14="http://schemas.microsoft.com/office/spreadsheetml/2009/9/main" uri="{B025F937-C7B1-47D3-B67F-A62EFF666E3E}">
          <x14:id>{95325BDF-0DF5-46B4-B34E-2BD133FA50AA}</x14:id>
        </ext>
      </extLst>
    </cfRule>
  </conditionalFormatting>
  <conditionalFormatting sqref="M90:M98">
    <cfRule type="colorScale" priority="509">
      <colorScale>
        <cfvo type="min"/>
        <cfvo type="percentile" val="50"/>
        <cfvo type="max"/>
        <color rgb="FFF8696B"/>
        <color rgb="FFFCFCFF"/>
        <color rgb="FF63BE7B"/>
      </colorScale>
    </cfRule>
  </conditionalFormatting>
  <conditionalFormatting sqref="D90:D99">
    <cfRule type="colorScale" priority="508">
      <colorScale>
        <cfvo type="min"/>
        <cfvo type="percentile" val="50"/>
        <cfvo type="max"/>
        <color rgb="FFF8696B"/>
        <color rgb="FFFCFCFF"/>
        <color rgb="FF63BE7B"/>
      </colorScale>
    </cfRule>
  </conditionalFormatting>
  <conditionalFormatting sqref="C90:C99">
    <cfRule type="dataBar" priority="532">
      <dataBar>
        <cfvo type="min"/>
        <cfvo type="max"/>
        <color rgb="FF638EC6"/>
      </dataBar>
      <extLst>
        <ext xmlns:x14="http://schemas.microsoft.com/office/spreadsheetml/2009/9/main" uri="{B025F937-C7B1-47D3-B67F-A62EFF666E3E}">
          <x14:id>{7EFBFF03-C906-4EEC-A1C5-ED86DBE0992F}</x14:id>
        </ext>
      </extLst>
    </cfRule>
  </conditionalFormatting>
  <conditionalFormatting sqref="C104:C114">
    <cfRule type="dataBar" priority="507">
      <dataBar>
        <cfvo type="min"/>
        <cfvo type="max"/>
        <color rgb="FF638EC6"/>
      </dataBar>
      <extLst>
        <ext xmlns:x14="http://schemas.microsoft.com/office/spreadsheetml/2009/9/main" uri="{B025F937-C7B1-47D3-B67F-A62EFF666E3E}">
          <x14:id>{72E7FC4B-4D1B-4288-8680-7FCC0B0648F2}</x14:id>
        </ext>
      </extLst>
    </cfRule>
  </conditionalFormatting>
  <conditionalFormatting sqref="D104:D114">
    <cfRule type="colorScale" priority="506">
      <colorScale>
        <cfvo type="min"/>
        <cfvo type="percentile" val="50"/>
        <cfvo type="max"/>
        <color rgb="FFF8696B"/>
        <color rgb="FFFCFCFF"/>
        <color rgb="FF63BE7B"/>
      </colorScale>
    </cfRule>
  </conditionalFormatting>
  <conditionalFormatting sqref="L104:L113">
    <cfRule type="dataBar" priority="505">
      <dataBar>
        <cfvo type="min"/>
        <cfvo type="max"/>
        <color rgb="FF638EC6"/>
      </dataBar>
      <extLst>
        <ext xmlns:x14="http://schemas.microsoft.com/office/spreadsheetml/2009/9/main" uri="{B025F937-C7B1-47D3-B67F-A62EFF666E3E}">
          <x14:id>{71C917B5-4D7D-4AED-A724-00A4930A013F}</x14:id>
        </ext>
      </extLst>
    </cfRule>
  </conditionalFormatting>
  <conditionalFormatting sqref="M104:M113">
    <cfRule type="colorScale" priority="504">
      <colorScale>
        <cfvo type="min"/>
        <cfvo type="percentile" val="50"/>
        <cfvo type="max"/>
        <color rgb="FFF8696B"/>
        <color rgb="FFFCFCFF"/>
        <color rgb="FF63BE7B"/>
      </colorScale>
    </cfRule>
  </conditionalFormatting>
  <conditionalFormatting sqref="C118:C128">
    <cfRule type="dataBar" priority="501">
      <dataBar>
        <cfvo type="min"/>
        <cfvo type="max"/>
        <color rgb="FF638EC6"/>
      </dataBar>
      <extLst>
        <ext xmlns:x14="http://schemas.microsoft.com/office/spreadsheetml/2009/9/main" uri="{B025F937-C7B1-47D3-B67F-A62EFF666E3E}">
          <x14:id>{DEAAE86E-AB1A-4227-8C1A-1E40CA9714CE}</x14:id>
        </ext>
      </extLst>
    </cfRule>
  </conditionalFormatting>
  <conditionalFormatting sqref="D118:D128">
    <cfRule type="colorScale" priority="500">
      <colorScale>
        <cfvo type="min"/>
        <cfvo type="percentile" val="50"/>
        <cfvo type="max"/>
        <color rgb="FFF8696B"/>
        <color rgb="FFFCFCFF"/>
        <color rgb="FF63BE7B"/>
      </colorScale>
    </cfRule>
  </conditionalFormatting>
  <conditionalFormatting sqref="L118:L127">
    <cfRule type="dataBar" priority="499">
      <dataBar>
        <cfvo type="min"/>
        <cfvo type="max"/>
        <color rgb="FF638EC6"/>
      </dataBar>
      <extLst>
        <ext xmlns:x14="http://schemas.microsoft.com/office/spreadsheetml/2009/9/main" uri="{B025F937-C7B1-47D3-B67F-A62EFF666E3E}">
          <x14:id>{F9509884-848F-451C-9A9A-FDB227CE876C}</x14:id>
        </ext>
      </extLst>
    </cfRule>
  </conditionalFormatting>
  <conditionalFormatting sqref="M118:M127">
    <cfRule type="colorScale" priority="498">
      <colorScale>
        <cfvo type="min"/>
        <cfvo type="percentile" val="50"/>
        <cfvo type="max"/>
        <color rgb="FFF8696B"/>
        <color rgb="FFFCFCFF"/>
        <color rgb="FF63BE7B"/>
      </colorScale>
    </cfRule>
  </conditionalFormatting>
  <conditionalFormatting sqref="C132:C138">
    <cfRule type="dataBar" priority="497">
      <dataBar>
        <cfvo type="min"/>
        <cfvo type="max"/>
        <color rgb="FF638EC6"/>
      </dataBar>
      <extLst>
        <ext xmlns:x14="http://schemas.microsoft.com/office/spreadsheetml/2009/9/main" uri="{B025F937-C7B1-47D3-B67F-A62EFF666E3E}">
          <x14:id>{778C16FF-AF81-4016-BE3B-CDEF702F062E}</x14:id>
        </ext>
      </extLst>
    </cfRule>
  </conditionalFormatting>
  <conditionalFormatting sqref="D132:D138">
    <cfRule type="colorScale" priority="496">
      <colorScale>
        <cfvo type="min"/>
        <cfvo type="percentile" val="50"/>
        <cfvo type="max"/>
        <color rgb="FFF8696B"/>
        <color rgb="FFFCFCFF"/>
        <color rgb="FF63BE7B"/>
      </colorScale>
    </cfRule>
  </conditionalFormatting>
  <conditionalFormatting sqref="L132:L138">
    <cfRule type="dataBar" priority="495">
      <dataBar>
        <cfvo type="min"/>
        <cfvo type="max"/>
        <color rgb="FF638EC6"/>
      </dataBar>
      <extLst>
        <ext xmlns:x14="http://schemas.microsoft.com/office/spreadsheetml/2009/9/main" uri="{B025F937-C7B1-47D3-B67F-A62EFF666E3E}">
          <x14:id>{1947A3D4-556F-4F06-A11D-1051E8727852}</x14:id>
        </ext>
      </extLst>
    </cfRule>
  </conditionalFormatting>
  <conditionalFormatting sqref="M132:M138">
    <cfRule type="colorScale" priority="494">
      <colorScale>
        <cfvo type="min"/>
        <cfvo type="percentile" val="50"/>
        <cfvo type="max"/>
        <color rgb="FFF8696B"/>
        <color rgb="FFFCFCFF"/>
        <color rgb="FF63BE7B"/>
      </colorScale>
    </cfRule>
  </conditionalFormatting>
  <conditionalFormatting sqref="C142:C151">
    <cfRule type="dataBar" priority="493">
      <dataBar>
        <cfvo type="min"/>
        <cfvo type="max"/>
        <color rgb="FF638EC6"/>
      </dataBar>
      <extLst>
        <ext xmlns:x14="http://schemas.microsoft.com/office/spreadsheetml/2009/9/main" uri="{B025F937-C7B1-47D3-B67F-A62EFF666E3E}">
          <x14:id>{E468043B-69B6-40A7-918F-2B6F43814C76}</x14:id>
        </ext>
      </extLst>
    </cfRule>
  </conditionalFormatting>
  <conditionalFormatting sqref="L142:L149">
    <cfRule type="dataBar" priority="492">
      <dataBar>
        <cfvo type="min"/>
        <cfvo type="max"/>
        <color rgb="FF638EC6"/>
      </dataBar>
      <extLst>
        <ext xmlns:x14="http://schemas.microsoft.com/office/spreadsheetml/2009/9/main" uri="{B025F937-C7B1-47D3-B67F-A62EFF666E3E}">
          <x14:id>{25475C57-0ADD-428C-B2A1-2A1B9D5EC7CF}</x14:id>
        </ext>
      </extLst>
    </cfRule>
  </conditionalFormatting>
  <conditionalFormatting sqref="D142:D151">
    <cfRule type="colorScale" priority="491">
      <colorScale>
        <cfvo type="min"/>
        <cfvo type="percentile" val="50"/>
        <cfvo type="max"/>
        <color rgb="FFF8696B"/>
        <color rgb="FFFCFCFF"/>
        <color rgb="FF63BE7B"/>
      </colorScale>
    </cfRule>
  </conditionalFormatting>
  <conditionalFormatting sqref="M142:M149">
    <cfRule type="colorScale" priority="490">
      <colorScale>
        <cfvo type="min"/>
        <cfvo type="percentile" val="50"/>
        <cfvo type="max"/>
        <color rgb="FFF8696B"/>
        <color rgb="FFFCFCFF"/>
        <color rgb="FF63BE7B"/>
      </colorScale>
    </cfRule>
  </conditionalFormatting>
  <conditionalFormatting sqref="C155:C178">
    <cfRule type="dataBar" priority="489">
      <dataBar>
        <cfvo type="min"/>
        <cfvo type="max"/>
        <color rgb="FF638EC6"/>
      </dataBar>
      <extLst>
        <ext xmlns:x14="http://schemas.microsoft.com/office/spreadsheetml/2009/9/main" uri="{B025F937-C7B1-47D3-B67F-A62EFF666E3E}">
          <x14:id>{CD09670A-7BD5-4B6D-A50A-5CE0033F344B}</x14:id>
        </ext>
      </extLst>
    </cfRule>
  </conditionalFormatting>
  <conditionalFormatting sqref="D155:D178">
    <cfRule type="colorScale" priority="488">
      <colorScale>
        <cfvo type="min"/>
        <cfvo type="percentile" val="50"/>
        <cfvo type="max"/>
        <color rgb="FFF8696B"/>
        <color rgb="FFFCFCFF"/>
        <color rgb="FF63BE7B"/>
      </colorScale>
    </cfRule>
  </conditionalFormatting>
  <conditionalFormatting sqref="L155:L178">
    <cfRule type="dataBar" priority="487">
      <dataBar>
        <cfvo type="min"/>
        <cfvo type="max"/>
        <color rgb="FF638EC6"/>
      </dataBar>
      <extLst>
        <ext xmlns:x14="http://schemas.microsoft.com/office/spreadsheetml/2009/9/main" uri="{B025F937-C7B1-47D3-B67F-A62EFF666E3E}">
          <x14:id>{4E273321-A88E-4A17-8CC7-A41B1497A726}</x14:id>
        </ext>
      </extLst>
    </cfRule>
  </conditionalFormatting>
  <conditionalFormatting sqref="M155:M178">
    <cfRule type="colorScale" priority="486">
      <colorScale>
        <cfvo type="min"/>
        <cfvo type="percentile" val="50"/>
        <cfvo type="max"/>
        <color rgb="FFF8696B"/>
        <color rgb="FFFCFCFF"/>
        <color rgb="FF63BE7B"/>
      </colorScale>
    </cfRule>
  </conditionalFormatting>
  <conditionalFormatting sqref="C182:C197">
    <cfRule type="dataBar" priority="485">
      <dataBar>
        <cfvo type="min"/>
        <cfvo type="max"/>
        <color rgb="FF638EC6"/>
      </dataBar>
      <extLst>
        <ext xmlns:x14="http://schemas.microsoft.com/office/spreadsheetml/2009/9/main" uri="{B025F937-C7B1-47D3-B67F-A62EFF666E3E}">
          <x14:id>{79CB9D0E-26FB-40DE-BD4D-C1B172306E2B}</x14:id>
        </ext>
      </extLst>
    </cfRule>
  </conditionalFormatting>
  <conditionalFormatting sqref="D182:D197">
    <cfRule type="colorScale" priority="484">
      <colorScale>
        <cfvo type="min"/>
        <cfvo type="percentile" val="50"/>
        <cfvo type="max"/>
        <color rgb="FFF8696B"/>
        <color rgb="FFFCFCFF"/>
        <color rgb="FF63BE7B"/>
      </colorScale>
    </cfRule>
  </conditionalFormatting>
  <conditionalFormatting sqref="L182:L197">
    <cfRule type="dataBar" priority="483">
      <dataBar>
        <cfvo type="min"/>
        <cfvo type="max"/>
        <color rgb="FF638EC6"/>
      </dataBar>
      <extLst>
        <ext xmlns:x14="http://schemas.microsoft.com/office/spreadsheetml/2009/9/main" uri="{B025F937-C7B1-47D3-B67F-A62EFF666E3E}">
          <x14:id>{4E882A74-D89E-43D6-A2A3-8DADC995B497}</x14:id>
        </ext>
      </extLst>
    </cfRule>
  </conditionalFormatting>
  <conditionalFormatting sqref="M182:M197">
    <cfRule type="colorScale" priority="482">
      <colorScale>
        <cfvo type="min"/>
        <cfvo type="percentile" val="50"/>
        <cfvo type="max"/>
        <color rgb="FFF8696B"/>
        <color rgb="FFFCFCFF"/>
        <color rgb="FF63BE7B"/>
      </colorScale>
    </cfRule>
  </conditionalFormatting>
  <conditionalFormatting sqref="D211:D214">
    <cfRule type="colorScale" priority="467">
      <colorScale>
        <cfvo type="min"/>
        <cfvo type="percentile" val="50"/>
        <cfvo type="max"/>
        <color rgb="FFF8696B"/>
        <color rgb="FFFCFCFF"/>
        <color rgb="FF63BE7B"/>
      </colorScale>
    </cfRule>
  </conditionalFormatting>
  <conditionalFormatting sqref="C211:C214">
    <cfRule type="dataBar" priority="466">
      <dataBar>
        <cfvo type="min"/>
        <cfvo type="max"/>
        <color rgb="FF638EC6"/>
      </dataBar>
      <extLst>
        <ext xmlns:x14="http://schemas.microsoft.com/office/spreadsheetml/2009/9/main" uri="{B025F937-C7B1-47D3-B67F-A62EFF666E3E}">
          <x14:id>{A03D5CEF-D8D7-4448-924F-9E88DE4FF9C7}</x14:id>
        </ext>
      </extLst>
    </cfRule>
  </conditionalFormatting>
  <conditionalFormatting sqref="L211:L213">
    <cfRule type="dataBar" priority="465">
      <dataBar>
        <cfvo type="min"/>
        <cfvo type="max"/>
        <color rgb="FF638EC6"/>
      </dataBar>
      <extLst>
        <ext xmlns:x14="http://schemas.microsoft.com/office/spreadsheetml/2009/9/main" uri="{B025F937-C7B1-47D3-B67F-A62EFF666E3E}">
          <x14:id>{348188AD-1303-4DBF-AE70-004A67C3D566}</x14:id>
        </ext>
      </extLst>
    </cfRule>
  </conditionalFormatting>
  <conditionalFormatting sqref="M211:M213">
    <cfRule type="colorScale" priority="464">
      <colorScale>
        <cfvo type="min"/>
        <cfvo type="percentile" val="50"/>
        <cfvo type="max"/>
        <color rgb="FFF8696B"/>
        <color rgb="FFFCFCFF"/>
        <color rgb="FF63BE7B"/>
      </colorScale>
    </cfRule>
  </conditionalFormatting>
  <conditionalFormatting sqref="D231:D234">
    <cfRule type="colorScale" priority="445">
      <colorScale>
        <cfvo type="min"/>
        <cfvo type="percentile" val="50"/>
        <cfvo type="max"/>
        <color rgb="FFF8696B"/>
        <color rgb="FFFCFCFF"/>
        <color rgb="FF63BE7B"/>
      </colorScale>
    </cfRule>
  </conditionalFormatting>
  <conditionalFormatting sqref="C231:C234">
    <cfRule type="dataBar" priority="444">
      <dataBar>
        <cfvo type="min"/>
        <cfvo type="max"/>
        <color rgb="FF638EC6"/>
      </dataBar>
      <extLst>
        <ext xmlns:x14="http://schemas.microsoft.com/office/spreadsheetml/2009/9/main" uri="{B025F937-C7B1-47D3-B67F-A62EFF666E3E}">
          <x14:id>{311F026E-0DBA-443A-B9D0-9BBE967A1B6A}</x14:id>
        </ext>
      </extLst>
    </cfRule>
  </conditionalFormatting>
  <conditionalFormatting sqref="L231:L234">
    <cfRule type="dataBar" priority="443">
      <dataBar>
        <cfvo type="min"/>
        <cfvo type="max"/>
        <color rgb="FF638EC6"/>
      </dataBar>
      <extLst>
        <ext xmlns:x14="http://schemas.microsoft.com/office/spreadsheetml/2009/9/main" uri="{B025F937-C7B1-47D3-B67F-A62EFF666E3E}">
          <x14:id>{AC9D5CBE-8BFE-4FDB-812A-5EBC1DE0F584}</x14:id>
        </ext>
      </extLst>
    </cfRule>
  </conditionalFormatting>
  <conditionalFormatting sqref="M231:M234">
    <cfRule type="colorScale" priority="442">
      <colorScale>
        <cfvo type="min"/>
        <cfvo type="percentile" val="50"/>
        <cfvo type="max"/>
        <color rgb="FFF8696B"/>
        <color rgb="FFFCFCFF"/>
        <color rgb="FF63BE7B"/>
      </colorScale>
    </cfRule>
  </conditionalFormatting>
  <conditionalFormatting sqref="C258:C279">
    <cfRule type="dataBar" priority="407">
      <dataBar>
        <cfvo type="min"/>
        <cfvo type="max"/>
        <color rgb="FF638EC6"/>
      </dataBar>
      <extLst>
        <ext xmlns:x14="http://schemas.microsoft.com/office/spreadsheetml/2009/9/main" uri="{B025F937-C7B1-47D3-B67F-A62EFF666E3E}">
          <x14:id>{74960349-8E90-4EC2-A2AC-2190D3CC0796}</x14:id>
        </ext>
      </extLst>
    </cfRule>
  </conditionalFormatting>
  <conditionalFormatting sqref="D258:D279">
    <cfRule type="colorScale" priority="406">
      <colorScale>
        <cfvo type="min"/>
        <cfvo type="percentile" val="50"/>
        <cfvo type="max"/>
        <color rgb="FFF8696B"/>
        <color rgb="FFFCFCFF"/>
        <color rgb="FF63BE7B"/>
      </colorScale>
    </cfRule>
  </conditionalFormatting>
  <conditionalFormatting sqref="L258:L279">
    <cfRule type="dataBar" priority="405">
      <dataBar>
        <cfvo type="min"/>
        <cfvo type="max"/>
        <color rgb="FF638EC6"/>
      </dataBar>
      <extLst>
        <ext xmlns:x14="http://schemas.microsoft.com/office/spreadsheetml/2009/9/main" uri="{B025F937-C7B1-47D3-B67F-A62EFF666E3E}">
          <x14:id>{9FA98831-8AA1-44E8-ABF3-607694E4361D}</x14:id>
        </ext>
      </extLst>
    </cfRule>
  </conditionalFormatting>
  <conditionalFormatting sqref="M258:M279">
    <cfRule type="colorScale" priority="404">
      <colorScale>
        <cfvo type="min"/>
        <cfvo type="percentile" val="50"/>
        <cfvo type="max"/>
        <color rgb="FFF8696B"/>
        <color rgb="FFFCFCFF"/>
        <color rgb="FF63BE7B"/>
      </colorScale>
    </cfRule>
  </conditionalFormatting>
  <conditionalFormatting sqref="C283:C306">
    <cfRule type="dataBar" priority="403">
      <dataBar>
        <cfvo type="min"/>
        <cfvo type="max"/>
        <color rgb="FF638EC6"/>
      </dataBar>
      <extLst>
        <ext xmlns:x14="http://schemas.microsoft.com/office/spreadsheetml/2009/9/main" uri="{B025F937-C7B1-47D3-B67F-A62EFF666E3E}">
          <x14:id>{2FA692A0-A228-4EE3-B6F1-C1AC2C1272EF}</x14:id>
        </ext>
      </extLst>
    </cfRule>
  </conditionalFormatting>
  <conditionalFormatting sqref="D283:D306">
    <cfRule type="colorScale" priority="402">
      <colorScale>
        <cfvo type="min"/>
        <cfvo type="percentile" val="50"/>
        <cfvo type="max"/>
        <color rgb="FFF8696B"/>
        <color rgb="FFFCFCFF"/>
        <color rgb="FF63BE7B"/>
      </colorScale>
    </cfRule>
  </conditionalFormatting>
  <conditionalFormatting sqref="L283:L303">
    <cfRule type="dataBar" priority="401">
      <dataBar>
        <cfvo type="min"/>
        <cfvo type="max"/>
        <color rgb="FF638EC6"/>
      </dataBar>
      <extLst>
        <ext xmlns:x14="http://schemas.microsoft.com/office/spreadsheetml/2009/9/main" uri="{B025F937-C7B1-47D3-B67F-A62EFF666E3E}">
          <x14:id>{A783C19E-4418-40CF-A314-DA4EFDDE00E3}</x14:id>
        </ext>
      </extLst>
    </cfRule>
  </conditionalFormatting>
  <conditionalFormatting sqref="M283:M303">
    <cfRule type="colorScale" priority="400">
      <colorScale>
        <cfvo type="min"/>
        <cfvo type="percentile" val="50"/>
        <cfvo type="max"/>
        <color rgb="FFF8696B"/>
        <color rgb="FFFCFCFF"/>
        <color rgb="FF63BE7B"/>
      </colorScale>
    </cfRule>
  </conditionalFormatting>
  <conditionalFormatting sqref="C310:C312">
    <cfRule type="dataBar" priority="399">
      <dataBar>
        <cfvo type="min"/>
        <cfvo type="max"/>
        <color rgb="FF638EC6"/>
      </dataBar>
      <extLst>
        <ext xmlns:x14="http://schemas.microsoft.com/office/spreadsheetml/2009/9/main" uri="{B025F937-C7B1-47D3-B67F-A62EFF666E3E}">
          <x14:id>{2F98A0DE-690B-43D7-91A9-A2682BCA3EF5}</x14:id>
        </ext>
      </extLst>
    </cfRule>
  </conditionalFormatting>
  <conditionalFormatting sqref="D310:D312">
    <cfRule type="colorScale" priority="398">
      <colorScale>
        <cfvo type="min"/>
        <cfvo type="percentile" val="50"/>
        <cfvo type="max"/>
        <color rgb="FFF8696B"/>
        <color rgb="FFFCFCFF"/>
        <color rgb="FF63BE7B"/>
      </colorScale>
    </cfRule>
  </conditionalFormatting>
  <conditionalFormatting sqref="L310:L312">
    <cfRule type="dataBar" priority="397">
      <dataBar>
        <cfvo type="min"/>
        <cfvo type="max"/>
        <color rgb="FF638EC6"/>
      </dataBar>
      <extLst>
        <ext xmlns:x14="http://schemas.microsoft.com/office/spreadsheetml/2009/9/main" uri="{B025F937-C7B1-47D3-B67F-A62EFF666E3E}">
          <x14:id>{960858BF-FB26-4CB2-A0F5-3F78D22C6764}</x14:id>
        </ext>
      </extLst>
    </cfRule>
  </conditionalFormatting>
  <conditionalFormatting sqref="M310:M312">
    <cfRule type="colorScale" priority="396">
      <colorScale>
        <cfvo type="min"/>
        <cfvo type="percentile" val="50"/>
        <cfvo type="max"/>
        <color rgb="FFF8696B"/>
        <color rgb="FFFCFCFF"/>
        <color rgb="FF63BE7B"/>
      </colorScale>
    </cfRule>
  </conditionalFormatting>
  <conditionalFormatting sqref="D316:D318">
    <cfRule type="colorScale" priority="395">
      <colorScale>
        <cfvo type="min"/>
        <cfvo type="percentile" val="50"/>
        <cfvo type="max"/>
        <color rgb="FFF8696B"/>
        <color rgb="FFFCFCFF"/>
        <color rgb="FF63BE7B"/>
      </colorScale>
    </cfRule>
  </conditionalFormatting>
  <conditionalFormatting sqref="C316:C318">
    <cfRule type="dataBar" priority="394">
      <dataBar>
        <cfvo type="min"/>
        <cfvo type="max"/>
        <color rgb="FF638EC6"/>
      </dataBar>
      <extLst>
        <ext xmlns:x14="http://schemas.microsoft.com/office/spreadsheetml/2009/9/main" uri="{B025F937-C7B1-47D3-B67F-A62EFF666E3E}">
          <x14:id>{A6C73B54-8B3B-4D0D-8E4E-F289B0DEF571}</x14:id>
        </ext>
      </extLst>
    </cfRule>
  </conditionalFormatting>
  <conditionalFormatting sqref="L316:L318">
    <cfRule type="dataBar" priority="393">
      <dataBar>
        <cfvo type="min"/>
        <cfvo type="max"/>
        <color rgb="FF638EC6"/>
      </dataBar>
      <extLst>
        <ext xmlns:x14="http://schemas.microsoft.com/office/spreadsheetml/2009/9/main" uri="{B025F937-C7B1-47D3-B67F-A62EFF666E3E}">
          <x14:id>{4C004593-864D-476E-B6A5-3B7881FD1017}</x14:id>
        </ext>
      </extLst>
    </cfRule>
  </conditionalFormatting>
  <conditionalFormatting sqref="M316:M318">
    <cfRule type="colorScale" priority="392">
      <colorScale>
        <cfvo type="min"/>
        <cfvo type="percentile" val="50"/>
        <cfvo type="max"/>
        <color rgb="FFF8696B"/>
        <color rgb="FFFCFCFF"/>
        <color rgb="FF63BE7B"/>
      </colorScale>
    </cfRule>
  </conditionalFormatting>
  <conditionalFormatting sqref="D326:D327">
    <cfRule type="colorScale" priority="391">
      <colorScale>
        <cfvo type="min"/>
        <cfvo type="percentile" val="50"/>
        <cfvo type="max"/>
        <color rgb="FFF8696B"/>
        <color rgb="FFFCFCFF"/>
        <color rgb="FF63BE7B"/>
      </colorScale>
    </cfRule>
  </conditionalFormatting>
  <conditionalFormatting sqref="C326:C327">
    <cfRule type="dataBar" priority="390">
      <dataBar>
        <cfvo type="min"/>
        <cfvo type="max"/>
        <color rgb="FF638EC6"/>
      </dataBar>
      <extLst>
        <ext xmlns:x14="http://schemas.microsoft.com/office/spreadsheetml/2009/9/main" uri="{B025F937-C7B1-47D3-B67F-A62EFF666E3E}">
          <x14:id>{8306132C-9626-4E16-B8F7-2211C73450DF}</x14:id>
        </ext>
      </extLst>
    </cfRule>
  </conditionalFormatting>
  <conditionalFormatting sqref="C331:C339">
    <cfRule type="dataBar" priority="389">
      <dataBar>
        <cfvo type="min"/>
        <cfvo type="max"/>
        <color rgb="FF638EC6"/>
      </dataBar>
      <extLst>
        <ext xmlns:x14="http://schemas.microsoft.com/office/spreadsheetml/2009/9/main" uri="{B025F937-C7B1-47D3-B67F-A62EFF666E3E}">
          <x14:id>{CCBF8445-8BD9-4528-B6A4-6368A96276CF}</x14:id>
        </ext>
      </extLst>
    </cfRule>
  </conditionalFormatting>
  <conditionalFormatting sqref="D331:D339">
    <cfRule type="colorScale" priority="388">
      <colorScale>
        <cfvo type="min"/>
        <cfvo type="percentile" val="50"/>
        <cfvo type="max"/>
        <color rgb="FFF8696B"/>
        <color rgb="FFFCFCFF"/>
        <color rgb="FF63BE7B"/>
      </colorScale>
    </cfRule>
  </conditionalFormatting>
  <conditionalFormatting sqref="L331:L339">
    <cfRule type="dataBar" priority="387">
      <dataBar>
        <cfvo type="min"/>
        <cfvo type="max"/>
        <color rgb="FF638EC6"/>
      </dataBar>
      <extLst>
        <ext xmlns:x14="http://schemas.microsoft.com/office/spreadsheetml/2009/9/main" uri="{B025F937-C7B1-47D3-B67F-A62EFF666E3E}">
          <x14:id>{F6579867-3DFD-4EDA-925B-9EBCD8B2D713}</x14:id>
        </ext>
      </extLst>
    </cfRule>
  </conditionalFormatting>
  <conditionalFormatting sqref="M331:M339">
    <cfRule type="colorScale" priority="386">
      <colorScale>
        <cfvo type="min"/>
        <cfvo type="percentile" val="50"/>
        <cfvo type="max"/>
        <color rgb="FFF8696B"/>
        <color rgb="FFFCFCFF"/>
        <color rgb="FF63BE7B"/>
      </colorScale>
    </cfRule>
  </conditionalFormatting>
  <conditionalFormatting sqref="C343:C344">
    <cfRule type="dataBar" priority="385">
      <dataBar>
        <cfvo type="min"/>
        <cfvo type="max"/>
        <color rgb="FF638EC6"/>
      </dataBar>
      <extLst>
        <ext xmlns:x14="http://schemas.microsoft.com/office/spreadsheetml/2009/9/main" uri="{B025F937-C7B1-47D3-B67F-A62EFF666E3E}">
          <x14:id>{EAE20A4C-FCF7-405F-ACC8-C1C959CF8CA4}</x14:id>
        </ext>
      </extLst>
    </cfRule>
  </conditionalFormatting>
  <conditionalFormatting sqref="D343:D344">
    <cfRule type="colorScale" priority="384">
      <colorScale>
        <cfvo type="min"/>
        <cfvo type="percentile" val="50"/>
        <cfvo type="max"/>
        <color rgb="FFF8696B"/>
        <color rgb="FFFCFCFF"/>
        <color rgb="FF63BE7B"/>
      </colorScale>
    </cfRule>
  </conditionalFormatting>
  <conditionalFormatting sqref="C348:C349">
    <cfRule type="dataBar" priority="383">
      <dataBar>
        <cfvo type="min"/>
        <cfvo type="max"/>
        <color rgb="FF638EC6"/>
      </dataBar>
      <extLst>
        <ext xmlns:x14="http://schemas.microsoft.com/office/spreadsheetml/2009/9/main" uri="{B025F937-C7B1-47D3-B67F-A62EFF666E3E}">
          <x14:id>{B440F191-F73C-4A12-81D8-93B66C373D6B}</x14:id>
        </ext>
      </extLst>
    </cfRule>
  </conditionalFormatting>
  <conditionalFormatting sqref="D348:D349">
    <cfRule type="colorScale" priority="382">
      <colorScale>
        <cfvo type="min"/>
        <cfvo type="percentile" val="50"/>
        <cfvo type="max"/>
        <color rgb="FFF8696B"/>
        <color rgb="FFFCFCFF"/>
        <color rgb="FF63BE7B"/>
      </colorScale>
    </cfRule>
  </conditionalFormatting>
  <conditionalFormatting sqref="D353:D394">
    <cfRule type="colorScale" priority="381">
      <colorScale>
        <cfvo type="min"/>
        <cfvo type="percentile" val="50"/>
        <cfvo type="max"/>
        <color rgb="FFF8696B"/>
        <color rgb="FFFCFCFF"/>
        <color rgb="FF63BE7B"/>
      </colorScale>
    </cfRule>
  </conditionalFormatting>
  <conditionalFormatting sqref="C353:C394">
    <cfRule type="dataBar" priority="380">
      <dataBar>
        <cfvo type="min"/>
        <cfvo type="max"/>
        <color rgb="FF638EC6"/>
      </dataBar>
      <extLst>
        <ext xmlns:x14="http://schemas.microsoft.com/office/spreadsheetml/2009/9/main" uri="{B025F937-C7B1-47D3-B67F-A62EFF666E3E}">
          <x14:id>{E4A8B6A9-6E86-4068-A13E-997B213EEA71}</x14:id>
        </ext>
      </extLst>
    </cfRule>
  </conditionalFormatting>
  <conditionalFormatting sqref="L353:L374">
    <cfRule type="dataBar" priority="379">
      <dataBar>
        <cfvo type="min"/>
        <cfvo type="max"/>
        <color rgb="FF638EC6"/>
      </dataBar>
      <extLst>
        <ext xmlns:x14="http://schemas.microsoft.com/office/spreadsheetml/2009/9/main" uri="{B025F937-C7B1-47D3-B67F-A62EFF666E3E}">
          <x14:id>{BFD6EFBD-AA72-43AC-9169-BEEDFE75B754}</x14:id>
        </ext>
      </extLst>
    </cfRule>
  </conditionalFormatting>
  <conditionalFormatting sqref="M353:M374">
    <cfRule type="colorScale" priority="378">
      <colorScale>
        <cfvo type="min"/>
        <cfvo type="percentile" val="50"/>
        <cfvo type="max"/>
        <color rgb="FFF8696B"/>
        <color rgb="FFFCFCFF"/>
        <color rgb="FF63BE7B"/>
      </colorScale>
    </cfRule>
  </conditionalFormatting>
  <conditionalFormatting sqref="C398:C403">
    <cfRule type="dataBar" priority="377">
      <dataBar>
        <cfvo type="min"/>
        <cfvo type="max"/>
        <color rgb="FF638EC6"/>
      </dataBar>
      <extLst>
        <ext xmlns:x14="http://schemas.microsoft.com/office/spreadsheetml/2009/9/main" uri="{B025F937-C7B1-47D3-B67F-A62EFF666E3E}">
          <x14:id>{49737017-A8FE-457C-BD62-68E0D4316EF4}</x14:id>
        </ext>
      </extLst>
    </cfRule>
  </conditionalFormatting>
  <conditionalFormatting sqref="D398:D403">
    <cfRule type="colorScale" priority="376">
      <colorScale>
        <cfvo type="min"/>
        <cfvo type="percentile" val="50"/>
        <cfvo type="max"/>
        <color rgb="FFF8696B"/>
        <color rgb="FFFCFCFF"/>
        <color rgb="FF63BE7B"/>
      </colorScale>
    </cfRule>
  </conditionalFormatting>
  <conditionalFormatting sqref="L398:L403">
    <cfRule type="dataBar" priority="375">
      <dataBar>
        <cfvo type="min"/>
        <cfvo type="max"/>
        <color rgb="FF638EC6"/>
      </dataBar>
      <extLst>
        <ext xmlns:x14="http://schemas.microsoft.com/office/spreadsheetml/2009/9/main" uri="{B025F937-C7B1-47D3-B67F-A62EFF666E3E}">
          <x14:id>{5342AC5E-AA11-401C-A0B7-BF145F134FBD}</x14:id>
        </ext>
      </extLst>
    </cfRule>
  </conditionalFormatting>
  <conditionalFormatting sqref="M398:M403">
    <cfRule type="colorScale" priority="374">
      <colorScale>
        <cfvo type="min"/>
        <cfvo type="percentile" val="50"/>
        <cfvo type="max"/>
        <color rgb="FFF8696B"/>
        <color rgb="FFFCFCFF"/>
        <color rgb="FF63BE7B"/>
      </colorScale>
    </cfRule>
  </conditionalFormatting>
  <conditionalFormatting sqref="M407:M408">
    <cfRule type="colorScale" priority="373">
      <colorScale>
        <cfvo type="min"/>
        <cfvo type="percentile" val="50"/>
        <cfvo type="max"/>
        <color rgb="FFF8696B"/>
        <color rgb="FFFCFCFF"/>
        <color rgb="FF63BE7B"/>
      </colorScale>
    </cfRule>
  </conditionalFormatting>
  <conditionalFormatting sqref="L407:L408">
    <cfRule type="dataBar" priority="372">
      <dataBar>
        <cfvo type="min"/>
        <cfvo type="max"/>
        <color rgb="FF638EC6"/>
      </dataBar>
      <extLst>
        <ext xmlns:x14="http://schemas.microsoft.com/office/spreadsheetml/2009/9/main" uri="{B025F937-C7B1-47D3-B67F-A62EFF666E3E}">
          <x14:id>{E0EFB404-C95F-46DF-A4C3-94C36B4E89AC}</x14:id>
        </ext>
      </extLst>
    </cfRule>
  </conditionalFormatting>
  <conditionalFormatting sqref="D407:D408">
    <cfRule type="colorScale" priority="371">
      <colorScale>
        <cfvo type="min"/>
        <cfvo type="percentile" val="50"/>
        <cfvo type="max"/>
        <color rgb="FFF8696B"/>
        <color rgb="FFFCFCFF"/>
        <color rgb="FF63BE7B"/>
      </colorScale>
    </cfRule>
  </conditionalFormatting>
  <conditionalFormatting sqref="C407:C408">
    <cfRule type="dataBar" priority="370">
      <dataBar>
        <cfvo type="min"/>
        <cfvo type="max"/>
        <color rgb="FF638EC6"/>
      </dataBar>
      <extLst>
        <ext xmlns:x14="http://schemas.microsoft.com/office/spreadsheetml/2009/9/main" uri="{B025F937-C7B1-47D3-B67F-A62EFF666E3E}">
          <x14:id>{467686C5-5674-47AC-A64D-8F7AE8EFA104}</x14:id>
        </ext>
      </extLst>
    </cfRule>
  </conditionalFormatting>
  <conditionalFormatting sqref="D412:D413">
    <cfRule type="colorScale" priority="369">
      <colorScale>
        <cfvo type="min"/>
        <cfvo type="percentile" val="50"/>
        <cfvo type="max"/>
        <color rgb="FFF8696B"/>
        <color rgb="FFFCFCFF"/>
        <color rgb="FF63BE7B"/>
      </colorScale>
    </cfRule>
  </conditionalFormatting>
  <conditionalFormatting sqref="C412:C413">
    <cfRule type="dataBar" priority="368">
      <dataBar>
        <cfvo type="min"/>
        <cfvo type="max"/>
        <color rgb="FF638EC6"/>
      </dataBar>
      <extLst>
        <ext xmlns:x14="http://schemas.microsoft.com/office/spreadsheetml/2009/9/main" uri="{B025F937-C7B1-47D3-B67F-A62EFF666E3E}">
          <x14:id>{7EEE9FA5-BF3C-47DE-ACC4-FCB23A77C368}</x14:id>
        </ext>
      </extLst>
    </cfRule>
  </conditionalFormatting>
  <conditionalFormatting sqref="M412:M413">
    <cfRule type="colorScale" priority="367">
      <colorScale>
        <cfvo type="min"/>
        <cfvo type="percentile" val="50"/>
        <cfvo type="max"/>
        <color rgb="FFF8696B"/>
        <color rgb="FFFCFCFF"/>
        <color rgb="FF63BE7B"/>
      </colorScale>
    </cfRule>
  </conditionalFormatting>
  <conditionalFormatting sqref="L412:L413">
    <cfRule type="dataBar" priority="366">
      <dataBar>
        <cfvo type="min"/>
        <cfvo type="max"/>
        <color rgb="FF638EC6"/>
      </dataBar>
      <extLst>
        <ext xmlns:x14="http://schemas.microsoft.com/office/spreadsheetml/2009/9/main" uri="{B025F937-C7B1-47D3-B67F-A62EFF666E3E}">
          <x14:id>{80B43053-BC06-43B1-99FD-5E9D3BDA3ED4}</x14:id>
        </ext>
      </extLst>
    </cfRule>
  </conditionalFormatting>
  <conditionalFormatting sqref="D417:D469">
    <cfRule type="colorScale" priority="365">
      <colorScale>
        <cfvo type="min"/>
        <cfvo type="percentile" val="50"/>
        <cfvo type="max"/>
        <color rgb="FFF8696B"/>
        <color rgb="FFFCFCFF"/>
        <color rgb="FF63BE7B"/>
      </colorScale>
    </cfRule>
  </conditionalFormatting>
  <conditionalFormatting sqref="C417:C469">
    <cfRule type="dataBar" priority="364">
      <dataBar>
        <cfvo type="min"/>
        <cfvo type="max"/>
        <color rgb="FF638EC6"/>
      </dataBar>
      <extLst>
        <ext xmlns:x14="http://schemas.microsoft.com/office/spreadsheetml/2009/9/main" uri="{B025F937-C7B1-47D3-B67F-A62EFF666E3E}">
          <x14:id>{E4443D7A-5BE9-4C55-A95A-595A70D1BF99}</x14:id>
        </ext>
      </extLst>
    </cfRule>
  </conditionalFormatting>
  <conditionalFormatting sqref="L417:L452">
    <cfRule type="dataBar" priority="363">
      <dataBar>
        <cfvo type="min"/>
        <cfvo type="max"/>
        <color rgb="FF638EC6"/>
      </dataBar>
      <extLst>
        <ext xmlns:x14="http://schemas.microsoft.com/office/spreadsheetml/2009/9/main" uri="{B025F937-C7B1-47D3-B67F-A62EFF666E3E}">
          <x14:id>{EBA2A04C-B3AD-4045-B0CF-BF6EA2B11F49}</x14:id>
        </ext>
      </extLst>
    </cfRule>
  </conditionalFormatting>
  <conditionalFormatting sqref="M417:M452">
    <cfRule type="colorScale" priority="362">
      <colorScale>
        <cfvo type="min"/>
        <cfvo type="percentile" val="50"/>
        <cfvo type="max"/>
        <color rgb="FFF8696B"/>
        <color rgb="FFFCFCFF"/>
        <color rgb="FF63BE7B"/>
      </colorScale>
    </cfRule>
  </conditionalFormatting>
  <conditionalFormatting sqref="D473:D474">
    <cfRule type="colorScale" priority="361">
      <colorScale>
        <cfvo type="min"/>
        <cfvo type="percentile" val="50"/>
        <cfvo type="max"/>
        <color rgb="FFF8696B"/>
        <color rgb="FFFCFCFF"/>
        <color rgb="FF63BE7B"/>
      </colorScale>
    </cfRule>
  </conditionalFormatting>
  <conditionalFormatting sqref="C473:C474">
    <cfRule type="dataBar" priority="360">
      <dataBar>
        <cfvo type="min"/>
        <cfvo type="max"/>
        <color rgb="FF638EC6"/>
      </dataBar>
      <extLst>
        <ext xmlns:x14="http://schemas.microsoft.com/office/spreadsheetml/2009/9/main" uri="{B025F937-C7B1-47D3-B67F-A62EFF666E3E}">
          <x14:id>{A909D2E4-51AF-4B7B-9BEF-D4E6732AC2EA}</x14:id>
        </ext>
      </extLst>
    </cfRule>
  </conditionalFormatting>
  <conditionalFormatting sqref="L473:L474">
    <cfRule type="dataBar" priority="359">
      <dataBar>
        <cfvo type="min"/>
        <cfvo type="max"/>
        <color rgb="FF638EC6"/>
      </dataBar>
      <extLst>
        <ext xmlns:x14="http://schemas.microsoft.com/office/spreadsheetml/2009/9/main" uri="{B025F937-C7B1-47D3-B67F-A62EFF666E3E}">
          <x14:id>{760115C4-B2FA-43EE-9F34-377387C2604C}</x14:id>
        </ext>
      </extLst>
    </cfRule>
  </conditionalFormatting>
  <conditionalFormatting sqref="M473:M474">
    <cfRule type="colorScale" priority="358">
      <colorScale>
        <cfvo type="min"/>
        <cfvo type="percentile" val="50"/>
        <cfvo type="max"/>
        <color rgb="FFF8696B"/>
        <color rgb="FFFCFCFF"/>
        <color rgb="FF63BE7B"/>
      </colorScale>
    </cfRule>
  </conditionalFormatting>
  <conditionalFormatting sqref="C478:C479">
    <cfRule type="dataBar" priority="357">
      <dataBar>
        <cfvo type="min"/>
        <cfvo type="max"/>
        <color rgb="FF638EC6"/>
      </dataBar>
      <extLst>
        <ext xmlns:x14="http://schemas.microsoft.com/office/spreadsheetml/2009/9/main" uri="{B025F937-C7B1-47D3-B67F-A62EFF666E3E}">
          <x14:id>{38B7743E-F843-4A33-A30C-457F633DDA35}</x14:id>
        </ext>
      </extLst>
    </cfRule>
  </conditionalFormatting>
  <conditionalFormatting sqref="D478:D479">
    <cfRule type="colorScale" priority="356">
      <colorScale>
        <cfvo type="min"/>
        <cfvo type="percentile" val="50"/>
        <cfvo type="max"/>
        <color rgb="FFF8696B"/>
        <color rgb="FFFCFCFF"/>
        <color rgb="FF63BE7B"/>
      </colorScale>
    </cfRule>
  </conditionalFormatting>
  <conditionalFormatting sqref="L478:L479">
    <cfRule type="dataBar" priority="355">
      <dataBar>
        <cfvo type="min"/>
        <cfvo type="max"/>
        <color rgb="FF638EC6"/>
      </dataBar>
      <extLst>
        <ext xmlns:x14="http://schemas.microsoft.com/office/spreadsheetml/2009/9/main" uri="{B025F937-C7B1-47D3-B67F-A62EFF666E3E}">
          <x14:id>{B49B3885-0B0A-4054-8D36-3ED92FD596FA}</x14:id>
        </ext>
      </extLst>
    </cfRule>
  </conditionalFormatting>
  <conditionalFormatting sqref="M478:M479">
    <cfRule type="colorScale" priority="354">
      <colorScale>
        <cfvo type="min"/>
        <cfvo type="percentile" val="50"/>
        <cfvo type="max"/>
        <color rgb="FFF8696B"/>
        <color rgb="FFFCFCFF"/>
        <color rgb="FF63BE7B"/>
      </colorScale>
    </cfRule>
  </conditionalFormatting>
  <conditionalFormatting sqref="C483:C484">
    <cfRule type="dataBar" priority="353">
      <dataBar>
        <cfvo type="min"/>
        <cfvo type="max"/>
        <color rgb="FF638EC6"/>
      </dataBar>
      <extLst>
        <ext xmlns:x14="http://schemas.microsoft.com/office/spreadsheetml/2009/9/main" uri="{B025F937-C7B1-47D3-B67F-A62EFF666E3E}">
          <x14:id>{11C19001-4A4C-4C43-AF36-4244BB3B36F0}</x14:id>
        </ext>
      </extLst>
    </cfRule>
  </conditionalFormatting>
  <conditionalFormatting sqref="D483:D484">
    <cfRule type="colorScale" priority="352">
      <colorScale>
        <cfvo type="min"/>
        <cfvo type="percentile" val="50"/>
        <cfvo type="max"/>
        <color rgb="FFF8696B"/>
        <color rgb="FFFCFCFF"/>
        <color rgb="FF63BE7B"/>
      </colorScale>
    </cfRule>
  </conditionalFormatting>
  <conditionalFormatting sqref="M483:M484">
    <cfRule type="colorScale" priority="351">
      <colorScale>
        <cfvo type="min"/>
        <cfvo type="percentile" val="50"/>
        <cfvo type="max"/>
        <color rgb="FFF8696B"/>
        <color rgb="FFFCFCFF"/>
        <color rgb="FF63BE7B"/>
      </colorScale>
    </cfRule>
  </conditionalFormatting>
  <conditionalFormatting sqref="L483:L484">
    <cfRule type="dataBar" priority="350">
      <dataBar>
        <cfvo type="min"/>
        <cfvo type="max"/>
        <color rgb="FF638EC6"/>
      </dataBar>
      <extLst>
        <ext xmlns:x14="http://schemas.microsoft.com/office/spreadsheetml/2009/9/main" uri="{B025F937-C7B1-47D3-B67F-A62EFF666E3E}">
          <x14:id>{4BA34A25-C551-40C9-B107-3168416DE97D}</x14:id>
        </ext>
      </extLst>
    </cfRule>
  </conditionalFormatting>
  <conditionalFormatting sqref="C488:C492">
    <cfRule type="dataBar" priority="348">
      <dataBar>
        <cfvo type="min"/>
        <cfvo type="max"/>
        <color rgb="FF638EC6"/>
      </dataBar>
      <extLst>
        <ext xmlns:x14="http://schemas.microsoft.com/office/spreadsheetml/2009/9/main" uri="{B025F937-C7B1-47D3-B67F-A62EFF666E3E}">
          <x14:id>{369FFAC0-2DD5-4E0B-92AA-7D123B7EF4FC}</x14:id>
        </ext>
      </extLst>
    </cfRule>
  </conditionalFormatting>
  <conditionalFormatting sqref="L488:L492">
    <cfRule type="dataBar" priority="346">
      <dataBar>
        <cfvo type="min"/>
        <cfvo type="max"/>
        <color rgb="FF638EC6"/>
      </dataBar>
      <extLst>
        <ext xmlns:x14="http://schemas.microsoft.com/office/spreadsheetml/2009/9/main" uri="{B025F937-C7B1-47D3-B67F-A62EFF666E3E}">
          <x14:id>{6831D662-122B-4A7E-B5A5-A0B979934BA2}</x14:id>
        </ext>
      </extLst>
    </cfRule>
  </conditionalFormatting>
  <conditionalFormatting sqref="C496:C522">
    <cfRule type="dataBar" priority="345">
      <dataBar>
        <cfvo type="min"/>
        <cfvo type="max"/>
        <color rgb="FF638EC6"/>
      </dataBar>
      <extLst>
        <ext xmlns:x14="http://schemas.microsoft.com/office/spreadsheetml/2009/9/main" uri="{B025F937-C7B1-47D3-B67F-A62EFF666E3E}">
          <x14:id>{B2E58C3D-A726-4260-8F35-12924FCB99C4}</x14:id>
        </ext>
      </extLst>
    </cfRule>
  </conditionalFormatting>
  <conditionalFormatting sqref="D496:D522">
    <cfRule type="colorScale" priority="344">
      <colorScale>
        <cfvo type="min"/>
        <cfvo type="percentile" val="50"/>
        <cfvo type="max"/>
        <color rgb="FFF8696B"/>
        <color rgb="FFFCFCFF"/>
        <color rgb="FF63BE7B"/>
      </colorScale>
    </cfRule>
  </conditionalFormatting>
  <conditionalFormatting sqref="L496:L520">
    <cfRule type="dataBar" priority="343">
      <dataBar>
        <cfvo type="min"/>
        <cfvo type="max"/>
        <color rgb="FF638EC6"/>
      </dataBar>
      <extLst>
        <ext xmlns:x14="http://schemas.microsoft.com/office/spreadsheetml/2009/9/main" uri="{B025F937-C7B1-47D3-B67F-A62EFF666E3E}">
          <x14:id>{C44222C5-A3A0-4419-B5DD-3EDBBE307A76}</x14:id>
        </ext>
      </extLst>
    </cfRule>
  </conditionalFormatting>
  <conditionalFormatting sqref="M496:M520">
    <cfRule type="colorScale" priority="342">
      <colorScale>
        <cfvo type="min"/>
        <cfvo type="percentile" val="50"/>
        <cfvo type="max"/>
        <color rgb="FFF8696B"/>
        <color rgb="FFFCFCFF"/>
        <color rgb="FF63BE7B"/>
      </colorScale>
    </cfRule>
  </conditionalFormatting>
  <conditionalFormatting sqref="M526:M541">
    <cfRule type="colorScale" priority="341">
      <colorScale>
        <cfvo type="min"/>
        <cfvo type="percentile" val="50"/>
        <cfvo type="max"/>
        <color rgb="FFF8696B"/>
        <color rgb="FFFCFCFF"/>
        <color rgb="FF63BE7B"/>
      </colorScale>
    </cfRule>
  </conditionalFormatting>
  <conditionalFormatting sqref="L526:L541">
    <cfRule type="dataBar" priority="340">
      <dataBar>
        <cfvo type="min"/>
        <cfvo type="max"/>
        <color rgb="FF638EC6"/>
      </dataBar>
      <extLst>
        <ext xmlns:x14="http://schemas.microsoft.com/office/spreadsheetml/2009/9/main" uri="{B025F937-C7B1-47D3-B67F-A62EFF666E3E}">
          <x14:id>{E377B69A-C2FA-4890-B261-847075561D60}</x14:id>
        </ext>
      </extLst>
    </cfRule>
  </conditionalFormatting>
  <conditionalFormatting sqref="D526:D544">
    <cfRule type="colorScale" priority="339">
      <colorScale>
        <cfvo type="min"/>
        <cfvo type="percentile" val="50"/>
        <cfvo type="max"/>
        <color rgb="FFF8696B"/>
        <color rgb="FFFCFCFF"/>
        <color rgb="FF63BE7B"/>
      </colorScale>
    </cfRule>
  </conditionalFormatting>
  <conditionalFormatting sqref="C526:C544">
    <cfRule type="dataBar" priority="338">
      <dataBar>
        <cfvo type="min"/>
        <cfvo type="max"/>
        <color rgb="FF638EC6"/>
      </dataBar>
      <extLst>
        <ext xmlns:x14="http://schemas.microsoft.com/office/spreadsheetml/2009/9/main" uri="{B025F937-C7B1-47D3-B67F-A62EFF666E3E}">
          <x14:id>{A164D5B5-A111-4762-9E5B-786AD07A93A2}</x14:id>
        </ext>
      </extLst>
    </cfRule>
  </conditionalFormatting>
  <conditionalFormatting sqref="L548:L565">
    <cfRule type="dataBar" priority="336">
      <dataBar>
        <cfvo type="min"/>
        <cfvo type="max"/>
        <color rgb="FF638EC6"/>
      </dataBar>
      <extLst>
        <ext xmlns:x14="http://schemas.microsoft.com/office/spreadsheetml/2009/9/main" uri="{B025F937-C7B1-47D3-B67F-A62EFF666E3E}">
          <x14:id>{FA81182E-B05C-4582-B108-54022B0F64EF}</x14:id>
        </ext>
      </extLst>
    </cfRule>
  </conditionalFormatting>
  <conditionalFormatting sqref="C548:C565">
    <cfRule type="dataBar" priority="334">
      <dataBar>
        <cfvo type="min"/>
        <cfvo type="max"/>
        <color rgb="FF638EC6"/>
      </dataBar>
      <extLst>
        <ext xmlns:x14="http://schemas.microsoft.com/office/spreadsheetml/2009/9/main" uri="{B025F937-C7B1-47D3-B67F-A62EFF666E3E}">
          <x14:id>{2799748A-D311-425D-BAD5-D6502CE28966}</x14:id>
        </ext>
      </extLst>
    </cfRule>
  </conditionalFormatting>
  <conditionalFormatting sqref="D569:D577">
    <cfRule type="colorScale" priority="333">
      <colorScale>
        <cfvo type="min"/>
        <cfvo type="percentile" val="50"/>
        <cfvo type="max"/>
        <color rgb="FFF8696B"/>
        <color rgb="FFFCFCFF"/>
        <color rgb="FF63BE7B"/>
      </colorScale>
    </cfRule>
  </conditionalFormatting>
  <conditionalFormatting sqref="C569:C577">
    <cfRule type="dataBar" priority="332">
      <dataBar>
        <cfvo type="min"/>
        <cfvo type="max"/>
        <color rgb="FF638EC6"/>
      </dataBar>
      <extLst>
        <ext xmlns:x14="http://schemas.microsoft.com/office/spreadsheetml/2009/9/main" uri="{B025F937-C7B1-47D3-B67F-A62EFF666E3E}">
          <x14:id>{680E0942-B099-4FE1-A60B-5D3682B22155}</x14:id>
        </ext>
      </extLst>
    </cfRule>
  </conditionalFormatting>
  <conditionalFormatting sqref="L569:L577">
    <cfRule type="dataBar" priority="331">
      <dataBar>
        <cfvo type="min"/>
        <cfvo type="max"/>
        <color rgb="FF638EC6"/>
      </dataBar>
      <extLst>
        <ext xmlns:x14="http://schemas.microsoft.com/office/spreadsheetml/2009/9/main" uri="{B025F937-C7B1-47D3-B67F-A62EFF666E3E}">
          <x14:id>{DCD75038-319D-45FD-AE96-60D962035159}</x14:id>
        </ext>
      </extLst>
    </cfRule>
  </conditionalFormatting>
  <conditionalFormatting sqref="M569:M577">
    <cfRule type="colorScale" priority="330">
      <colorScale>
        <cfvo type="min"/>
        <cfvo type="percentile" val="50"/>
        <cfvo type="max"/>
        <color rgb="FFF8696B"/>
        <color rgb="FFFCFCFF"/>
        <color rgb="FF63BE7B"/>
      </colorScale>
    </cfRule>
  </conditionalFormatting>
  <conditionalFormatting sqref="C581:C589">
    <cfRule type="dataBar" priority="329">
      <dataBar>
        <cfvo type="min"/>
        <cfvo type="max"/>
        <color rgb="FF638EC6"/>
      </dataBar>
      <extLst>
        <ext xmlns:x14="http://schemas.microsoft.com/office/spreadsheetml/2009/9/main" uri="{B025F937-C7B1-47D3-B67F-A62EFF666E3E}">
          <x14:id>{6CE5B779-2278-45D8-9A9B-AFDED984C2ED}</x14:id>
        </ext>
      </extLst>
    </cfRule>
  </conditionalFormatting>
  <conditionalFormatting sqref="D581:D589">
    <cfRule type="colorScale" priority="328">
      <colorScale>
        <cfvo type="min"/>
        <cfvo type="percentile" val="50"/>
        <cfvo type="max"/>
        <color rgb="FFF8696B"/>
        <color rgb="FFFCFCFF"/>
        <color rgb="FF63BE7B"/>
      </colorScale>
    </cfRule>
  </conditionalFormatting>
  <conditionalFormatting sqref="L581:L589">
    <cfRule type="dataBar" priority="327">
      <dataBar>
        <cfvo type="min"/>
        <cfvo type="max"/>
        <color rgb="FF638EC6"/>
      </dataBar>
      <extLst>
        <ext xmlns:x14="http://schemas.microsoft.com/office/spreadsheetml/2009/9/main" uri="{B025F937-C7B1-47D3-B67F-A62EFF666E3E}">
          <x14:id>{F3D34F7C-1712-434B-ACF1-729F3BA338FE}</x14:id>
        </ext>
      </extLst>
    </cfRule>
  </conditionalFormatting>
  <conditionalFormatting sqref="M581:M589">
    <cfRule type="colorScale" priority="326">
      <colorScale>
        <cfvo type="min"/>
        <cfvo type="percentile" val="50"/>
        <cfvo type="max"/>
        <color rgb="FFF8696B"/>
        <color rgb="FFFCFCFF"/>
        <color rgb="FF63BE7B"/>
      </colorScale>
    </cfRule>
  </conditionalFormatting>
  <conditionalFormatting sqref="M604:M626">
    <cfRule type="colorScale" priority="309">
      <colorScale>
        <cfvo type="min"/>
        <cfvo type="percentile" val="50"/>
        <cfvo type="max"/>
        <color rgb="FFF8696B"/>
        <color rgb="FFFCFCFF"/>
        <color rgb="FF63BE7B"/>
      </colorScale>
    </cfRule>
  </conditionalFormatting>
  <conditionalFormatting sqref="L604:L626">
    <cfRule type="dataBar" priority="308">
      <dataBar>
        <cfvo type="min"/>
        <cfvo type="max"/>
        <color rgb="FF638EC6"/>
      </dataBar>
      <extLst>
        <ext xmlns:x14="http://schemas.microsoft.com/office/spreadsheetml/2009/9/main" uri="{B025F937-C7B1-47D3-B67F-A62EFF666E3E}">
          <x14:id>{3F4ABA09-E600-4564-A82C-8B724B0E12C7}</x14:id>
        </ext>
      </extLst>
    </cfRule>
  </conditionalFormatting>
  <conditionalFormatting sqref="D604:D626">
    <cfRule type="colorScale" priority="307">
      <colorScale>
        <cfvo type="min"/>
        <cfvo type="percentile" val="50"/>
        <cfvo type="max"/>
        <color rgb="FFF8696B"/>
        <color rgb="FFFCFCFF"/>
        <color rgb="FF63BE7B"/>
      </colorScale>
    </cfRule>
  </conditionalFormatting>
  <conditionalFormatting sqref="C604:C626">
    <cfRule type="dataBar" priority="306">
      <dataBar>
        <cfvo type="min"/>
        <cfvo type="max"/>
        <color rgb="FF638EC6"/>
      </dataBar>
      <extLst>
        <ext xmlns:x14="http://schemas.microsoft.com/office/spreadsheetml/2009/9/main" uri="{B025F937-C7B1-47D3-B67F-A62EFF666E3E}">
          <x14:id>{667510B1-5D54-4D0B-B828-EEF29126335D}</x14:id>
        </ext>
      </extLst>
    </cfRule>
  </conditionalFormatting>
  <conditionalFormatting sqref="E604:H626">
    <cfRule type="colorScale" priority="305">
      <colorScale>
        <cfvo type="min"/>
        <cfvo type="percentile" val="50"/>
        <cfvo type="max"/>
        <color rgb="FFF8696B"/>
        <color rgb="FFFCFCFF"/>
        <color rgb="FF63BE7B"/>
      </colorScale>
    </cfRule>
  </conditionalFormatting>
  <conditionalFormatting sqref="N604:N626">
    <cfRule type="colorScale" priority="304">
      <colorScale>
        <cfvo type="min"/>
        <cfvo type="percentile" val="50"/>
        <cfvo type="max"/>
        <color rgb="FFF8696B"/>
        <color rgb="FFFCFCFF"/>
        <color rgb="FF63BE7B"/>
      </colorScale>
    </cfRule>
  </conditionalFormatting>
  <conditionalFormatting sqref="C630:C653">
    <cfRule type="dataBar" priority="303">
      <dataBar>
        <cfvo type="min"/>
        <cfvo type="max"/>
        <color rgb="FF638EC6"/>
      </dataBar>
      <extLst>
        <ext xmlns:x14="http://schemas.microsoft.com/office/spreadsheetml/2009/9/main" uri="{B025F937-C7B1-47D3-B67F-A62EFF666E3E}">
          <x14:id>{55A6092D-45C8-45D3-8C87-D022F46A2DFC}</x14:id>
        </ext>
      </extLst>
    </cfRule>
  </conditionalFormatting>
  <conditionalFormatting sqref="F630:H653 D630:D653">
    <cfRule type="colorScale" priority="302">
      <colorScale>
        <cfvo type="min"/>
        <cfvo type="percentile" val="50"/>
        <cfvo type="max"/>
        <color rgb="FFF8696B"/>
        <color rgb="FFFCFCFF"/>
        <color rgb="FF63BE7B"/>
      </colorScale>
    </cfRule>
  </conditionalFormatting>
  <conditionalFormatting sqref="L630:L652">
    <cfRule type="dataBar" priority="301">
      <dataBar>
        <cfvo type="min"/>
        <cfvo type="max"/>
        <color rgb="FF638EC6"/>
      </dataBar>
      <extLst>
        <ext xmlns:x14="http://schemas.microsoft.com/office/spreadsheetml/2009/9/main" uri="{B025F937-C7B1-47D3-B67F-A62EFF666E3E}">
          <x14:id>{0F719FDF-5AE8-45E9-B7C0-538626A32A25}</x14:id>
        </ext>
      </extLst>
    </cfRule>
  </conditionalFormatting>
  <conditionalFormatting sqref="C657:C736">
    <cfRule type="dataBar" priority="299">
      <dataBar>
        <cfvo type="min"/>
        <cfvo type="max"/>
        <color rgb="FF638EC6"/>
      </dataBar>
      <extLst>
        <ext xmlns:x14="http://schemas.microsoft.com/office/spreadsheetml/2009/9/main" uri="{B025F937-C7B1-47D3-B67F-A62EFF666E3E}">
          <x14:id>{4DDAD742-C9A6-4765-AF03-D9AA4ABF5F35}</x14:id>
        </ext>
      </extLst>
    </cfRule>
  </conditionalFormatting>
  <conditionalFormatting sqref="D657:D736">
    <cfRule type="colorScale" priority="298">
      <colorScale>
        <cfvo type="min"/>
        <cfvo type="percentile" val="50"/>
        <cfvo type="max"/>
        <color rgb="FFF8696B"/>
        <color rgb="FFFCFCFF"/>
        <color rgb="FF63BE7B"/>
      </colorScale>
    </cfRule>
  </conditionalFormatting>
  <conditionalFormatting sqref="L657:L718">
    <cfRule type="dataBar" priority="297">
      <dataBar>
        <cfvo type="min"/>
        <cfvo type="max"/>
        <color rgb="FF638EC6"/>
      </dataBar>
      <extLst>
        <ext xmlns:x14="http://schemas.microsoft.com/office/spreadsheetml/2009/9/main" uri="{B025F937-C7B1-47D3-B67F-A62EFF666E3E}">
          <x14:id>{5662CCAC-C334-4481-B7E5-8206ABEF3A05}</x14:id>
        </ext>
      </extLst>
    </cfRule>
  </conditionalFormatting>
  <conditionalFormatting sqref="M657:M718">
    <cfRule type="colorScale" priority="296">
      <colorScale>
        <cfvo type="min"/>
        <cfvo type="percentile" val="50"/>
        <cfvo type="max"/>
        <color rgb="FFF8696B"/>
        <color rgb="FFFCFCFF"/>
        <color rgb="FF63BE7B"/>
      </colorScale>
    </cfRule>
  </conditionalFormatting>
  <conditionalFormatting sqref="C740:C750">
    <cfRule type="dataBar" priority="295">
      <dataBar>
        <cfvo type="min"/>
        <cfvo type="max"/>
        <color rgb="FF638EC6"/>
      </dataBar>
      <extLst>
        <ext xmlns:x14="http://schemas.microsoft.com/office/spreadsheetml/2009/9/main" uri="{B025F937-C7B1-47D3-B67F-A62EFF666E3E}">
          <x14:id>{A121D7F4-C1B1-4FF1-A11F-F65C46B8D5D2}</x14:id>
        </ext>
      </extLst>
    </cfRule>
  </conditionalFormatting>
  <conditionalFormatting sqref="F740:H750 D740:D750">
    <cfRule type="colorScale" priority="294">
      <colorScale>
        <cfvo type="min"/>
        <cfvo type="percentile" val="50"/>
        <cfvo type="max"/>
        <color rgb="FFF8696B"/>
        <color rgb="FFFCFCFF"/>
        <color rgb="FF63BE7B"/>
      </colorScale>
    </cfRule>
  </conditionalFormatting>
  <conditionalFormatting sqref="L740:L750">
    <cfRule type="dataBar" priority="293">
      <dataBar>
        <cfvo type="min"/>
        <cfvo type="max"/>
        <color rgb="FF638EC6"/>
      </dataBar>
      <extLst>
        <ext xmlns:x14="http://schemas.microsoft.com/office/spreadsheetml/2009/9/main" uri="{B025F937-C7B1-47D3-B67F-A62EFF666E3E}">
          <x14:id>{A3B94379-DC6C-4CA3-9ED7-64B320723696}</x14:id>
        </ext>
      </extLst>
    </cfRule>
  </conditionalFormatting>
  <conditionalFormatting sqref="M754:M762">
    <cfRule type="colorScale" priority="291">
      <colorScale>
        <cfvo type="min"/>
        <cfvo type="percentile" val="50"/>
        <cfvo type="max"/>
        <color rgb="FFF8696B"/>
        <color rgb="FFFCFCFF"/>
        <color rgb="FF63BE7B"/>
      </colorScale>
    </cfRule>
  </conditionalFormatting>
  <conditionalFormatting sqref="L754:L762">
    <cfRule type="dataBar" priority="290">
      <dataBar>
        <cfvo type="min"/>
        <cfvo type="max"/>
        <color rgb="FF638EC6"/>
      </dataBar>
      <extLst>
        <ext xmlns:x14="http://schemas.microsoft.com/office/spreadsheetml/2009/9/main" uri="{B025F937-C7B1-47D3-B67F-A62EFF666E3E}">
          <x14:id>{898A3FA8-9D14-4CD7-920C-3A49D759DAA0}</x14:id>
        </ext>
      </extLst>
    </cfRule>
  </conditionalFormatting>
  <conditionalFormatting sqref="D754:D762">
    <cfRule type="colorScale" priority="289">
      <colorScale>
        <cfvo type="min"/>
        <cfvo type="percentile" val="50"/>
        <cfvo type="max"/>
        <color rgb="FFF8696B"/>
        <color rgb="FFFCFCFF"/>
        <color rgb="FF63BE7B"/>
      </colorScale>
    </cfRule>
  </conditionalFormatting>
  <conditionalFormatting sqref="C754:C762">
    <cfRule type="dataBar" priority="288">
      <dataBar>
        <cfvo type="min"/>
        <cfvo type="max"/>
        <color rgb="FF638EC6"/>
      </dataBar>
      <extLst>
        <ext xmlns:x14="http://schemas.microsoft.com/office/spreadsheetml/2009/9/main" uri="{B025F937-C7B1-47D3-B67F-A62EFF666E3E}">
          <x14:id>{5F0C8FB2-8E7C-445A-B9BF-3D2FF86BB868}</x14:id>
        </ext>
      </extLst>
    </cfRule>
  </conditionalFormatting>
  <conditionalFormatting sqref="E14:H40">
    <cfRule type="colorScale" priority="287">
      <colorScale>
        <cfvo type="min"/>
        <cfvo type="percentile" val="50"/>
        <cfvo type="max"/>
        <color rgb="FFF8696B"/>
        <color rgb="FFFCFCFF"/>
        <color rgb="FF63BE7B"/>
      </colorScale>
    </cfRule>
  </conditionalFormatting>
  <conditionalFormatting sqref="N14:N39">
    <cfRule type="colorScale" priority="286">
      <colorScale>
        <cfvo type="min"/>
        <cfvo type="percentile" val="50"/>
        <cfvo type="max"/>
        <color rgb="FFF8696B"/>
        <color rgb="FFFCFCFF"/>
        <color rgb="FF63BE7B"/>
      </colorScale>
    </cfRule>
  </conditionalFormatting>
  <conditionalFormatting sqref="N69:N86">
    <cfRule type="colorScale" priority="285">
      <colorScale>
        <cfvo type="min"/>
        <cfvo type="percentile" val="50"/>
        <cfvo type="max"/>
        <color rgb="FFF8696B"/>
        <color rgb="FFFCFCFF"/>
        <color rgb="FF63BE7B"/>
      </colorScale>
    </cfRule>
  </conditionalFormatting>
  <conditionalFormatting sqref="E155:H178">
    <cfRule type="colorScale" priority="284">
      <colorScale>
        <cfvo type="min"/>
        <cfvo type="percentile" val="50"/>
        <cfvo type="max"/>
        <color rgb="FFF8696B"/>
        <color rgb="FFFCFCFF"/>
        <color rgb="FF63BE7B"/>
      </colorScale>
    </cfRule>
  </conditionalFormatting>
  <conditionalFormatting sqref="N155:N178">
    <cfRule type="colorScale" priority="283">
      <colorScale>
        <cfvo type="min"/>
        <cfvo type="percentile" val="50"/>
        <cfvo type="max"/>
        <color rgb="FFF8696B"/>
        <color rgb="FFFCFCFF"/>
        <color rgb="FF63BE7B"/>
      </colorScale>
    </cfRule>
  </conditionalFormatting>
  <conditionalFormatting sqref="N182:N197">
    <cfRule type="colorScale" priority="282">
      <colorScale>
        <cfvo type="min"/>
        <cfvo type="percentile" val="50"/>
        <cfvo type="max"/>
        <color rgb="FFF8696B"/>
        <color rgb="FFFCFCFF"/>
        <color rgb="FF63BE7B"/>
      </colorScale>
    </cfRule>
  </conditionalFormatting>
  <conditionalFormatting sqref="E182:H197">
    <cfRule type="colorScale" priority="281">
      <colorScale>
        <cfvo type="min"/>
        <cfvo type="percentile" val="50"/>
        <cfvo type="max"/>
        <color rgb="FFF8696B"/>
        <color rgb="FFFCFCFF"/>
        <color rgb="FF63BE7B"/>
      </colorScale>
    </cfRule>
  </conditionalFormatting>
  <conditionalFormatting sqref="E258:H279">
    <cfRule type="colorScale" priority="280">
      <colorScale>
        <cfvo type="min"/>
        <cfvo type="percentile" val="50"/>
        <cfvo type="max"/>
        <color rgb="FFF8696B"/>
        <color rgb="FFFCFCFF"/>
        <color rgb="FF63BE7B"/>
      </colorScale>
    </cfRule>
  </conditionalFormatting>
  <conditionalFormatting sqref="N258:N279">
    <cfRule type="colorScale" priority="279">
      <colorScale>
        <cfvo type="min"/>
        <cfvo type="percentile" val="50"/>
        <cfvo type="max"/>
        <color rgb="FFF8696B"/>
        <color rgb="FFFCFCFF"/>
        <color rgb="FF63BE7B"/>
      </colorScale>
    </cfRule>
  </conditionalFormatting>
  <conditionalFormatting sqref="N331:N339">
    <cfRule type="colorScale" priority="278">
      <colorScale>
        <cfvo type="min"/>
        <cfvo type="percentile" val="50"/>
        <cfvo type="max"/>
        <color rgb="FFF8696B"/>
        <color rgb="FFFCFCFF"/>
        <color rgb="FF63BE7B"/>
      </colorScale>
    </cfRule>
  </conditionalFormatting>
  <conditionalFormatting sqref="E331:H339">
    <cfRule type="colorScale" priority="277">
      <colorScale>
        <cfvo type="min"/>
        <cfvo type="percentile" val="50"/>
        <cfvo type="max"/>
        <color rgb="FFF8696B"/>
        <color rgb="FFFCFCFF"/>
        <color rgb="FF63BE7B"/>
      </colorScale>
    </cfRule>
  </conditionalFormatting>
  <conditionalFormatting sqref="M488:M492">
    <cfRule type="colorScale" priority="275">
      <colorScale>
        <cfvo type="min"/>
        <cfvo type="percentile" val="50"/>
        <cfvo type="max"/>
        <color rgb="FFF8696B"/>
        <color rgb="FFFCFCFF"/>
        <color rgb="FF63BE7B"/>
      </colorScale>
    </cfRule>
  </conditionalFormatting>
  <conditionalFormatting sqref="N496:N520">
    <cfRule type="colorScale" priority="274">
      <colorScale>
        <cfvo type="min"/>
        <cfvo type="percentile" val="50"/>
        <cfvo type="max"/>
        <color rgb="FFF8696B"/>
        <color rgb="FFFCFCFF"/>
        <color rgb="FF63BE7B"/>
      </colorScale>
    </cfRule>
  </conditionalFormatting>
  <conditionalFormatting sqref="E496:H522">
    <cfRule type="colorScale" priority="273">
      <colorScale>
        <cfvo type="min"/>
        <cfvo type="percentile" val="50"/>
        <cfvo type="max"/>
        <color rgb="FFF8696B"/>
        <color rgb="FFFCFCFF"/>
        <color rgb="FF63BE7B"/>
      </colorScale>
    </cfRule>
  </conditionalFormatting>
  <conditionalFormatting sqref="M548:M565">
    <cfRule type="colorScale" priority="271">
      <colorScale>
        <cfvo type="min"/>
        <cfvo type="percentile" val="50"/>
        <cfvo type="max"/>
        <color rgb="FFF8696B"/>
        <color rgb="FFFCFCFF"/>
        <color rgb="FF63BE7B"/>
      </colorScale>
    </cfRule>
  </conditionalFormatting>
  <conditionalFormatting sqref="C777:C780">
    <cfRule type="dataBar" priority="254">
      <dataBar>
        <cfvo type="min"/>
        <cfvo type="max"/>
        <color rgb="FF638EC6"/>
      </dataBar>
      <extLst>
        <ext xmlns:x14="http://schemas.microsoft.com/office/spreadsheetml/2009/9/main" uri="{B025F937-C7B1-47D3-B67F-A62EFF666E3E}">
          <x14:id>{2962F536-3EE7-4E81-9C74-EDC44B2DFA6A}</x14:id>
        </ext>
      </extLst>
    </cfRule>
  </conditionalFormatting>
  <conditionalFormatting sqref="D777:D780">
    <cfRule type="colorScale" priority="253">
      <colorScale>
        <cfvo type="min"/>
        <cfvo type="percentile" val="50"/>
        <cfvo type="max"/>
        <color rgb="FFF8696B"/>
        <color rgb="FFFCFCFF"/>
        <color rgb="FF63BE7B"/>
      </colorScale>
    </cfRule>
  </conditionalFormatting>
  <conditionalFormatting sqref="L777:L780">
    <cfRule type="dataBar" priority="252">
      <dataBar>
        <cfvo type="min"/>
        <cfvo type="max"/>
        <color rgb="FF638EC6"/>
      </dataBar>
      <extLst>
        <ext xmlns:x14="http://schemas.microsoft.com/office/spreadsheetml/2009/9/main" uri="{B025F937-C7B1-47D3-B67F-A62EFF666E3E}">
          <x14:id>{0089C36D-6985-482B-8EDC-3AF50518D7D5}</x14:id>
        </ext>
      </extLst>
    </cfRule>
  </conditionalFormatting>
  <conditionalFormatting sqref="M777:M780">
    <cfRule type="colorScale" priority="251">
      <colorScale>
        <cfvo type="min"/>
        <cfvo type="percentile" val="50"/>
        <cfvo type="max"/>
        <color rgb="FFF8696B"/>
        <color rgb="FFFCFCFF"/>
        <color rgb="FF63BE7B"/>
      </colorScale>
    </cfRule>
  </conditionalFormatting>
  <conditionalFormatting sqref="D784:D788">
    <cfRule type="colorScale" priority="250">
      <colorScale>
        <cfvo type="min"/>
        <cfvo type="percentile" val="50"/>
        <cfvo type="max"/>
        <color rgb="FFF8696B"/>
        <color rgb="FFFCFCFF"/>
        <color rgb="FF63BE7B"/>
      </colorScale>
    </cfRule>
  </conditionalFormatting>
  <conditionalFormatting sqref="C784:C788">
    <cfRule type="dataBar" priority="249">
      <dataBar>
        <cfvo type="min"/>
        <cfvo type="max"/>
        <color rgb="FF638EC6"/>
      </dataBar>
      <extLst>
        <ext xmlns:x14="http://schemas.microsoft.com/office/spreadsheetml/2009/9/main" uri="{B025F937-C7B1-47D3-B67F-A62EFF666E3E}">
          <x14:id>{B2316D37-8E70-4771-980A-72C6865F7441}</x14:id>
        </ext>
      </extLst>
    </cfRule>
  </conditionalFormatting>
  <conditionalFormatting sqref="L784:L788">
    <cfRule type="dataBar" priority="248">
      <dataBar>
        <cfvo type="min"/>
        <cfvo type="max"/>
        <color rgb="FF638EC6"/>
      </dataBar>
      <extLst>
        <ext xmlns:x14="http://schemas.microsoft.com/office/spreadsheetml/2009/9/main" uri="{B025F937-C7B1-47D3-B67F-A62EFF666E3E}">
          <x14:id>{747F090D-5B04-45D8-9419-CED79D6F3443}</x14:id>
        </ext>
      </extLst>
    </cfRule>
  </conditionalFormatting>
  <conditionalFormatting sqref="M784:M788">
    <cfRule type="colorScale" priority="247">
      <colorScale>
        <cfvo type="min"/>
        <cfvo type="percentile" val="50"/>
        <cfvo type="max"/>
        <color rgb="FFF8696B"/>
        <color rgb="FFFCFCFF"/>
        <color rgb="FF63BE7B"/>
      </colorScale>
    </cfRule>
  </conditionalFormatting>
  <conditionalFormatting sqref="E69:H86">
    <cfRule type="colorScale" priority="246">
      <colorScale>
        <cfvo type="min"/>
        <cfvo type="percentile" val="50"/>
        <cfvo type="max"/>
        <color rgb="FFF8696B"/>
        <color rgb="FFFCFCFF"/>
        <color rgb="FF63BE7B"/>
      </colorScale>
    </cfRule>
  </conditionalFormatting>
  <conditionalFormatting sqref="C792:C796">
    <cfRule type="dataBar" priority="245">
      <dataBar>
        <cfvo type="min"/>
        <cfvo type="max"/>
        <color rgb="FF638EC6"/>
      </dataBar>
      <extLst>
        <ext xmlns:x14="http://schemas.microsoft.com/office/spreadsheetml/2009/9/main" uri="{B025F937-C7B1-47D3-B67F-A62EFF666E3E}">
          <x14:id>{3E77B354-9D37-41BE-8AFE-6B8E95672D99}</x14:id>
        </ext>
      </extLst>
    </cfRule>
  </conditionalFormatting>
  <conditionalFormatting sqref="D792:D796">
    <cfRule type="colorScale" priority="244">
      <colorScale>
        <cfvo type="min"/>
        <cfvo type="percentile" val="50"/>
        <cfvo type="max"/>
        <color rgb="FFF8696B"/>
        <color rgb="FFFCFCFF"/>
        <color rgb="FF63BE7B"/>
      </colorScale>
    </cfRule>
  </conditionalFormatting>
  <conditionalFormatting sqref="L792:L796">
    <cfRule type="dataBar" priority="243">
      <dataBar>
        <cfvo type="min"/>
        <cfvo type="max"/>
        <color rgb="FF638EC6"/>
      </dataBar>
      <extLst>
        <ext xmlns:x14="http://schemas.microsoft.com/office/spreadsheetml/2009/9/main" uri="{B025F937-C7B1-47D3-B67F-A62EFF666E3E}">
          <x14:id>{2202F827-A051-4CBE-97AA-271C0AE622B5}</x14:id>
        </ext>
      </extLst>
    </cfRule>
  </conditionalFormatting>
  <conditionalFormatting sqref="M792:M796">
    <cfRule type="colorScale" priority="242">
      <colorScale>
        <cfvo type="min"/>
        <cfvo type="percentile" val="50"/>
        <cfvo type="max"/>
        <color rgb="FFF8696B"/>
        <color rgb="FFFCFCFF"/>
        <color rgb="FF63BE7B"/>
      </colorScale>
    </cfRule>
  </conditionalFormatting>
  <conditionalFormatting sqref="C800:C851">
    <cfRule type="dataBar" priority="241">
      <dataBar>
        <cfvo type="min"/>
        <cfvo type="max"/>
        <color rgb="FF638EC6"/>
      </dataBar>
      <extLst>
        <ext xmlns:x14="http://schemas.microsoft.com/office/spreadsheetml/2009/9/main" uri="{B025F937-C7B1-47D3-B67F-A62EFF666E3E}">
          <x14:id>{9ECD0EF6-649D-4228-9DFA-73BDA77C6109}</x14:id>
        </ext>
      </extLst>
    </cfRule>
  </conditionalFormatting>
  <conditionalFormatting sqref="D800:D851">
    <cfRule type="colorScale" priority="240">
      <colorScale>
        <cfvo type="min"/>
        <cfvo type="percentile" val="50"/>
        <cfvo type="max"/>
        <color rgb="FFF8696B"/>
        <color rgb="FFFCFCFF"/>
        <color rgb="FF63BE7B"/>
      </colorScale>
    </cfRule>
  </conditionalFormatting>
  <conditionalFormatting sqref="L800:L833">
    <cfRule type="dataBar" priority="239">
      <dataBar>
        <cfvo type="min"/>
        <cfvo type="max"/>
        <color rgb="FF638EC6"/>
      </dataBar>
      <extLst>
        <ext xmlns:x14="http://schemas.microsoft.com/office/spreadsheetml/2009/9/main" uri="{B025F937-C7B1-47D3-B67F-A62EFF666E3E}">
          <x14:id>{1295372E-D6A5-4E0C-8C26-BFF120056490}</x14:id>
        </ext>
      </extLst>
    </cfRule>
  </conditionalFormatting>
  <conditionalFormatting sqref="M800:M833">
    <cfRule type="colorScale" priority="238">
      <colorScale>
        <cfvo type="min"/>
        <cfvo type="percentile" val="50"/>
        <cfvo type="max"/>
        <color rgb="FFF8696B"/>
        <color rgb="FFFCFCFF"/>
        <color rgb="FF63BE7B"/>
      </colorScale>
    </cfRule>
  </conditionalFormatting>
  <conditionalFormatting sqref="M855:M892">
    <cfRule type="colorScale" priority="237">
      <colorScale>
        <cfvo type="min"/>
        <cfvo type="percentile" val="50"/>
        <cfvo type="max"/>
        <color rgb="FFF8696B"/>
        <color rgb="FFFCFCFF"/>
        <color rgb="FF63BE7B"/>
      </colorScale>
    </cfRule>
  </conditionalFormatting>
  <conditionalFormatting sqref="L855:L892">
    <cfRule type="dataBar" priority="236">
      <dataBar>
        <cfvo type="min"/>
        <cfvo type="max"/>
        <color rgb="FF638EC6"/>
      </dataBar>
      <extLst>
        <ext xmlns:x14="http://schemas.microsoft.com/office/spreadsheetml/2009/9/main" uri="{B025F937-C7B1-47D3-B67F-A62EFF666E3E}">
          <x14:id>{99E84C30-1C33-4CB8-9892-FC4C6E35E40B}</x14:id>
        </ext>
      </extLst>
    </cfRule>
  </conditionalFormatting>
  <conditionalFormatting sqref="C855:C915">
    <cfRule type="dataBar" priority="235">
      <dataBar>
        <cfvo type="min"/>
        <cfvo type="max"/>
        <color rgb="FF638EC6"/>
      </dataBar>
      <extLst>
        <ext xmlns:x14="http://schemas.microsoft.com/office/spreadsheetml/2009/9/main" uri="{B025F937-C7B1-47D3-B67F-A62EFF666E3E}">
          <x14:id>{7D282160-237E-4F24-90B2-50533DDDE0AE}</x14:id>
        </ext>
      </extLst>
    </cfRule>
  </conditionalFormatting>
  <conditionalFormatting sqref="D855:D915">
    <cfRule type="colorScale" priority="234">
      <colorScale>
        <cfvo type="min"/>
        <cfvo type="percentile" val="50"/>
        <cfvo type="max"/>
        <color rgb="FFF8696B"/>
        <color rgb="FFFCFCFF"/>
        <color rgb="FF63BE7B"/>
      </colorScale>
    </cfRule>
  </conditionalFormatting>
  <conditionalFormatting sqref="C919:C921">
    <cfRule type="dataBar" priority="233">
      <dataBar>
        <cfvo type="min"/>
        <cfvo type="max"/>
        <color rgb="FF638EC6"/>
      </dataBar>
      <extLst>
        <ext xmlns:x14="http://schemas.microsoft.com/office/spreadsheetml/2009/9/main" uri="{B025F937-C7B1-47D3-B67F-A62EFF666E3E}">
          <x14:id>{75589F4F-E1C4-4913-BF2D-1F84C549C44C}</x14:id>
        </ext>
      </extLst>
    </cfRule>
  </conditionalFormatting>
  <conditionalFormatting sqref="D919:D921">
    <cfRule type="colorScale" priority="232">
      <colorScale>
        <cfvo type="min"/>
        <cfvo type="percentile" val="50"/>
        <cfvo type="max"/>
        <color rgb="FFF8696B"/>
        <color rgb="FFFCFCFF"/>
        <color rgb="FF63BE7B"/>
      </colorScale>
    </cfRule>
  </conditionalFormatting>
  <conditionalFormatting sqref="L919:L921">
    <cfRule type="dataBar" priority="231">
      <dataBar>
        <cfvo type="min"/>
        <cfvo type="max"/>
        <color rgb="FF638EC6"/>
      </dataBar>
      <extLst>
        <ext xmlns:x14="http://schemas.microsoft.com/office/spreadsheetml/2009/9/main" uri="{B025F937-C7B1-47D3-B67F-A62EFF666E3E}">
          <x14:id>{2ECE602E-95A7-4D98-80BC-DA846A80D1AE}</x14:id>
        </ext>
      </extLst>
    </cfRule>
  </conditionalFormatting>
  <conditionalFormatting sqref="M919:M921">
    <cfRule type="colorScale" priority="230">
      <colorScale>
        <cfvo type="min"/>
        <cfvo type="percentile" val="50"/>
        <cfvo type="max"/>
        <color rgb="FFF8696B"/>
        <color rgb="FFFCFCFF"/>
        <color rgb="FF63BE7B"/>
      </colorScale>
    </cfRule>
  </conditionalFormatting>
  <conditionalFormatting sqref="C925:C1208">
    <cfRule type="dataBar" priority="229">
      <dataBar>
        <cfvo type="min"/>
        <cfvo type="max"/>
        <color rgb="FF638EC6"/>
      </dataBar>
      <extLst>
        <ext xmlns:x14="http://schemas.microsoft.com/office/spreadsheetml/2009/9/main" uri="{B025F937-C7B1-47D3-B67F-A62EFF666E3E}">
          <x14:id>{00282F6D-4E1F-4CC4-AEC9-FA51134AF265}</x14:id>
        </ext>
      </extLst>
    </cfRule>
  </conditionalFormatting>
  <conditionalFormatting sqref="D925:D1208">
    <cfRule type="colorScale" priority="228">
      <colorScale>
        <cfvo type="min"/>
        <cfvo type="percentile" val="50"/>
        <cfvo type="max"/>
        <color rgb="FFF8696B"/>
        <color rgb="FFFCFCFF"/>
        <color rgb="FF63BE7B"/>
      </colorScale>
    </cfRule>
  </conditionalFormatting>
  <conditionalFormatting sqref="L925:L1059">
    <cfRule type="dataBar" priority="227">
      <dataBar>
        <cfvo type="min"/>
        <cfvo type="max"/>
        <color rgb="FF638EC6"/>
      </dataBar>
      <extLst>
        <ext xmlns:x14="http://schemas.microsoft.com/office/spreadsheetml/2009/9/main" uri="{B025F937-C7B1-47D3-B67F-A62EFF666E3E}">
          <x14:id>{FCCA6BFF-8015-456F-B49B-68A9A01AC9B7}</x14:id>
        </ext>
      </extLst>
    </cfRule>
  </conditionalFormatting>
  <conditionalFormatting sqref="M925:M1059">
    <cfRule type="colorScale" priority="226">
      <colorScale>
        <cfvo type="min"/>
        <cfvo type="percentile" val="50"/>
        <cfvo type="max"/>
        <color rgb="FFF8696B"/>
        <color rgb="FFFCFCFF"/>
        <color rgb="FF63BE7B"/>
      </colorScale>
    </cfRule>
  </conditionalFormatting>
  <conditionalFormatting sqref="C1212:C1511">
    <cfRule type="dataBar" priority="225">
      <dataBar>
        <cfvo type="min"/>
        <cfvo type="max"/>
        <color rgb="FF638EC6"/>
      </dataBar>
      <extLst>
        <ext xmlns:x14="http://schemas.microsoft.com/office/spreadsheetml/2009/9/main" uri="{B025F937-C7B1-47D3-B67F-A62EFF666E3E}">
          <x14:id>{00C34C60-A257-4D2E-B945-173407F0FE60}</x14:id>
        </ext>
      </extLst>
    </cfRule>
  </conditionalFormatting>
  <conditionalFormatting sqref="L1212:L1300">
    <cfRule type="dataBar" priority="224">
      <dataBar>
        <cfvo type="min"/>
        <cfvo type="max"/>
        <color rgb="FF638EC6"/>
      </dataBar>
      <extLst>
        <ext xmlns:x14="http://schemas.microsoft.com/office/spreadsheetml/2009/9/main" uri="{B025F937-C7B1-47D3-B67F-A62EFF666E3E}">
          <x14:id>{7C85F025-01BA-4352-80B3-8D08E28FC8A1}</x14:id>
        </ext>
      </extLst>
    </cfRule>
  </conditionalFormatting>
  <conditionalFormatting sqref="M1212:M1300">
    <cfRule type="colorScale" priority="223">
      <colorScale>
        <cfvo type="min"/>
        <cfvo type="percentile" val="50"/>
        <cfvo type="max"/>
        <color rgb="FFF8696B"/>
        <color rgb="FFFCFCFF"/>
        <color rgb="FF63BE7B"/>
      </colorScale>
    </cfRule>
  </conditionalFormatting>
  <conditionalFormatting sqref="D1212:D1511">
    <cfRule type="colorScale" priority="222">
      <colorScale>
        <cfvo type="min"/>
        <cfvo type="percentile" val="50"/>
        <cfvo type="max"/>
        <color rgb="FFF8696B"/>
        <color rgb="FFFCFCFF"/>
        <color rgb="FF63BE7B"/>
      </colorScale>
    </cfRule>
  </conditionalFormatting>
  <conditionalFormatting sqref="C1515:C1517">
    <cfRule type="dataBar" priority="221">
      <dataBar>
        <cfvo type="min"/>
        <cfvo type="max"/>
        <color rgb="FF638EC6"/>
      </dataBar>
      <extLst>
        <ext xmlns:x14="http://schemas.microsoft.com/office/spreadsheetml/2009/9/main" uri="{B025F937-C7B1-47D3-B67F-A62EFF666E3E}">
          <x14:id>{C246853B-AA94-42DF-B8DA-399A7A6C4B6A}</x14:id>
        </ext>
      </extLst>
    </cfRule>
  </conditionalFormatting>
  <conditionalFormatting sqref="D1515:D1517">
    <cfRule type="colorScale" priority="220">
      <colorScale>
        <cfvo type="min"/>
        <cfvo type="percentile" val="50"/>
        <cfvo type="max"/>
        <color rgb="FFF8696B"/>
        <color rgb="FFFCFCFF"/>
        <color rgb="FF63BE7B"/>
      </colorScale>
    </cfRule>
  </conditionalFormatting>
  <conditionalFormatting sqref="L1515:L1517">
    <cfRule type="dataBar" priority="219">
      <dataBar>
        <cfvo type="min"/>
        <cfvo type="max"/>
        <color rgb="FF638EC6"/>
      </dataBar>
      <extLst>
        <ext xmlns:x14="http://schemas.microsoft.com/office/spreadsheetml/2009/9/main" uri="{B025F937-C7B1-47D3-B67F-A62EFF666E3E}">
          <x14:id>{98A05205-B55D-42C3-BF6A-09C38B1C33D4}</x14:id>
        </ext>
      </extLst>
    </cfRule>
  </conditionalFormatting>
  <conditionalFormatting sqref="M1515:M1517">
    <cfRule type="colorScale" priority="218">
      <colorScale>
        <cfvo type="min"/>
        <cfvo type="percentile" val="50"/>
        <cfvo type="max"/>
        <color rgb="FFF8696B"/>
        <color rgb="FFFCFCFF"/>
        <color rgb="FF63BE7B"/>
      </colorScale>
    </cfRule>
  </conditionalFormatting>
  <conditionalFormatting sqref="L1521:L1524">
    <cfRule type="dataBar" priority="217">
      <dataBar>
        <cfvo type="min"/>
        <cfvo type="max"/>
        <color rgb="FF638EC6"/>
      </dataBar>
      <extLst>
        <ext xmlns:x14="http://schemas.microsoft.com/office/spreadsheetml/2009/9/main" uri="{B025F937-C7B1-47D3-B67F-A62EFF666E3E}">
          <x14:id>{E260C055-80B0-4C4B-BBEE-113C100CB5C2}</x14:id>
        </ext>
      </extLst>
    </cfRule>
  </conditionalFormatting>
  <conditionalFormatting sqref="M1521:M1524">
    <cfRule type="colorScale" priority="216">
      <colorScale>
        <cfvo type="min"/>
        <cfvo type="percentile" val="50"/>
        <cfvo type="max"/>
        <color rgb="FFF8696B"/>
        <color rgb="FFFCFCFF"/>
        <color rgb="FF63BE7B"/>
      </colorScale>
    </cfRule>
  </conditionalFormatting>
  <conditionalFormatting sqref="C1521:C1524">
    <cfRule type="dataBar" priority="215">
      <dataBar>
        <cfvo type="min"/>
        <cfvo type="max"/>
        <color rgb="FF638EC6"/>
      </dataBar>
      <extLst>
        <ext xmlns:x14="http://schemas.microsoft.com/office/spreadsheetml/2009/9/main" uri="{B025F937-C7B1-47D3-B67F-A62EFF666E3E}">
          <x14:id>{72C413AF-4C12-48BB-A8BC-3942A1DCA7B7}</x14:id>
        </ext>
      </extLst>
    </cfRule>
  </conditionalFormatting>
  <conditionalFormatting sqref="D1521:D1524">
    <cfRule type="colorScale" priority="214">
      <colorScale>
        <cfvo type="min"/>
        <cfvo type="percentile" val="50"/>
        <cfvo type="max"/>
        <color rgb="FFF8696B"/>
        <color rgb="FFFCFCFF"/>
        <color rgb="FF63BE7B"/>
      </colorScale>
    </cfRule>
  </conditionalFormatting>
  <conditionalFormatting sqref="L1528:L1531">
    <cfRule type="dataBar" priority="213">
      <dataBar>
        <cfvo type="min"/>
        <cfvo type="max"/>
        <color rgb="FF638EC6"/>
      </dataBar>
      <extLst>
        <ext xmlns:x14="http://schemas.microsoft.com/office/spreadsheetml/2009/9/main" uri="{B025F937-C7B1-47D3-B67F-A62EFF666E3E}">
          <x14:id>{BE408ACB-8301-4C02-ABB1-E421CD2ECE4D}</x14:id>
        </ext>
      </extLst>
    </cfRule>
  </conditionalFormatting>
  <conditionalFormatting sqref="C1528:C1531">
    <cfRule type="dataBar" priority="212">
      <dataBar>
        <cfvo type="min"/>
        <cfvo type="max"/>
        <color rgb="FF638EC6"/>
      </dataBar>
      <extLst>
        <ext xmlns:x14="http://schemas.microsoft.com/office/spreadsheetml/2009/9/main" uri="{B025F937-C7B1-47D3-B67F-A62EFF666E3E}">
          <x14:id>{1739D1C7-3E62-4436-B996-7230E6000428}</x14:id>
        </ext>
      </extLst>
    </cfRule>
  </conditionalFormatting>
  <conditionalFormatting sqref="D1528:D1531">
    <cfRule type="colorScale" priority="211">
      <colorScale>
        <cfvo type="min"/>
        <cfvo type="percentile" val="50"/>
        <cfvo type="max"/>
        <color rgb="FFF8696B"/>
        <color rgb="FFFCFCFF"/>
        <color rgb="FF63BE7B"/>
      </colorScale>
    </cfRule>
  </conditionalFormatting>
  <conditionalFormatting sqref="M1528:M1531">
    <cfRule type="colorScale" priority="210">
      <colorScale>
        <cfvo type="min"/>
        <cfvo type="percentile" val="50"/>
        <cfvo type="max"/>
        <color rgb="FFF8696B"/>
        <color rgb="FFFCFCFF"/>
        <color rgb="FF63BE7B"/>
      </colorScale>
    </cfRule>
  </conditionalFormatting>
  <conditionalFormatting sqref="M1535:N1544">
    <cfRule type="colorScale" priority="209">
      <colorScale>
        <cfvo type="min"/>
        <cfvo type="percentile" val="50"/>
        <cfvo type="max"/>
        <color rgb="FFF8696B"/>
        <color rgb="FFFCFCFF"/>
        <color rgb="FF63BE7B"/>
      </colorScale>
    </cfRule>
  </conditionalFormatting>
  <conditionalFormatting sqref="L1535:L1544">
    <cfRule type="dataBar" priority="208">
      <dataBar>
        <cfvo type="min"/>
        <cfvo type="max"/>
        <color rgb="FF638EC6"/>
      </dataBar>
      <extLst>
        <ext xmlns:x14="http://schemas.microsoft.com/office/spreadsheetml/2009/9/main" uri="{B025F937-C7B1-47D3-B67F-A62EFF666E3E}">
          <x14:id>{CBEBC989-8D67-4F17-8D9F-8D9B12EF7327}</x14:id>
        </ext>
      </extLst>
    </cfRule>
  </conditionalFormatting>
  <conditionalFormatting sqref="D1535:H1544">
    <cfRule type="colorScale" priority="207">
      <colorScale>
        <cfvo type="min"/>
        <cfvo type="percentile" val="50"/>
        <cfvo type="max"/>
        <color rgb="FFF8696B"/>
        <color rgb="FFFCFCFF"/>
        <color rgb="FF63BE7B"/>
      </colorScale>
    </cfRule>
  </conditionalFormatting>
  <conditionalFormatting sqref="C1535:C1544">
    <cfRule type="dataBar" priority="206">
      <dataBar>
        <cfvo type="min"/>
        <cfvo type="max"/>
        <color rgb="FF638EC6"/>
      </dataBar>
      <extLst>
        <ext xmlns:x14="http://schemas.microsoft.com/office/spreadsheetml/2009/9/main" uri="{B025F937-C7B1-47D3-B67F-A62EFF666E3E}">
          <x14:id>{D196438E-654D-4A1C-B2B4-38E14520F2DB}</x14:id>
        </ext>
      </extLst>
    </cfRule>
  </conditionalFormatting>
  <conditionalFormatting sqref="C1548:C1558">
    <cfRule type="dataBar" priority="205">
      <dataBar>
        <cfvo type="min"/>
        <cfvo type="max"/>
        <color rgb="FF638EC6"/>
      </dataBar>
      <extLst>
        <ext xmlns:x14="http://schemas.microsoft.com/office/spreadsheetml/2009/9/main" uri="{B025F937-C7B1-47D3-B67F-A62EFF666E3E}">
          <x14:id>{FEF957F9-A1F9-4D16-8A55-1F8DB4BCA0BC}</x14:id>
        </ext>
      </extLst>
    </cfRule>
  </conditionalFormatting>
  <conditionalFormatting sqref="D1548:D1558">
    <cfRule type="dataBar" priority="204">
      <dataBar>
        <cfvo type="min"/>
        <cfvo type="max"/>
        <color rgb="FF638EC6"/>
      </dataBar>
      <extLst>
        <ext xmlns:x14="http://schemas.microsoft.com/office/spreadsheetml/2009/9/main" uri="{B025F937-C7B1-47D3-B67F-A62EFF666E3E}">
          <x14:id>{F6B0D773-4CF0-4B83-8A72-614A1F29F540}</x14:id>
        </ext>
      </extLst>
    </cfRule>
  </conditionalFormatting>
  <conditionalFormatting sqref="E1548:H1558">
    <cfRule type="dataBar" priority="203">
      <dataBar>
        <cfvo type="min"/>
        <cfvo type="max"/>
        <color rgb="FF638EC6"/>
      </dataBar>
      <extLst>
        <ext xmlns:x14="http://schemas.microsoft.com/office/spreadsheetml/2009/9/main" uri="{B025F937-C7B1-47D3-B67F-A62EFF666E3E}">
          <x14:id>{47CE5506-88FF-4A6A-B3E2-9AA8C675F5E2}</x14:id>
        </ext>
      </extLst>
    </cfRule>
  </conditionalFormatting>
  <conditionalFormatting sqref="M1548:M1558">
    <cfRule type="dataBar" priority="202">
      <dataBar>
        <cfvo type="min"/>
        <cfvo type="max"/>
        <color rgb="FF638EC6"/>
      </dataBar>
      <extLst>
        <ext xmlns:x14="http://schemas.microsoft.com/office/spreadsheetml/2009/9/main" uri="{B025F937-C7B1-47D3-B67F-A62EFF666E3E}">
          <x14:id>{C09EB0AE-D0D2-49A3-BB5A-E1CCBD7693D1}</x14:id>
        </ext>
      </extLst>
    </cfRule>
  </conditionalFormatting>
  <conditionalFormatting sqref="L1548:L1558">
    <cfRule type="dataBar" priority="201">
      <dataBar>
        <cfvo type="min"/>
        <cfvo type="max"/>
        <color rgb="FF638EC6"/>
      </dataBar>
      <extLst>
        <ext xmlns:x14="http://schemas.microsoft.com/office/spreadsheetml/2009/9/main" uri="{B025F937-C7B1-47D3-B67F-A62EFF666E3E}">
          <x14:id>{0DB1CF7E-C7AB-4BDA-841A-50189A11F2DF}</x14:id>
        </ext>
      </extLst>
    </cfRule>
  </conditionalFormatting>
  <conditionalFormatting sqref="N1548:N1558">
    <cfRule type="dataBar" priority="200">
      <dataBar>
        <cfvo type="min"/>
        <cfvo type="max"/>
        <color rgb="FF638EC6"/>
      </dataBar>
      <extLst>
        <ext xmlns:x14="http://schemas.microsoft.com/office/spreadsheetml/2009/9/main" uri="{B025F937-C7B1-47D3-B67F-A62EFF666E3E}">
          <x14:id>{536C4E3D-FF74-40DD-8451-A9B304FCC0A5}</x14:id>
        </ext>
      </extLst>
    </cfRule>
  </conditionalFormatting>
  <conditionalFormatting sqref="M1562:M1571">
    <cfRule type="dataBar" priority="199">
      <dataBar>
        <cfvo type="min"/>
        <cfvo type="max"/>
        <color rgb="FF638EC6"/>
      </dataBar>
      <extLst>
        <ext xmlns:x14="http://schemas.microsoft.com/office/spreadsheetml/2009/9/main" uri="{B025F937-C7B1-47D3-B67F-A62EFF666E3E}">
          <x14:id>{D334C748-0608-4EE8-824A-DF0317F6E294}</x14:id>
        </ext>
      </extLst>
    </cfRule>
  </conditionalFormatting>
  <conditionalFormatting sqref="L1562:L1571">
    <cfRule type="dataBar" priority="198">
      <dataBar>
        <cfvo type="min"/>
        <cfvo type="max"/>
        <color rgb="FF638EC6"/>
      </dataBar>
      <extLst>
        <ext xmlns:x14="http://schemas.microsoft.com/office/spreadsheetml/2009/9/main" uri="{B025F937-C7B1-47D3-B67F-A62EFF666E3E}">
          <x14:id>{95116083-6F37-4FA5-9EDB-E352EC68E278}</x14:id>
        </ext>
      </extLst>
    </cfRule>
  </conditionalFormatting>
  <conditionalFormatting sqref="N1562:N1571">
    <cfRule type="dataBar" priority="197">
      <dataBar>
        <cfvo type="min"/>
        <cfvo type="max"/>
        <color rgb="FF638EC6"/>
      </dataBar>
      <extLst>
        <ext xmlns:x14="http://schemas.microsoft.com/office/spreadsheetml/2009/9/main" uri="{B025F937-C7B1-47D3-B67F-A62EFF666E3E}">
          <x14:id>{AD05646D-06E3-4AA4-AB00-AE68AE5F0A45}</x14:id>
        </ext>
      </extLst>
    </cfRule>
  </conditionalFormatting>
  <conditionalFormatting sqref="O1562:O1571">
    <cfRule type="dataBar" priority="196">
      <dataBar>
        <cfvo type="min"/>
        <cfvo type="max"/>
        <color rgb="FF638EC6"/>
      </dataBar>
      <extLst>
        <ext xmlns:x14="http://schemas.microsoft.com/office/spreadsheetml/2009/9/main" uri="{B025F937-C7B1-47D3-B67F-A62EFF666E3E}">
          <x14:id>{5C00BCFD-4269-4CC0-A33E-CCB17D26FCCA}</x14:id>
        </ext>
      </extLst>
    </cfRule>
  </conditionalFormatting>
  <conditionalFormatting sqref="C1562:C1571">
    <cfRule type="dataBar" priority="195">
      <dataBar>
        <cfvo type="min"/>
        <cfvo type="max"/>
        <color rgb="FF638EC6"/>
      </dataBar>
      <extLst>
        <ext xmlns:x14="http://schemas.microsoft.com/office/spreadsheetml/2009/9/main" uri="{B025F937-C7B1-47D3-B67F-A62EFF666E3E}">
          <x14:id>{32E7E259-435B-43A9-B5B3-9860853ED0E5}</x14:id>
        </ext>
      </extLst>
    </cfRule>
  </conditionalFormatting>
  <conditionalFormatting sqref="D1562:D1571">
    <cfRule type="dataBar" priority="194">
      <dataBar>
        <cfvo type="min"/>
        <cfvo type="max"/>
        <color rgb="FF638EC6"/>
      </dataBar>
      <extLst>
        <ext xmlns:x14="http://schemas.microsoft.com/office/spreadsheetml/2009/9/main" uri="{B025F937-C7B1-47D3-B67F-A62EFF666E3E}">
          <x14:id>{B486CA71-75E2-4EA4-96BB-1E2C67F6EE65}</x14:id>
        </ext>
      </extLst>
    </cfRule>
  </conditionalFormatting>
  <conditionalFormatting sqref="E1562:E1571">
    <cfRule type="dataBar" priority="193">
      <dataBar>
        <cfvo type="min"/>
        <cfvo type="max"/>
        <color rgb="FF638EC6"/>
      </dataBar>
      <extLst>
        <ext xmlns:x14="http://schemas.microsoft.com/office/spreadsheetml/2009/9/main" uri="{B025F937-C7B1-47D3-B67F-A62EFF666E3E}">
          <x14:id>{018463B2-8B84-4A9A-817E-FDDB2F906741}</x14:id>
        </ext>
      </extLst>
    </cfRule>
  </conditionalFormatting>
  <conditionalFormatting sqref="F1562:F1571">
    <cfRule type="dataBar" priority="192">
      <dataBar>
        <cfvo type="min"/>
        <cfvo type="max"/>
        <color rgb="FF638EC6"/>
      </dataBar>
      <extLst>
        <ext xmlns:x14="http://schemas.microsoft.com/office/spreadsheetml/2009/9/main" uri="{B025F937-C7B1-47D3-B67F-A62EFF666E3E}">
          <x14:id>{3E9BA4CB-6381-41EF-8934-4F2DA3E4587D}</x14:id>
        </ext>
      </extLst>
    </cfRule>
  </conditionalFormatting>
  <conditionalFormatting sqref="C1576:C1582">
    <cfRule type="dataBar" priority="191">
      <dataBar>
        <cfvo type="min"/>
        <cfvo type="max"/>
        <color rgb="FF638EC6"/>
      </dataBar>
      <extLst>
        <ext xmlns:x14="http://schemas.microsoft.com/office/spreadsheetml/2009/9/main" uri="{B025F937-C7B1-47D3-B67F-A62EFF666E3E}">
          <x14:id>{F039595F-0905-4D01-9D3A-2503CFF1B24D}</x14:id>
        </ext>
      </extLst>
    </cfRule>
  </conditionalFormatting>
  <conditionalFormatting sqref="D1576:D1582">
    <cfRule type="colorScale" priority="190">
      <colorScale>
        <cfvo type="min"/>
        <cfvo type="percentile" val="50"/>
        <cfvo type="max"/>
        <color rgb="FFF8696B"/>
        <color rgb="FFFCFCFF"/>
        <color rgb="FF63BE7B"/>
      </colorScale>
    </cfRule>
  </conditionalFormatting>
  <conditionalFormatting sqref="L1576:L1581">
    <cfRule type="dataBar" priority="189">
      <dataBar>
        <cfvo type="min"/>
        <cfvo type="max"/>
        <color rgb="FF638EC6"/>
      </dataBar>
      <extLst>
        <ext xmlns:x14="http://schemas.microsoft.com/office/spreadsheetml/2009/9/main" uri="{B025F937-C7B1-47D3-B67F-A62EFF666E3E}">
          <x14:id>{1E40AD0B-55DC-433F-8C3E-217F3CC30E6A}</x14:id>
        </ext>
      </extLst>
    </cfRule>
  </conditionalFormatting>
  <conditionalFormatting sqref="M1576:M1581">
    <cfRule type="colorScale" priority="188">
      <colorScale>
        <cfvo type="min"/>
        <cfvo type="percentile" val="50"/>
        <cfvo type="max"/>
        <color rgb="FFF8696B"/>
        <color rgb="FFFCFCFF"/>
        <color rgb="FF63BE7B"/>
      </colorScale>
    </cfRule>
  </conditionalFormatting>
  <conditionalFormatting sqref="C1586:C1596">
    <cfRule type="dataBar" priority="187">
      <dataBar>
        <cfvo type="min"/>
        <cfvo type="max"/>
        <color rgb="FF638EC6"/>
      </dataBar>
      <extLst>
        <ext xmlns:x14="http://schemas.microsoft.com/office/spreadsheetml/2009/9/main" uri="{B025F937-C7B1-47D3-B67F-A62EFF666E3E}">
          <x14:id>{B573F8F5-AD7F-4F19-9636-F59C4B8CCE5B}</x14:id>
        </ext>
      </extLst>
    </cfRule>
  </conditionalFormatting>
  <conditionalFormatting sqref="D1586:D1596">
    <cfRule type="colorScale" priority="186">
      <colorScale>
        <cfvo type="min"/>
        <cfvo type="percentile" val="50"/>
        <cfvo type="max"/>
        <color rgb="FFF8696B"/>
        <color rgb="FFFCFCFF"/>
        <color rgb="FF63BE7B"/>
      </colorScale>
    </cfRule>
  </conditionalFormatting>
  <conditionalFormatting sqref="L1586:L1595">
    <cfRule type="dataBar" priority="185">
      <dataBar>
        <cfvo type="min"/>
        <cfvo type="max"/>
        <color rgb="FF638EC6"/>
      </dataBar>
      <extLst>
        <ext xmlns:x14="http://schemas.microsoft.com/office/spreadsheetml/2009/9/main" uri="{B025F937-C7B1-47D3-B67F-A62EFF666E3E}">
          <x14:id>{92F4FB24-8950-447F-BBD5-B41F08E453E6}</x14:id>
        </ext>
      </extLst>
    </cfRule>
  </conditionalFormatting>
  <conditionalFormatting sqref="M1586:M1595">
    <cfRule type="colorScale" priority="184">
      <colorScale>
        <cfvo type="min"/>
        <cfvo type="percentile" val="50"/>
        <cfvo type="max"/>
        <color rgb="FFF8696B"/>
        <color rgb="FFFCFCFF"/>
        <color rgb="FF63BE7B"/>
      </colorScale>
    </cfRule>
  </conditionalFormatting>
  <conditionalFormatting sqref="D1600:D1602">
    <cfRule type="colorScale" priority="183">
      <colorScale>
        <cfvo type="min"/>
        <cfvo type="percentile" val="50"/>
        <cfvo type="max"/>
        <color rgb="FFF8696B"/>
        <color rgb="FFFCFCFF"/>
        <color rgb="FF63BE7B"/>
      </colorScale>
    </cfRule>
  </conditionalFormatting>
  <conditionalFormatting sqref="C1600:C1602">
    <cfRule type="dataBar" priority="182">
      <dataBar>
        <cfvo type="min"/>
        <cfvo type="max"/>
        <color rgb="FF638EC6"/>
      </dataBar>
      <extLst>
        <ext xmlns:x14="http://schemas.microsoft.com/office/spreadsheetml/2009/9/main" uri="{B025F937-C7B1-47D3-B67F-A62EFF666E3E}">
          <x14:id>{644C34A2-850F-443B-A76C-409B06F2042E}</x14:id>
        </ext>
      </extLst>
    </cfRule>
  </conditionalFormatting>
  <conditionalFormatting sqref="L1600:L1602">
    <cfRule type="dataBar" priority="181">
      <dataBar>
        <cfvo type="min"/>
        <cfvo type="max"/>
        <color rgb="FF638EC6"/>
      </dataBar>
      <extLst>
        <ext xmlns:x14="http://schemas.microsoft.com/office/spreadsheetml/2009/9/main" uri="{B025F937-C7B1-47D3-B67F-A62EFF666E3E}">
          <x14:id>{E586391F-4E8A-415C-BC4E-F29FEB6E1AEB}</x14:id>
        </ext>
      </extLst>
    </cfRule>
  </conditionalFormatting>
  <conditionalFormatting sqref="M1600:M1602">
    <cfRule type="colorScale" priority="180">
      <colorScale>
        <cfvo type="min"/>
        <cfvo type="percentile" val="50"/>
        <cfvo type="max"/>
        <color rgb="FFF8696B"/>
        <color rgb="FFFCFCFF"/>
        <color rgb="FF63BE7B"/>
      </colorScale>
    </cfRule>
  </conditionalFormatting>
  <conditionalFormatting sqref="D1612:D1614">
    <cfRule type="colorScale" priority="179">
      <colorScale>
        <cfvo type="min"/>
        <cfvo type="percentile" val="50"/>
        <cfvo type="max"/>
        <color rgb="FFF8696B"/>
        <color rgb="FFFCFCFF"/>
        <color rgb="FF63BE7B"/>
      </colorScale>
    </cfRule>
  </conditionalFormatting>
  <conditionalFormatting sqref="C1612:C1614">
    <cfRule type="dataBar" priority="178">
      <dataBar>
        <cfvo type="min"/>
        <cfvo type="max"/>
        <color rgb="FF638EC6"/>
      </dataBar>
      <extLst>
        <ext xmlns:x14="http://schemas.microsoft.com/office/spreadsheetml/2009/9/main" uri="{B025F937-C7B1-47D3-B67F-A62EFF666E3E}">
          <x14:id>{C753CE18-083C-4D84-93DA-7411AC468D46}</x14:id>
        </ext>
      </extLst>
    </cfRule>
  </conditionalFormatting>
  <conditionalFormatting sqref="M1612:M1614">
    <cfRule type="colorScale" priority="177">
      <colorScale>
        <cfvo type="min"/>
        <cfvo type="percentile" val="50"/>
        <cfvo type="max"/>
        <color rgb="FFF8696B"/>
        <color rgb="FFFCFCFF"/>
        <color rgb="FF63BE7B"/>
      </colorScale>
    </cfRule>
  </conditionalFormatting>
  <conditionalFormatting sqref="L1612:L1614">
    <cfRule type="dataBar" priority="176">
      <dataBar>
        <cfvo type="min"/>
        <cfvo type="max"/>
        <color rgb="FF638EC6"/>
      </dataBar>
      <extLst>
        <ext xmlns:x14="http://schemas.microsoft.com/office/spreadsheetml/2009/9/main" uri="{B025F937-C7B1-47D3-B67F-A62EFF666E3E}">
          <x14:id>{5AF794BC-E194-46A9-AC61-0118CE9359DB}</x14:id>
        </ext>
      </extLst>
    </cfRule>
  </conditionalFormatting>
  <conditionalFormatting sqref="C1618:C1622">
    <cfRule type="dataBar" priority="175">
      <dataBar>
        <cfvo type="min"/>
        <cfvo type="max"/>
        <color rgb="FF638EC6"/>
      </dataBar>
      <extLst>
        <ext xmlns:x14="http://schemas.microsoft.com/office/spreadsheetml/2009/9/main" uri="{B025F937-C7B1-47D3-B67F-A62EFF666E3E}">
          <x14:id>{88BDCB6F-8772-4978-929C-502D7B5E9100}</x14:id>
        </ext>
      </extLst>
    </cfRule>
  </conditionalFormatting>
  <conditionalFormatting sqref="D1618:D1622">
    <cfRule type="colorScale" priority="174">
      <colorScale>
        <cfvo type="min"/>
        <cfvo type="percentile" val="50"/>
        <cfvo type="max"/>
        <color rgb="FFF8696B"/>
        <color rgb="FFFCFCFF"/>
        <color rgb="FF63BE7B"/>
      </colorScale>
    </cfRule>
  </conditionalFormatting>
  <conditionalFormatting sqref="L1618:L1622">
    <cfRule type="dataBar" priority="173">
      <dataBar>
        <cfvo type="min"/>
        <cfvo type="max"/>
        <color rgb="FF638EC6"/>
      </dataBar>
      <extLst>
        <ext xmlns:x14="http://schemas.microsoft.com/office/spreadsheetml/2009/9/main" uri="{B025F937-C7B1-47D3-B67F-A62EFF666E3E}">
          <x14:id>{AA311CFF-A92A-4FB9-A3D1-EC46BA62C798}</x14:id>
        </ext>
      </extLst>
    </cfRule>
  </conditionalFormatting>
  <conditionalFormatting sqref="M1618:M1622">
    <cfRule type="colorScale" priority="172">
      <colorScale>
        <cfvo type="min"/>
        <cfvo type="percentile" val="50"/>
        <cfvo type="max"/>
        <color rgb="FFF8696B"/>
        <color rgb="FFFCFCFF"/>
        <color rgb="FF63BE7B"/>
      </colorScale>
    </cfRule>
  </conditionalFormatting>
  <conditionalFormatting sqref="C1626:C1633">
    <cfRule type="dataBar" priority="171">
      <dataBar>
        <cfvo type="min"/>
        <cfvo type="max"/>
        <color rgb="FF638EC6"/>
      </dataBar>
      <extLst>
        <ext xmlns:x14="http://schemas.microsoft.com/office/spreadsheetml/2009/9/main" uri="{B025F937-C7B1-47D3-B67F-A62EFF666E3E}">
          <x14:id>{CF94BC33-32E5-4EA5-8886-5F170B553B2E}</x14:id>
        </ext>
      </extLst>
    </cfRule>
  </conditionalFormatting>
  <conditionalFormatting sqref="D1626:D1633">
    <cfRule type="colorScale" priority="170">
      <colorScale>
        <cfvo type="min"/>
        <cfvo type="percentile" val="50"/>
        <cfvo type="max"/>
        <color rgb="FFF8696B"/>
        <color rgb="FFFCFCFF"/>
        <color rgb="FF63BE7B"/>
      </colorScale>
    </cfRule>
  </conditionalFormatting>
  <conditionalFormatting sqref="E1626:H1633">
    <cfRule type="colorScale" priority="169">
      <colorScale>
        <cfvo type="min"/>
        <cfvo type="percentile" val="50"/>
        <cfvo type="max"/>
        <color rgb="FFF8696B"/>
        <color rgb="FFFCFCFF"/>
        <color rgb="FF63BE7B"/>
      </colorScale>
    </cfRule>
  </conditionalFormatting>
  <conditionalFormatting sqref="M1626:N1633">
    <cfRule type="colorScale" priority="168">
      <colorScale>
        <cfvo type="min"/>
        <cfvo type="percentile" val="50"/>
        <cfvo type="max"/>
        <color rgb="FFF8696B"/>
        <color rgb="FFFCFCFF"/>
        <color rgb="FF63BE7B"/>
      </colorScale>
    </cfRule>
  </conditionalFormatting>
  <conditionalFormatting sqref="L1626:L1633">
    <cfRule type="dataBar" priority="167">
      <dataBar>
        <cfvo type="min"/>
        <cfvo type="max"/>
        <color rgb="FF638EC6"/>
      </dataBar>
      <extLst>
        <ext xmlns:x14="http://schemas.microsoft.com/office/spreadsheetml/2009/9/main" uri="{B025F937-C7B1-47D3-B67F-A62EFF666E3E}">
          <x14:id>{3E2EAFC9-321F-4841-9F35-224BD3DF788F}</x14:id>
        </ext>
      </extLst>
    </cfRule>
  </conditionalFormatting>
  <conditionalFormatting sqref="L1637:L1646">
    <cfRule type="dataBar" priority="166">
      <dataBar>
        <cfvo type="min"/>
        <cfvo type="max"/>
        <color rgb="FF638EC6"/>
      </dataBar>
      <extLst>
        <ext xmlns:x14="http://schemas.microsoft.com/office/spreadsheetml/2009/9/main" uri="{B025F937-C7B1-47D3-B67F-A62EFF666E3E}">
          <x14:id>{C295FCE8-97DB-4A90-8C18-57BB46BD8D1F}</x14:id>
        </ext>
      </extLst>
    </cfRule>
  </conditionalFormatting>
  <conditionalFormatting sqref="M1637:M1646">
    <cfRule type="colorScale" priority="165">
      <colorScale>
        <cfvo type="min"/>
        <cfvo type="percentile" val="50"/>
        <cfvo type="max"/>
        <color rgb="FFF8696B"/>
        <color rgb="FFFCFCFF"/>
        <color rgb="FF63BE7B"/>
      </colorScale>
    </cfRule>
  </conditionalFormatting>
  <conditionalFormatting sqref="N1637:N1646">
    <cfRule type="colorScale" priority="164">
      <colorScale>
        <cfvo type="min"/>
        <cfvo type="percentile" val="50"/>
        <cfvo type="max"/>
        <color rgb="FFF8696B"/>
        <color rgb="FFFCFCFF"/>
        <color rgb="FF63BE7B"/>
      </colorScale>
    </cfRule>
  </conditionalFormatting>
  <conditionalFormatting sqref="C1637:C1647">
    <cfRule type="dataBar" priority="163">
      <dataBar>
        <cfvo type="min"/>
        <cfvo type="max"/>
        <color rgb="FF638EC6"/>
      </dataBar>
      <extLst>
        <ext xmlns:x14="http://schemas.microsoft.com/office/spreadsheetml/2009/9/main" uri="{B025F937-C7B1-47D3-B67F-A62EFF666E3E}">
          <x14:id>{F4E1537F-A1A4-4F62-878B-BFA4E8E7FB5F}</x14:id>
        </ext>
      </extLst>
    </cfRule>
  </conditionalFormatting>
  <conditionalFormatting sqref="D1637:H1647">
    <cfRule type="colorScale" priority="162">
      <colorScale>
        <cfvo type="min"/>
        <cfvo type="percentile" val="50"/>
        <cfvo type="max"/>
        <color rgb="FFF8696B"/>
        <color rgb="FFFCFCFF"/>
        <color rgb="FF63BE7B"/>
      </colorScale>
    </cfRule>
  </conditionalFormatting>
  <conditionalFormatting sqref="C1651:C1659">
    <cfRule type="dataBar" priority="161">
      <dataBar>
        <cfvo type="min"/>
        <cfvo type="max"/>
        <color rgb="FF638EC6"/>
      </dataBar>
      <extLst>
        <ext xmlns:x14="http://schemas.microsoft.com/office/spreadsheetml/2009/9/main" uri="{B025F937-C7B1-47D3-B67F-A62EFF666E3E}">
          <x14:id>{A4188FDE-B5E8-45F4-804B-5E8E814710E6}</x14:id>
        </ext>
      </extLst>
    </cfRule>
  </conditionalFormatting>
  <conditionalFormatting sqref="D1651:D1659">
    <cfRule type="colorScale" priority="160">
      <colorScale>
        <cfvo type="min"/>
        <cfvo type="percentile" val="50"/>
        <cfvo type="max"/>
        <color rgb="FFF8696B"/>
        <color rgb="FFFCFCFF"/>
        <color rgb="FF63BE7B"/>
      </colorScale>
    </cfRule>
  </conditionalFormatting>
  <conditionalFormatting sqref="L1651:L1656">
    <cfRule type="dataBar" priority="159">
      <dataBar>
        <cfvo type="min"/>
        <cfvo type="max"/>
        <color rgb="FF638EC6"/>
      </dataBar>
      <extLst>
        <ext xmlns:x14="http://schemas.microsoft.com/office/spreadsheetml/2009/9/main" uri="{B025F937-C7B1-47D3-B67F-A62EFF666E3E}">
          <x14:id>{8359AFB0-D866-428E-94B3-AE2B122A156E}</x14:id>
        </ext>
      </extLst>
    </cfRule>
  </conditionalFormatting>
  <conditionalFormatting sqref="M1651:M1656">
    <cfRule type="colorScale" priority="158">
      <colorScale>
        <cfvo type="min"/>
        <cfvo type="percentile" val="50"/>
        <cfvo type="max"/>
        <color rgb="FFF8696B"/>
        <color rgb="FFFCFCFF"/>
        <color rgb="FF63BE7B"/>
      </colorScale>
    </cfRule>
  </conditionalFormatting>
  <conditionalFormatting sqref="L1663:L1666">
    <cfRule type="dataBar" priority="157">
      <dataBar>
        <cfvo type="min"/>
        <cfvo type="max"/>
        <color rgb="FF638EC6"/>
      </dataBar>
      <extLst>
        <ext xmlns:x14="http://schemas.microsoft.com/office/spreadsheetml/2009/9/main" uri="{B025F937-C7B1-47D3-B67F-A62EFF666E3E}">
          <x14:id>{A614A13E-5735-4C8E-B679-78F984AEE665}</x14:id>
        </ext>
      </extLst>
    </cfRule>
  </conditionalFormatting>
  <conditionalFormatting sqref="M1663:M1666">
    <cfRule type="colorScale" priority="156">
      <colorScale>
        <cfvo type="min"/>
        <cfvo type="percentile" val="50"/>
        <cfvo type="max"/>
        <color rgb="FFF8696B"/>
        <color rgb="FFFCFCFF"/>
        <color rgb="FF63BE7B"/>
      </colorScale>
    </cfRule>
  </conditionalFormatting>
  <conditionalFormatting sqref="C1663:C1666">
    <cfRule type="dataBar" priority="155">
      <dataBar>
        <cfvo type="min"/>
        <cfvo type="max"/>
        <color rgb="FF638EC6"/>
      </dataBar>
      <extLst>
        <ext xmlns:x14="http://schemas.microsoft.com/office/spreadsheetml/2009/9/main" uri="{B025F937-C7B1-47D3-B67F-A62EFF666E3E}">
          <x14:id>{B2BAFEAC-49D6-447E-B4CC-D8A1DBB7E671}</x14:id>
        </ext>
      </extLst>
    </cfRule>
  </conditionalFormatting>
  <conditionalFormatting sqref="D1663:D1666">
    <cfRule type="colorScale" priority="154">
      <colorScale>
        <cfvo type="min"/>
        <cfvo type="percentile" val="50"/>
        <cfvo type="max"/>
        <color rgb="FFF8696B"/>
        <color rgb="FFFCFCFF"/>
        <color rgb="FF63BE7B"/>
      </colorScale>
    </cfRule>
  </conditionalFormatting>
  <conditionalFormatting sqref="L1670:L1747">
    <cfRule type="dataBar" priority="153">
      <dataBar>
        <cfvo type="min"/>
        <cfvo type="max"/>
        <color rgb="FF638EC6"/>
      </dataBar>
      <extLst>
        <ext xmlns:x14="http://schemas.microsoft.com/office/spreadsheetml/2009/9/main" uri="{B025F937-C7B1-47D3-B67F-A62EFF666E3E}">
          <x14:id>{0752CBAD-89F2-4BD6-8725-651D9FB8FF72}</x14:id>
        </ext>
      </extLst>
    </cfRule>
  </conditionalFormatting>
  <conditionalFormatting sqref="M1670:M1747">
    <cfRule type="colorScale" priority="152">
      <colorScale>
        <cfvo type="min"/>
        <cfvo type="percentile" val="50"/>
        <cfvo type="max"/>
        <color rgb="FFF8696B"/>
        <color rgb="FFFCFCFF"/>
        <color rgb="FF63BE7B"/>
      </colorScale>
    </cfRule>
  </conditionalFormatting>
  <conditionalFormatting sqref="C1670:C1828">
    <cfRule type="dataBar" priority="151">
      <dataBar>
        <cfvo type="min"/>
        <cfvo type="max"/>
        <color rgb="FF638EC6"/>
      </dataBar>
      <extLst>
        <ext xmlns:x14="http://schemas.microsoft.com/office/spreadsheetml/2009/9/main" uri="{B025F937-C7B1-47D3-B67F-A62EFF666E3E}">
          <x14:id>{CDA208EB-5DEB-4F58-A6FA-6681F3A8F9F9}</x14:id>
        </ext>
      </extLst>
    </cfRule>
  </conditionalFormatting>
  <conditionalFormatting sqref="D1670:D1828">
    <cfRule type="colorScale" priority="150">
      <colorScale>
        <cfvo type="min"/>
        <cfvo type="percentile" val="50"/>
        <cfvo type="max"/>
        <color rgb="FFF8696B"/>
        <color rgb="FFFCFCFF"/>
        <color rgb="FF63BE7B"/>
      </colorScale>
    </cfRule>
  </conditionalFormatting>
  <conditionalFormatting sqref="L1832:L1837">
    <cfRule type="dataBar" priority="148">
      <dataBar>
        <cfvo type="min"/>
        <cfvo type="max"/>
        <color rgb="FF638EC6"/>
      </dataBar>
      <extLst>
        <ext xmlns:x14="http://schemas.microsoft.com/office/spreadsheetml/2009/9/main" uri="{B025F937-C7B1-47D3-B67F-A62EFF666E3E}">
          <x14:id>{C3619723-7958-475C-8CA8-A281EEC8DE2A}</x14:id>
        </ext>
      </extLst>
    </cfRule>
  </conditionalFormatting>
  <conditionalFormatting sqref="F1832:H1837 D1832:D1837">
    <cfRule type="colorScale" priority="147">
      <colorScale>
        <cfvo type="min"/>
        <cfvo type="percentile" val="50"/>
        <cfvo type="max"/>
        <color rgb="FFF8696B"/>
        <color rgb="FFFCFCFF"/>
        <color rgb="FF63BE7B"/>
      </colorScale>
    </cfRule>
  </conditionalFormatting>
  <conditionalFormatting sqref="C1832:C1837">
    <cfRule type="dataBar" priority="146">
      <dataBar>
        <cfvo type="min"/>
        <cfvo type="max"/>
        <color rgb="FF638EC6"/>
      </dataBar>
      <extLst>
        <ext xmlns:x14="http://schemas.microsoft.com/office/spreadsheetml/2009/9/main" uri="{B025F937-C7B1-47D3-B67F-A62EFF666E3E}">
          <x14:id>{F8218425-6DB8-41F7-8254-0E23A81201A2}</x14:id>
        </ext>
      </extLst>
    </cfRule>
  </conditionalFormatting>
  <conditionalFormatting sqref="C1841:C1867">
    <cfRule type="dataBar" priority="145">
      <dataBar>
        <cfvo type="min"/>
        <cfvo type="max"/>
        <color rgb="FF638EC6"/>
      </dataBar>
      <extLst>
        <ext xmlns:x14="http://schemas.microsoft.com/office/spreadsheetml/2009/9/main" uri="{B025F937-C7B1-47D3-B67F-A62EFF666E3E}">
          <x14:id>{78AD6AC3-B2B5-4ADD-9A0A-B73FBFEFC491}</x14:id>
        </ext>
      </extLst>
    </cfRule>
  </conditionalFormatting>
  <conditionalFormatting sqref="D1841:H1867">
    <cfRule type="colorScale" priority="144">
      <colorScale>
        <cfvo type="min"/>
        <cfvo type="percentile" val="50"/>
        <cfvo type="max"/>
        <color rgb="FFF8696B"/>
        <color rgb="FFFCFCFF"/>
        <color rgb="FF63BE7B"/>
      </colorScale>
    </cfRule>
  </conditionalFormatting>
  <conditionalFormatting sqref="L1841:L1866">
    <cfRule type="dataBar" priority="143">
      <dataBar>
        <cfvo type="min"/>
        <cfvo type="max"/>
        <color rgb="FF638EC6"/>
      </dataBar>
      <extLst>
        <ext xmlns:x14="http://schemas.microsoft.com/office/spreadsheetml/2009/9/main" uri="{B025F937-C7B1-47D3-B67F-A62EFF666E3E}">
          <x14:id>{1BF4558D-E970-4732-9AF2-5A5FA7B8FE0A}</x14:id>
        </ext>
      </extLst>
    </cfRule>
  </conditionalFormatting>
  <conditionalFormatting sqref="M1841:N1866">
    <cfRule type="colorScale" priority="142">
      <colorScale>
        <cfvo type="min"/>
        <cfvo type="percentile" val="50"/>
        <cfvo type="max"/>
        <color rgb="FFF8696B"/>
        <color rgb="FFFCFCFF"/>
        <color rgb="FF63BE7B"/>
      </colorScale>
    </cfRule>
  </conditionalFormatting>
  <conditionalFormatting sqref="M1871:N1877">
    <cfRule type="colorScale" priority="141">
      <colorScale>
        <cfvo type="min"/>
        <cfvo type="percentile" val="50"/>
        <cfvo type="max"/>
        <color rgb="FFF8696B"/>
        <color rgb="FFFCFCFF"/>
        <color rgb="FF63BE7B"/>
      </colorScale>
    </cfRule>
  </conditionalFormatting>
  <conditionalFormatting sqref="L1871:L1877">
    <cfRule type="dataBar" priority="140">
      <dataBar>
        <cfvo type="min"/>
        <cfvo type="max"/>
        <color rgb="FF638EC6"/>
      </dataBar>
      <extLst>
        <ext xmlns:x14="http://schemas.microsoft.com/office/spreadsheetml/2009/9/main" uri="{B025F937-C7B1-47D3-B67F-A62EFF666E3E}">
          <x14:id>{20CA5AAF-0344-45DA-AADF-66C57185470A}</x14:id>
        </ext>
      </extLst>
    </cfRule>
  </conditionalFormatting>
  <conditionalFormatting sqref="D1871:H1879">
    <cfRule type="colorScale" priority="139">
      <colorScale>
        <cfvo type="min"/>
        <cfvo type="percentile" val="50"/>
        <cfvo type="max"/>
        <color rgb="FFF8696B"/>
        <color rgb="FFFCFCFF"/>
        <color rgb="FF63BE7B"/>
      </colorScale>
    </cfRule>
  </conditionalFormatting>
  <conditionalFormatting sqref="C1871:C1879">
    <cfRule type="dataBar" priority="138">
      <dataBar>
        <cfvo type="min"/>
        <cfvo type="max"/>
        <color rgb="FF638EC6"/>
      </dataBar>
      <extLst>
        <ext xmlns:x14="http://schemas.microsoft.com/office/spreadsheetml/2009/9/main" uri="{B025F937-C7B1-47D3-B67F-A62EFF666E3E}">
          <x14:id>{1D8CD0F3-DA33-458F-821E-2D01BBC022BC}</x14:id>
        </ext>
      </extLst>
    </cfRule>
  </conditionalFormatting>
  <conditionalFormatting sqref="L1883:L1885">
    <cfRule type="dataBar" priority="137">
      <dataBar>
        <cfvo type="min"/>
        <cfvo type="max"/>
        <color rgb="FF638EC6"/>
      </dataBar>
      <extLst>
        <ext xmlns:x14="http://schemas.microsoft.com/office/spreadsheetml/2009/9/main" uri="{B025F937-C7B1-47D3-B67F-A62EFF666E3E}">
          <x14:id>{187BFE73-24B2-4295-A7D6-A519ADD647D7}</x14:id>
        </ext>
      </extLst>
    </cfRule>
  </conditionalFormatting>
  <conditionalFormatting sqref="M1883:M1885">
    <cfRule type="colorScale" priority="136">
      <colorScale>
        <cfvo type="min"/>
        <cfvo type="percentile" val="50"/>
        <cfvo type="max"/>
        <color rgb="FFF8696B"/>
        <color rgb="FFFCFCFF"/>
        <color rgb="FF63BE7B"/>
      </colorScale>
    </cfRule>
  </conditionalFormatting>
  <conditionalFormatting sqref="C1883:C1885">
    <cfRule type="dataBar" priority="135">
      <dataBar>
        <cfvo type="min"/>
        <cfvo type="max"/>
        <color rgb="FF638EC6"/>
      </dataBar>
      <extLst>
        <ext xmlns:x14="http://schemas.microsoft.com/office/spreadsheetml/2009/9/main" uri="{B025F937-C7B1-47D3-B67F-A62EFF666E3E}">
          <x14:id>{BC95EDF4-ED9A-427C-ABFD-75421C90C963}</x14:id>
        </ext>
      </extLst>
    </cfRule>
  </conditionalFormatting>
  <conditionalFormatting sqref="D1883:D1885">
    <cfRule type="colorScale" priority="134">
      <colorScale>
        <cfvo type="min"/>
        <cfvo type="percentile" val="50"/>
        <cfvo type="max"/>
        <color rgb="FFF8696B"/>
        <color rgb="FFFCFCFF"/>
        <color rgb="FF63BE7B"/>
      </colorScale>
    </cfRule>
  </conditionalFormatting>
  <conditionalFormatting sqref="C1889:C1901">
    <cfRule type="dataBar" priority="133">
      <dataBar>
        <cfvo type="min"/>
        <cfvo type="max"/>
        <color rgb="FF638EC6"/>
      </dataBar>
      <extLst>
        <ext xmlns:x14="http://schemas.microsoft.com/office/spreadsheetml/2009/9/main" uri="{B025F937-C7B1-47D3-B67F-A62EFF666E3E}">
          <x14:id>{ECB960D8-E707-453B-BA5B-42CDCD8E3A1C}</x14:id>
        </ext>
      </extLst>
    </cfRule>
  </conditionalFormatting>
  <conditionalFormatting sqref="D1889:H1901">
    <cfRule type="colorScale" priority="132">
      <colorScale>
        <cfvo type="min"/>
        <cfvo type="percentile" val="50"/>
        <cfvo type="max"/>
        <color rgb="FFF8696B"/>
        <color rgb="FFFCFCFF"/>
        <color rgb="FF63BE7B"/>
      </colorScale>
    </cfRule>
  </conditionalFormatting>
  <conditionalFormatting sqref="L1889:L1900">
    <cfRule type="dataBar" priority="131">
      <dataBar>
        <cfvo type="min"/>
        <cfvo type="max"/>
        <color rgb="FF638EC6"/>
      </dataBar>
      <extLst>
        <ext xmlns:x14="http://schemas.microsoft.com/office/spreadsheetml/2009/9/main" uri="{B025F937-C7B1-47D3-B67F-A62EFF666E3E}">
          <x14:id>{D083BEEC-C116-4F40-A24F-F0314269658E}</x14:id>
        </ext>
      </extLst>
    </cfRule>
  </conditionalFormatting>
  <conditionalFormatting sqref="M1889:N1900">
    <cfRule type="colorScale" priority="130">
      <colorScale>
        <cfvo type="min"/>
        <cfvo type="percentile" val="50"/>
        <cfvo type="max"/>
        <color rgb="FFF8696B"/>
        <color rgb="FFFCFCFF"/>
        <color rgb="FF63BE7B"/>
      </colorScale>
    </cfRule>
  </conditionalFormatting>
  <conditionalFormatting sqref="C1905:C1907">
    <cfRule type="dataBar" priority="129">
      <dataBar>
        <cfvo type="min"/>
        <cfvo type="max"/>
        <color rgb="FF638EC6"/>
      </dataBar>
      <extLst>
        <ext xmlns:x14="http://schemas.microsoft.com/office/spreadsheetml/2009/9/main" uri="{B025F937-C7B1-47D3-B67F-A62EFF666E3E}">
          <x14:id>{C957F237-7ABF-441B-BEE0-3972212BC9D2}</x14:id>
        </ext>
      </extLst>
    </cfRule>
  </conditionalFormatting>
  <conditionalFormatting sqref="D1905:D1907">
    <cfRule type="colorScale" priority="128">
      <colorScale>
        <cfvo type="min"/>
        <cfvo type="percentile" val="50"/>
        <cfvo type="max"/>
        <color rgb="FFF8696B"/>
        <color rgb="FFFCFCFF"/>
        <color rgb="FF63BE7B"/>
      </colorScale>
    </cfRule>
  </conditionalFormatting>
  <conditionalFormatting sqref="L1905:L1907">
    <cfRule type="dataBar" priority="127">
      <dataBar>
        <cfvo type="min"/>
        <cfvo type="max"/>
        <color rgb="FF638EC6"/>
      </dataBar>
      <extLst>
        <ext xmlns:x14="http://schemas.microsoft.com/office/spreadsheetml/2009/9/main" uri="{B025F937-C7B1-47D3-B67F-A62EFF666E3E}">
          <x14:id>{5B367AEF-234F-4015-821B-84473E05BC7A}</x14:id>
        </ext>
      </extLst>
    </cfRule>
  </conditionalFormatting>
  <conditionalFormatting sqref="M1905:M1907">
    <cfRule type="colorScale" priority="126">
      <colorScale>
        <cfvo type="min"/>
        <cfvo type="percentile" val="50"/>
        <cfvo type="max"/>
        <color rgb="FFF8696B"/>
        <color rgb="FFFCFCFF"/>
        <color rgb="FF63BE7B"/>
      </colorScale>
    </cfRule>
  </conditionalFormatting>
  <conditionalFormatting sqref="C1911:C1915">
    <cfRule type="dataBar" priority="125">
      <dataBar>
        <cfvo type="min"/>
        <cfvo type="max"/>
        <color rgb="FF638EC6"/>
      </dataBar>
      <extLst>
        <ext xmlns:x14="http://schemas.microsoft.com/office/spreadsheetml/2009/9/main" uri="{B025F937-C7B1-47D3-B67F-A62EFF666E3E}">
          <x14:id>{EA4EA668-3289-4B02-BC01-3AB44400CF8B}</x14:id>
        </ext>
      </extLst>
    </cfRule>
  </conditionalFormatting>
  <conditionalFormatting sqref="D1911:D1915">
    <cfRule type="colorScale" priority="124">
      <colorScale>
        <cfvo type="min"/>
        <cfvo type="percentile" val="50"/>
        <cfvo type="max"/>
        <color rgb="FFF8696B"/>
        <color rgb="FFFCFCFF"/>
        <color rgb="FF63BE7B"/>
      </colorScale>
    </cfRule>
  </conditionalFormatting>
  <conditionalFormatting sqref="L1911:L1915">
    <cfRule type="dataBar" priority="123">
      <dataBar>
        <cfvo type="min"/>
        <cfvo type="max"/>
        <color rgb="FF638EC6"/>
      </dataBar>
      <extLst>
        <ext xmlns:x14="http://schemas.microsoft.com/office/spreadsheetml/2009/9/main" uri="{B025F937-C7B1-47D3-B67F-A62EFF666E3E}">
          <x14:id>{C3D94AAC-DB9E-4C52-98C8-3B5CBBA13FA7}</x14:id>
        </ext>
      </extLst>
    </cfRule>
  </conditionalFormatting>
  <conditionalFormatting sqref="M1911:M1915">
    <cfRule type="colorScale" priority="122">
      <colorScale>
        <cfvo type="min"/>
        <cfvo type="percentile" val="50"/>
        <cfvo type="max"/>
        <color rgb="FFF8696B"/>
        <color rgb="FFFCFCFF"/>
        <color rgb="FF63BE7B"/>
      </colorScale>
    </cfRule>
  </conditionalFormatting>
  <conditionalFormatting sqref="L1919:L1922">
    <cfRule type="dataBar" priority="121">
      <dataBar>
        <cfvo type="min"/>
        <cfvo type="max"/>
        <color rgb="FF638EC6"/>
      </dataBar>
      <extLst>
        <ext xmlns:x14="http://schemas.microsoft.com/office/spreadsheetml/2009/9/main" uri="{B025F937-C7B1-47D3-B67F-A62EFF666E3E}">
          <x14:id>{1E899F9C-7B22-4085-B614-EECC999750FD}</x14:id>
        </ext>
      </extLst>
    </cfRule>
  </conditionalFormatting>
  <conditionalFormatting sqref="M1919:M1922">
    <cfRule type="colorScale" priority="120">
      <colorScale>
        <cfvo type="min"/>
        <cfvo type="percentile" val="50"/>
        <cfvo type="max"/>
        <color rgb="FFF8696B"/>
        <color rgb="FFFCFCFF"/>
        <color rgb="FF63BE7B"/>
      </colorScale>
    </cfRule>
  </conditionalFormatting>
  <conditionalFormatting sqref="C1919:C1922">
    <cfRule type="dataBar" priority="119">
      <dataBar>
        <cfvo type="min"/>
        <cfvo type="max"/>
        <color rgb="FF638EC6"/>
      </dataBar>
      <extLst>
        <ext xmlns:x14="http://schemas.microsoft.com/office/spreadsheetml/2009/9/main" uri="{B025F937-C7B1-47D3-B67F-A62EFF666E3E}">
          <x14:id>{71D2CCA6-5BF5-491D-B109-8CE35C81DB7E}</x14:id>
        </ext>
      </extLst>
    </cfRule>
  </conditionalFormatting>
  <conditionalFormatting sqref="D1919:D1922">
    <cfRule type="colorScale" priority="118">
      <colorScale>
        <cfvo type="min"/>
        <cfvo type="percentile" val="50"/>
        <cfvo type="max"/>
        <color rgb="FFF8696B"/>
        <color rgb="FFFCFCFF"/>
        <color rgb="FF63BE7B"/>
      </colorScale>
    </cfRule>
  </conditionalFormatting>
  <conditionalFormatting sqref="C1926:C1930">
    <cfRule type="dataBar" priority="117">
      <dataBar>
        <cfvo type="min"/>
        <cfvo type="max"/>
        <color rgb="FF638EC6"/>
      </dataBar>
      <extLst>
        <ext xmlns:x14="http://schemas.microsoft.com/office/spreadsheetml/2009/9/main" uri="{B025F937-C7B1-47D3-B67F-A62EFF666E3E}">
          <x14:id>{8AAF4ECB-F309-42D7-A676-AD60E9583853}</x14:id>
        </ext>
      </extLst>
    </cfRule>
  </conditionalFormatting>
  <conditionalFormatting sqref="D1926:D1930">
    <cfRule type="colorScale" priority="116">
      <colorScale>
        <cfvo type="min"/>
        <cfvo type="percentile" val="50"/>
        <cfvo type="max"/>
        <color rgb="FFF8696B"/>
        <color rgb="FFFCFCFF"/>
        <color rgb="FF63BE7B"/>
      </colorScale>
    </cfRule>
  </conditionalFormatting>
  <conditionalFormatting sqref="L1926:L1930">
    <cfRule type="dataBar" priority="115">
      <dataBar>
        <cfvo type="min"/>
        <cfvo type="max"/>
        <color rgb="FF638EC6"/>
      </dataBar>
      <extLst>
        <ext xmlns:x14="http://schemas.microsoft.com/office/spreadsheetml/2009/9/main" uri="{B025F937-C7B1-47D3-B67F-A62EFF666E3E}">
          <x14:id>{253B1B2B-F098-4ABD-B01B-116F641D870E}</x14:id>
        </ext>
      </extLst>
    </cfRule>
  </conditionalFormatting>
  <conditionalFormatting sqref="M1926:M1930">
    <cfRule type="colorScale" priority="114">
      <colorScale>
        <cfvo type="min"/>
        <cfvo type="percentile" val="50"/>
        <cfvo type="max"/>
        <color rgb="FFF8696B"/>
        <color rgb="FFFCFCFF"/>
        <color rgb="FF63BE7B"/>
      </colorScale>
    </cfRule>
  </conditionalFormatting>
  <conditionalFormatting sqref="C1934:C1938">
    <cfRule type="dataBar" priority="113">
      <dataBar>
        <cfvo type="min"/>
        <cfvo type="max"/>
        <color rgb="FF638EC6"/>
      </dataBar>
      <extLst>
        <ext xmlns:x14="http://schemas.microsoft.com/office/spreadsheetml/2009/9/main" uri="{B025F937-C7B1-47D3-B67F-A62EFF666E3E}">
          <x14:id>{0A5F9B87-AFC8-4992-8B33-FDACBDBD8203}</x14:id>
        </ext>
      </extLst>
    </cfRule>
  </conditionalFormatting>
  <conditionalFormatting sqref="D1934:D1938">
    <cfRule type="colorScale" priority="112">
      <colorScale>
        <cfvo type="min"/>
        <cfvo type="percentile" val="50"/>
        <cfvo type="max"/>
        <color rgb="FFF8696B"/>
        <color rgb="FFFCFCFF"/>
        <color rgb="FF63BE7B"/>
      </colorScale>
    </cfRule>
  </conditionalFormatting>
  <conditionalFormatting sqref="L1934:L1938">
    <cfRule type="dataBar" priority="111">
      <dataBar>
        <cfvo type="min"/>
        <cfvo type="max"/>
        <color rgb="FF638EC6"/>
      </dataBar>
      <extLst>
        <ext xmlns:x14="http://schemas.microsoft.com/office/spreadsheetml/2009/9/main" uri="{B025F937-C7B1-47D3-B67F-A62EFF666E3E}">
          <x14:id>{87C0DA37-BB50-4485-84F1-FD9E85B2ACFA}</x14:id>
        </ext>
      </extLst>
    </cfRule>
  </conditionalFormatting>
  <conditionalFormatting sqref="M1934:M1938">
    <cfRule type="colorScale" priority="110">
      <colorScale>
        <cfvo type="min"/>
        <cfvo type="percentile" val="50"/>
        <cfvo type="max"/>
        <color rgb="FFF8696B"/>
        <color rgb="FFFCFCFF"/>
        <color rgb="FF63BE7B"/>
      </colorScale>
    </cfRule>
  </conditionalFormatting>
  <conditionalFormatting sqref="L1942:L1946">
    <cfRule type="dataBar" priority="109">
      <dataBar>
        <cfvo type="min"/>
        <cfvo type="max"/>
        <color rgb="FF638EC6"/>
      </dataBar>
      <extLst>
        <ext xmlns:x14="http://schemas.microsoft.com/office/spreadsheetml/2009/9/main" uri="{B025F937-C7B1-47D3-B67F-A62EFF666E3E}">
          <x14:id>{CC04B2ED-B1E2-4AC6-815E-CDDCF3D9C419}</x14:id>
        </ext>
      </extLst>
    </cfRule>
  </conditionalFormatting>
  <conditionalFormatting sqref="M1942:M1946">
    <cfRule type="colorScale" priority="108">
      <colorScale>
        <cfvo type="min"/>
        <cfvo type="percentile" val="50"/>
        <cfvo type="max"/>
        <color rgb="FFF8696B"/>
        <color rgb="FFFCFCFF"/>
        <color rgb="FF63BE7B"/>
      </colorScale>
    </cfRule>
  </conditionalFormatting>
  <conditionalFormatting sqref="D1942:D1946">
    <cfRule type="colorScale" priority="107">
      <colorScale>
        <cfvo type="min"/>
        <cfvo type="percentile" val="50"/>
        <cfvo type="max"/>
        <color rgb="FFF8696B"/>
        <color rgb="FFFCFCFF"/>
        <color rgb="FF63BE7B"/>
      </colorScale>
    </cfRule>
  </conditionalFormatting>
  <conditionalFormatting sqref="C1942:C1946">
    <cfRule type="dataBar" priority="106">
      <dataBar>
        <cfvo type="min"/>
        <cfvo type="max"/>
        <color rgb="FF638EC6"/>
      </dataBar>
      <extLst>
        <ext xmlns:x14="http://schemas.microsoft.com/office/spreadsheetml/2009/9/main" uri="{B025F937-C7B1-47D3-B67F-A62EFF666E3E}">
          <x14:id>{6E7ABCD4-5AA0-4264-9860-BC6F0798CC25}</x14:id>
        </ext>
      </extLst>
    </cfRule>
  </conditionalFormatting>
  <conditionalFormatting sqref="C1950:C1954">
    <cfRule type="dataBar" priority="105">
      <dataBar>
        <cfvo type="min"/>
        <cfvo type="max"/>
        <color rgb="FF638EC6"/>
      </dataBar>
      <extLst>
        <ext xmlns:x14="http://schemas.microsoft.com/office/spreadsheetml/2009/9/main" uri="{B025F937-C7B1-47D3-B67F-A62EFF666E3E}">
          <x14:id>{874E7CC3-7780-4CE2-BB3A-05A7A6737A7E}</x14:id>
        </ext>
      </extLst>
    </cfRule>
  </conditionalFormatting>
  <conditionalFormatting sqref="D1950:D1954">
    <cfRule type="colorScale" priority="104">
      <colorScale>
        <cfvo type="min"/>
        <cfvo type="percentile" val="50"/>
        <cfvo type="max"/>
        <color rgb="FFF8696B"/>
        <color rgb="FFFCFCFF"/>
        <color rgb="FF63BE7B"/>
      </colorScale>
    </cfRule>
  </conditionalFormatting>
  <conditionalFormatting sqref="L1950:L1954">
    <cfRule type="dataBar" priority="103">
      <dataBar>
        <cfvo type="min"/>
        <cfvo type="max"/>
        <color rgb="FF638EC6"/>
      </dataBar>
      <extLst>
        <ext xmlns:x14="http://schemas.microsoft.com/office/spreadsheetml/2009/9/main" uri="{B025F937-C7B1-47D3-B67F-A62EFF666E3E}">
          <x14:id>{7D49DF11-3ABB-4B72-889A-F0876DE49CD6}</x14:id>
        </ext>
      </extLst>
    </cfRule>
  </conditionalFormatting>
  <conditionalFormatting sqref="M1950:M1954">
    <cfRule type="colorScale" priority="102">
      <colorScale>
        <cfvo type="min"/>
        <cfvo type="percentile" val="50"/>
        <cfvo type="max"/>
        <color rgb="FFF8696B"/>
        <color rgb="FFFCFCFF"/>
        <color rgb="FF63BE7B"/>
      </colorScale>
    </cfRule>
  </conditionalFormatting>
  <conditionalFormatting sqref="C1958:C1962">
    <cfRule type="dataBar" priority="101">
      <dataBar>
        <cfvo type="min"/>
        <cfvo type="max"/>
        <color rgb="FF638EC6"/>
      </dataBar>
      <extLst>
        <ext xmlns:x14="http://schemas.microsoft.com/office/spreadsheetml/2009/9/main" uri="{B025F937-C7B1-47D3-B67F-A62EFF666E3E}">
          <x14:id>{C4C6A77E-C0FA-4B09-90ED-D4FD49F69BBC}</x14:id>
        </ext>
      </extLst>
    </cfRule>
  </conditionalFormatting>
  <conditionalFormatting sqref="D1958:D1962">
    <cfRule type="colorScale" priority="100">
      <colorScale>
        <cfvo type="min"/>
        <cfvo type="percentile" val="50"/>
        <cfvo type="max"/>
        <color rgb="FFF8696B"/>
        <color rgb="FFFCFCFF"/>
        <color rgb="FF63BE7B"/>
      </colorScale>
    </cfRule>
  </conditionalFormatting>
  <conditionalFormatting sqref="L1958:L1962">
    <cfRule type="dataBar" priority="99">
      <dataBar>
        <cfvo type="min"/>
        <cfvo type="max"/>
        <color rgb="FF638EC6"/>
      </dataBar>
      <extLst>
        <ext xmlns:x14="http://schemas.microsoft.com/office/spreadsheetml/2009/9/main" uri="{B025F937-C7B1-47D3-B67F-A62EFF666E3E}">
          <x14:id>{85EE3CA0-AA23-4C10-9C08-77FF12245634}</x14:id>
        </ext>
      </extLst>
    </cfRule>
  </conditionalFormatting>
  <conditionalFormatting sqref="M1958:M1962">
    <cfRule type="colorScale" priority="98">
      <colorScale>
        <cfvo type="min"/>
        <cfvo type="percentile" val="50"/>
        <cfvo type="max"/>
        <color rgb="FFF8696B"/>
        <color rgb="FFFCFCFF"/>
        <color rgb="FF63BE7B"/>
      </colorScale>
    </cfRule>
  </conditionalFormatting>
  <conditionalFormatting sqref="C1966:C1971">
    <cfRule type="dataBar" priority="97">
      <dataBar>
        <cfvo type="min"/>
        <cfvo type="max"/>
        <color rgb="FF638EC6"/>
      </dataBar>
      <extLst>
        <ext xmlns:x14="http://schemas.microsoft.com/office/spreadsheetml/2009/9/main" uri="{B025F937-C7B1-47D3-B67F-A62EFF666E3E}">
          <x14:id>{7B8C0BF9-1462-448D-A6CA-41EACDF9A718}</x14:id>
        </ext>
      </extLst>
    </cfRule>
  </conditionalFormatting>
  <conditionalFormatting sqref="D1966:D1971">
    <cfRule type="colorScale" priority="96">
      <colorScale>
        <cfvo type="min"/>
        <cfvo type="percentile" val="50"/>
        <cfvo type="max"/>
        <color rgb="FFF8696B"/>
        <color rgb="FFFCFCFF"/>
        <color rgb="FF63BE7B"/>
      </colorScale>
    </cfRule>
  </conditionalFormatting>
  <conditionalFormatting sqref="L1966:L1971">
    <cfRule type="dataBar" priority="95">
      <dataBar>
        <cfvo type="min"/>
        <cfvo type="max"/>
        <color rgb="FF638EC6"/>
      </dataBar>
      <extLst>
        <ext xmlns:x14="http://schemas.microsoft.com/office/spreadsheetml/2009/9/main" uri="{B025F937-C7B1-47D3-B67F-A62EFF666E3E}">
          <x14:id>{D702C6E5-5827-4691-B02E-39608A7FEA63}</x14:id>
        </ext>
      </extLst>
    </cfRule>
  </conditionalFormatting>
  <conditionalFormatting sqref="M1966:M1971">
    <cfRule type="colorScale" priority="94">
      <colorScale>
        <cfvo type="min"/>
        <cfvo type="percentile" val="50"/>
        <cfvo type="max"/>
        <color rgb="FFF8696B"/>
        <color rgb="FFFCFCFF"/>
        <color rgb="FF63BE7B"/>
      </colorScale>
    </cfRule>
  </conditionalFormatting>
  <conditionalFormatting sqref="C1975:C1978">
    <cfRule type="dataBar" priority="93">
      <dataBar>
        <cfvo type="min"/>
        <cfvo type="max"/>
        <color rgb="FF638EC6"/>
      </dataBar>
      <extLst>
        <ext xmlns:x14="http://schemas.microsoft.com/office/spreadsheetml/2009/9/main" uri="{B025F937-C7B1-47D3-B67F-A62EFF666E3E}">
          <x14:id>{54FB5CA4-0D96-40EA-8508-42D7E1FF36FA}</x14:id>
        </ext>
      </extLst>
    </cfRule>
  </conditionalFormatting>
  <conditionalFormatting sqref="D1975:D1978">
    <cfRule type="colorScale" priority="92">
      <colorScale>
        <cfvo type="min"/>
        <cfvo type="percentile" val="50"/>
        <cfvo type="max"/>
        <color rgb="FFF8696B"/>
        <color rgb="FFFCFCFF"/>
        <color rgb="FF63BE7B"/>
      </colorScale>
    </cfRule>
  </conditionalFormatting>
  <conditionalFormatting sqref="L1975:L1977">
    <cfRule type="dataBar" priority="91">
      <dataBar>
        <cfvo type="min"/>
        <cfvo type="max"/>
        <color rgb="FF638EC6"/>
      </dataBar>
      <extLst>
        <ext xmlns:x14="http://schemas.microsoft.com/office/spreadsheetml/2009/9/main" uri="{B025F937-C7B1-47D3-B67F-A62EFF666E3E}">
          <x14:id>{B4DE40E9-7F89-4689-9610-F74871BA4841}</x14:id>
        </ext>
      </extLst>
    </cfRule>
  </conditionalFormatting>
  <conditionalFormatting sqref="M1975:M1977">
    <cfRule type="colorScale" priority="90">
      <colorScale>
        <cfvo type="min"/>
        <cfvo type="percentile" val="50"/>
        <cfvo type="max"/>
        <color rgb="FFF8696B"/>
        <color rgb="FFFCFCFF"/>
        <color rgb="FF63BE7B"/>
      </colorScale>
    </cfRule>
  </conditionalFormatting>
  <conditionalFormatting sqref="D1982:D1993">
    <cfRule type="colorScale" priority="89">
      <colorScale>
        <cfvo type="min"/>
        <cfvo type="percentile" val="50"/>
        <cfvo type="max"/>
        <color rgb="FFF8696B"/>
        <color rgb="FFFCFCFF"/>
        <color rgb="FF63BE7B"/>
      </colorScale>
    </cfRule>
  </conditionalFormatting>
  <conditionalFormatting sqref="C1982:C1993">
    <cfRule type="dataBar" priority="88">
      <dataBar>
        <cfvo type="min"/>
        <cfvo type="max"/>
        <color rgb="FF638EC6"/>
      </dataBar>
      <extLst>
        <ext xmlns:x14="http://schemas.microsoft.com/office/spreadsheetml/2009/9/main" uri="{B025F937-C7B1-47D3-B67F-A62EFF666E3E}">
          <x14:id>{FC166847-F5A5-4795-B0E8-1A6EB51A906D}</x14:id>
        </ext>
      </extLst>
    </cfRule>
  </conditionalFormatting>
  <conditionalFormatting sqref="L1982:L1993">
    <cfRule type="dataBar" priority="87">
      <dataBar>
        <cfvo type="min"/>
        <cfvo type="max"/>
        <color rgb="FF638EC6"/>
      </dataBar>
      <extLst>
        <ext xmlns:x14="http://schemas.microsoft.com/office/spreadsheetml/2009/9/main" uri="{B025F937-C7B1-47D3-B67F-A62EFF666E3E}">
          <x14:id>{62E2A7A1-DBC4-40F0-9C3A-4F62FB552B6F}</x14:id>
        </ext>
      </extLst>
    </cfRule>
  </conditionalFormatting>
  <conditionalFormatting sqref="M1982:M1993">
    <cfRule type="colorScale" priority="86">
      <colorScale>
        <cfvo type="min"/>
        <cfvo type="percentile" val="50"/>
        <cfvo type="max"/>
        <color rgb="FFF8696B"/>
        <color rgb="FFFCFCFF"/>
        <color rgb="FF63BE7B"/>
      </colorScale>
    </cfRule>
  </conditionalFormatting>
  <conditionalFormatting sqref="C1997:C2005">
    <cfRule type="dataBar" priority="85">
      <dataBar>
        <cfvo type="min"/>
        <cfvo type="max"/>
        <color rgb="FF638EC6"/>
      </dataBar>
      <extLst>
        <ext xmlns:x14="http://schemas.microsoft.com/office/spreadsheetml/2009/9/main" uri="{B025F937-C7B1-47D3-B67F-A62EFF666E3E}">
          <x14:id>{0B4F80AE-51C9-4406-98FC-3F64DDC2D24D}</x14:id>
        </ext>
      </extLst>
    </cfRule>
  </conditionalFormatting>
  <conditionalFormatting sqref="D1997:D2005">
    <cfRule type="colorScale" priority="84">
      <colorScale>
        <cfvo type="min"/>
        <cfvo type="percentile" val="50"/>
        <cfvo type="max"/>
        <color rgb="FFF8696B"/>
        <color rgb="FFFCFCFF"/>
        <color rgb="FF63BE7B"/>
      </colorScale>
    </cfRule>
  </conditionalFormatting>
  <conditionalFormatting sqref="L1997:L2005">
    <cfRule type="dataBar" priority="83">
      <dataBar>
        <cfvo type="min"/>
        <cfvo type="max"/>
        <color rgb="FF638EC6"/>
      </dataBar>
      <extLst>
        <ext xmlns:x14="http://schemas.microsoft.com/office/spreadsheetml/2009/9/main" uri="{B025F937-C7B1-47D3-B67F-A62EFF666E3E}">
          <x14:id>{B66477E5-6207-4C2D-8763-D29D7BD93989}</x14:id>
        </ext>
      </extLst>
    </cfRule>
  </conditionalFormatting>
  <conditionalFormatting sqref="M1997:M2005">
    <cfRule type="colorScale" priority="82">
      <colorScale>
        <cfvo type="min"/>
        <cfvo type="percentile" val="50"/>
        <cfvo type="max"/>
        <color rgb="FFF8696B"/>
        <color rgb="FFFCFCFF"/>
        <color rgb="FF63BE7B"/>
      </colorScale>
    </cfRule>
  </conditionalFormatting>
  <conditionalFormatting sqref="C2009:C2013">
    <cfRule type="dataBar" priority="81">
      <dataBar>
        <cfvo type="min"/>
        <cfvo type="max"/>
        <color rgb="FF638EC6"/>
      </dataBar>
      <extLst>
        <ext xmlns:x14="http://schemas.microsoft.com/office/spreadsheetml/2009/9/main" uri="{B025F937-C7B1-47D3-B67F-A62EFF666E3E}">
          <x14:id>{525A8B6F-69B8-4A68-BC5E-E82F7E81BA64}</x14:id>
        </ext>
      </extLst>
    </cfRule>
  </conditionalFormatting>
  <conditionalFormatting sqref="D2009:D2013">
    <cfRule type="colorScale" priority="80">
      <colorScale>
        <cfvo type="min"/>
        <cfvo type="percentile" val="50"/>
        <cfvo type="max"/>
        <color rgb="FFF8696B"/>
        <color rgb="FFFCFCFF"/>
        <color rgb="FF63BE7B"/>
      </colorScale>
    </cfRule>
  </conditionalFormatting>
  <conditionalFormatting sqref="L2009:L2013">
    <cfRule type="dataBar" priority="79">
      <dataBar>
        <cfvo type="min"/>
        <cfvo type="max"/>
        <color rgb="FF638EC6"/>
      </dataBar>
      <extLst>
        <ext xmlns:x14="http://schemas.microsoft.com/office/spreadsheetml/2009/9/main" uri="{B025F937-C7B1-47D3-B67F-A62EFF666E3E}">
          <x14:id>{F3CEB1EA-120E-48A0-967F-2B51BDF06DC0}</x14:id>
        </ext>
      </extLst>
    </cfRule>
  </conditionalFormatting>
  <conditionalFormatting sqref="M2009:M2013">
    <cfRule type="colorScale" priority="78">
      <colorScale>
        <cfvo type="min"/>
        <cfvo type="percentile" val="50"/>
        <cfvo type="max"/>
        <color rgb="FFF8696B"/>
        <color rgb="FFFCFCFF"/>
        <color rgb="FF63BE7B"/>
      </colorScale>
    </cfRule>
  </conditionalFormatting>
  <conditionalFormatting sqref="L2017:L2025">
    <cfRule type="dataBar" priority="77">
      <dataBar>
        <cfvo type="min"/>
        <cfvo type="max"/>
        <color rgb="FF638EC6"/>
      </dataBar>
      <extLst>
        <ext xmlns:x14="http://schemas.microsoft.com/office/spreadsheetml/2009/9/main" uri="{B025F937-C7B1-47D3-B67F-A62EFF666E3E}">
          <x14:id>{13146C8C-DA4A-4588-9D86-40A04FAFAC29}</x14:id>
        </ext>
      </extLst>
    </cfRule>
  </conditionalFormatting>
  <conditionalFormatting sqref="M2017:M2025">
    <cfRule type="colorScale" priority="76">
      <colorScale>
        <cfvo type="min"/>
        <cfvo type="percentile" val="50"/>
        <cfvo type="max"/>
        <color rgb="FFF8696B"/>
        <color rgb="FFFCFCFF"/>
        <color rgb="FF63BE7B"/>
      </colorScale>
    </cfRule>
  </conditionalFormatting>
  <conditionalFormatting sqref="C2029:C2031">
    <cfRule type="dataBar" priority="75">
      <dataBar>
        <cfvo type="min"/>
        <cfvo type="max"/>
        <color rgb="FF638EC6"/>
      </dataBar>
      <extLst>
        <ext xmlns:x14="http://schemas.microsoft.com/office/spreadsheetml/2009/9/main" uri="{B025F937-C7B1-47D3-B67F-A62EFF666E3E}">
          <x14:id>{1E0B4804-B2C7-42CC-B993-2BED30D044FF}</x14:id>
        </ext>
      </extLst>
    </cfRule>
  </conditionalFormatting>
  <conditionalFormatting sqref="D2029:D2031">
    <cfRule type="colorScale" priority="74">
      <colorScale>
        <cfvo type="min"/>
        <cfvo type="percentile" val="50"/>
        <cfvo type="max"/>
        <color rgb="FFF8696B"/>
        <color rgb="FFFCFCFF"/>
        <color rgb="FF63BE7B"/>
      </colorScale>
    </cfRule>
  </conditionalFormatting>
  <conditionalFormatting sqref="M2029:M2031">
    <cfRule type="colorScale" priority="73">
      <colorScale>
        <cfvo type="min"/>
        <cfvo type="percentile" val="50"/>
        <cfvo type="max"/>
        <color rgb="FFF8696B"/>
        <color rgb="FFFCFCFF"/>
        <color rgb="FF63BE7B"/>
      </colorScale>
    </cfRule>
  </conditionalFormatting>
  <conditionalFormatting sqref="L2029:L2031">
    <cfRule type="dataBar" priority="72">
      <dataBar>
        <cfvo type="min"/>
        <cfvo type="max"/>
        <color rgb="FF638EC6"/>
      </dataBar>
      <extLst>
        <ext xmlns:x14="http://schemas.microsoft.com/office/spreadsheetml/2009/9/main" uri="{B025F937-C7B1-47D3-B67F-A62EFF666E3E}">
          <x14:id>{42C6B428-DABF-4212-B7F6-D57CC4356F1F}</x14:id>
        </ext>
      </extLst>
    </cfRule>
  </conditionalFormatting>
  <conditionalFormatting sqref="D2017:D2025">
    <cfRule type="colorScale" priority="71">
      <colorScale>
        <cfvo type="min"/>
        <cfvo type="percentile" val="50"/>
        <cfvo type="max"/>
        <color rgb="FFF8696B"/>
        <color rgb="FFFCFCFF"/>
        <color rgb="FF63BE7B"/>
      </colorScale>
    </cfRule>
  </conditionalFormatting>
  <conditionalFormatting sqref="C2017:C2025">
    <cfRule type="dataBar" priority="70">
      <dataBar>
        <cfvo type="min"/>
        <cfvo type="max"/>
        <color rgb="FF638EC6"/>
      </dataBar>
      <extLst>
        <ext xmlns:x14="http://schemas.microsoft.com/office/spreadsheetml/2009/9/main" uri="{B025F937-C7B1-47D3-B67F-A62EFF666E3E}">
          <x14:id>{F355036C-D7C2-4A9C-B521-0CF28ED79F8E}</x14:id>
        </ext>
      </extLst>
    </cfRule>
  </conditionalFormatting>
  <conditionalFormatting sqref="C2035:C2037">
    <cfRule type="dataBar" priority="69">
      <dataBar>
        <cfvo type="min"/>
        <cfvo type="max"/>
        <color rgb="FF638EC6"/>
      </dataBar>
      <extLst>
        <ext xmlns:x14="http://schemas.microsoft.com/office/spreadsheetml/2009/9/main" uri="{B025F937-C7B1-47D3-B67F-A62EFF666E3E}">
          <x14:id>{F0E7E738-BE0D-4517-AD7B-AE07727EC166}</x14:id>
        </ext>
      </extLst>
    </cfRule>
  </conditionalFormatting>
  <conditionalFormatting sqref="D2035:D2037">
    <cfRule type="colorScale" priority="68">
      <colorScale>
        <cfvo type="min"/>
        <cfvo type="percentile" val="50"/>
        <cfvo type="max"/>
        <color rgb="FFF8696B"/>
        <color rgb="FFFCFCFF"/>
        <color rgb="FF63BE7B"/>
      </colorScale>
    </cfRule>
  </conditionalFormatting>
  <conditionalFormatting sqref="M2035:M2037">
    <cfRule type="colorScale" priority="67">
      <colorScale>
        <cfvo type="min"/>
        <cfvo type="percentile" val="50"/>
        <cfvo type="max"/>
        <color rgb="FFF8696B"/>
        <color rgb="FFFCFCFF"/>
        <color rgb="FF63BE7B"/>
      </colorScale>
    </cfRule>
  </conditionalFormatting>
  <conditionalFormatting sqref="L2035:L2037">
    <cfRule type="dataBar" priority="66">
      <dataBar>
        <cfvo type="min"/>
        <cfvo type="max"/>
        <color rgb="FF638EC6"/>
      </dataBar>
      <extLst>
        <ext xmlns:x14="http://schemas.microsoft.com/office/spreadsheetml/2009/9/main" uri="{B025F937-C7B1-47D3-B67F-A62EFF666E3E}">
          <x14:id>{999BF45C-4B26-43E3-8CFF-B973D3329245}</x14:id>
        </ext>
      </extLst>
    </cfRule>
  </conditionalFormatting>
  <conditionalFormatting sqref="C2041:C2048">
    <cfRule type="dataBar" priority="65">
      <dataBar>
        <cfvo type="min"/>
        <cfvo type="max"/>
        <color rgb="FF638EC6"/>
      </dataBar>
      <extLst>
        <ext xmlns:x14="http://schemas.microsoft.com/office/spreadsheetml/2009/9/main" uri="{B025F937-C7B1-47D3-B67F-A62EFF666E3E}">
          <x14:id>{23947190-48CF-4A74-A159-03DE38188072}</x14:id>
        </ext>
      </extLst>
    </cfRule>
  </conditionalFormatting>
  <conditionalFormatting sqref="D2041:D2048">
    <cfRule type="colorScale" priority="64">
      <colorScale>
        <cfvo type="min"/>
        <cfvo type="percentile" val="50"/>
        <cfvo type="max"/>
        <color rgb="FFF8696B"/>
        <color rgb="FFFCFCFF"/>
        <color rgb="FF63BE7B"/>
      </colorScale>
    </cfRule>
  </conditionalFormatting>
  <conditionalFormatting sqref="L2041:L2047">
    <cfRule type="dataBar" priority="63">
      <dataBar>
        <cfvo type="min"/>
        <cfvo type="max"/>
        <color rgb="FF638EC6"/>
      </dataBar>
      <extLst>
        <ext xmlns:x14="http://schemas.microsoft.com/office/spreadsheetml/2009/9/main" uri="{B025F937-C7B1-47D3-B67F-A62EFF666E3E}">
          <x14:id>{E59B3BFE-8023-46DF-A07B-8952BBE2B4F6}</x14:id>
        </ext>
      </extLst>
    </cfRule>
  </conditionalFormatting>
  <conditionalFormatting sqref="M2041:M2047">
    <cfRule type="colorScale" priority="62">
      <colorScale>
        <cfvo type="min"/>
        <cfvo type="percentile" val="50"/>
        <cfvo type="max"/>
        <color rgb="FFF8696B"/>
        <color rgb="FFFCFCFF"/>
        <color rgb="FF63BE7B"/>
      </colorScale>
    </cfRule>
  </conditionalFormatting>
  <conditionalFormatting sqref="C2052:C2055">
    <cfRule type="dataBar" priority="61">
      <dataBar>
        <cfvo type="min"/>
        <cfvo type="max"/>
        <color rgb="FF638EC6"/>
      </dataBar>
      <extLst>
        <ext xmlns:x14="http://schemas.microsoft.com/office/spreadsheetml/2009/9/main" uri="{B025F937-C7B1-47D3-B67F-A62EFF666E3E}">
          <x14:id>{BB976F18-5640-4D80-BBD3-D8F57B9033E8}</x14:id>
        </ext>
      </extLst>
    </cfRule>
  </conditionalFormatting>
  <conditionalFormatting sqref="D2052:D2055">
    <cfRule type="colorScale" priority="60">
      <colorScale>
        <cfvo type="min"/>
        <cfvo type="percentile" val="50"/>
        <cfvo type="max"/>
        <color rgb="FFF8696B"/>
        <color rgb="FFFCFCFF"/>
        <color rgb="FF63BE7B"/>
      </colorScale>
    </cfRule>
  </conditionalFormatting>
  <conditionalFormatting sqref="L2052:L2055">
    <cfRule type="dataBar" priority="59">
      <dataBar>
        <cfvo type="min"/>
        <cfvo type="max"/>
        <color rgb="FF638EC6"/>
      </dataBar>
      <extLst>
        <ext xmlns:x14="http://schemas.microsoft.com/office/spreadsheetml/2009/9/main" uri="{B025F937-C7B1-47D3-B67F-A62EFF666E3E}">
          <x14:id>{1DADD636-6403-452B-8DCB-E464A897DF6B}</x14:id>
        </ext>
      </extLst>
    </cfRule>
  </conditionalFormatting>
  <conditionalFormatting sqref="M2052:M2055">
    <cfRule type="colorScale" priority="58">
      <colorScale>
        <cfvo type="min"/>
        <cfvo type="percentile" val="50"/>
        <cfvo type="max"/>
        <color rgb="FFF8696B"/>
        <color rgb="FFFCFCFF"/>
        <color rgb="FF63BE7B"/>
      </colorScale>
    </cfRule>
  </conditionalFormatting>
  <conditionalFormatting sqref="C2059:C2108">
    <cfRule type="dataBar" priority="57">
      <dataBar>
        <cfvo type="min"/>
        <cfvo type="max"/>
        <color rgb="FF638EC6"/>
      </dataBar>
      <extLst>
        <ext xmlns:x14="http://schemas.microsoft.com/office/spreadsheetml/2009/9/main" uri="{B025F937-C7B1-47D3-B67F-A62EFF666E3E}">
          <x14:id>{F60347B5-AE53-46CE-AF89-888E93DBBA3B}</x14:id>
        </ext>
      </extLst>
    </cfRule>
  </conditionalFormatting>
  <conditionalFormatting sqref="D2059:D2108">
    <cfRule type="colorScale" priority="56">
      <colorScale>
        <cfvo type="min"/>
        <cfvo type="percentile" val="50"/>
        <cfvo type="max"/>
        <color rgb="FFF8696B"/>
        <color rgb="FFFCFCFF"/>
        <color rgb="FF63BE7B"/>
      </colorScale>
    </cfRule>
  </conditionalFormatting>
  <conditionalFormatting sqref="E2059:H2108">
    <cfRule type="colorScale" priority="55">
      <colorScale>
        <cfvo type="min"/>
        <cfvo type="percentile" val="50"/>
        <cfvo type="max"/>
        <color rgb="FFF8696B"/>
        <color rgb="FFFCFCFF"/>
        <color rgb="FF63BE7B"/>
      </colorScale>
    </cfRule>
  </conditionalFormatting>
  <conditionalFormatting sqref="C2112:C2115">
    <cfRule type="dataBar" priority="54">
      <dataBar>
        <cfvo type="min"/>
        <cfvo type="max"/>
        <color rgb="FF638EC6"/>
      </dataBar>
      <extLst>
        <ext xmlns:x14="http://schemas.microsoft.com/office/spreadsheetml/2009/9/main" uri="{B025F937-C7B1-47D3-B67F-A62EFF666E3E}">
          <x14:id>{ED86541B-6705-4F1C-AE9D-E88DC1099AF3}</x14:id>
        </ext>
      </extLst>
    </cfRule>
  </conditionalFormatting>
  <conditionalFormatting sqref="D2112:D2115">
    <cfRule type="colorScale" priority="53">
      <colorScale>
        <cfvo type="min"/>
        <cfvo type="percentile" val="50"/>
        <cfvo type="max"/>
        <color rgb="FFF8696B"/>
        <color rgb="FFFCFCFF"/>
        <color rgb="FF63BE7B"/>
      </colorScale>
    </cfRule>
  </conditionalFormatting>
  <conditionalFormatting sqref="L2112:L2114">
    <cfRule type="dataBar" priority="52">
      <dataBar>
        <cfvo type="min"/>
        <cfvo type="max"/>
        <color rgb="FF638EC6"/>
      </dataBar>
      <extLst>
        <ext xmlns:x14="http://schemas.microsoft.com/office/spreadsheetml/2009/9/main" uri="{B025F937-C7B1-47D3-B67F-A62EFF666E3E}">
          <x14:id>{50640FE6-9300-4713-82D1-723C55389170}</x14:id>
        </ext>
      </extLst>
    </cfRule>
  </conditionalFormatting>
  <conditionalFormatting sqref="M2112:M2114">
    <cfRule type="colorScale" priority="51">
      <colorScale>
        <cfvo type="min"/>
        <cfvo type="percentile" val="50"/>
        <cfvo type="max"/>
        <color rgb="FFF8696B"/>
        <color rgb="FFFCFCFF"/>
        <color rgb="FF63BE7B"/>
      </colorScale>
    </cfRule>
  </conditionalFormatting>
  <conditionalFormatting sqref="C2119:C2120">
    <cfRule type="dataBar" priority="50">
      <dataBar>
        <cfvo type="min"/>
        <cfvo type="max"/>
        <color rgb="FF638EC6"/>
      </dataBar>
      <extLst>
        <ext xmlns:x14="http://schemas.microsoft.com/office/spreadsheetml/2009/9/main" uri="{B025F937-C7B1-47D3-B67F-A62EFF666E3E}">
          <x14:id>{8CD7BD9A-3B02-4A51-9024-BC82BD5B5C22}</x14:id>
        </ext>
      </extLst>
    </cfRule>
  </conditionalFormatting>
  <conditionalFormatting sqref="D2119:D2120">
    <cfRule type="colorScale" priority="49">
      <colorScale>
        <cfvo type="min"/>
        <cfvo type="percentile" val="50"/>
        <cfvo type="max"/>
        <color rgb="FFF8696B"/>
        <color rgb="FFFCFCFF"/>
        <color rgb="FF63BE7B"/>
      </colorScale>
    </cfRule>
  </conditionalFormatting>
  <conditionalFormatting sqref="L2119:L2120">
    <cfRule type="dataBar" priority="48">
      <dataBar>
        <cfvo type="min"/>
        <cfvo type="max"/>
        <color rgb="FF638EC6"/>
      </dataBar>
      <extLst>
        <ext xmlns:x14="http://schemas.microsoft.com/office/spreadsheetml/2009/9/main" uri="{B025F937-C7B1-47D3-B67F-A62EFF666E3E}">
          <x14:id>{4A6E09CA-9F37-4C2D-8FD9-10591D6FC959}</x14:id>
        </ext>
      </extLst>
    </cfRule>
  </conditionalFormatting>
  <conditionalFormatting sqref="M2119:M2120">
    <cfRule type="colorScale" priority="47">
      <colorScale>
        <cfvo type="min"/>
        <cfvo type="percentile" val="50"/>
        <cfvo type="max"/>
        <color rgb="FFF8696B"/>
        <color rgb="FFFCFCFF"/>
        <color rgb="FF63BE7B"/>
      </colorScale>
    </cfRule>
  </conditionalFormatting>
  <conditionalFormatting sqref="C2124:C2125">
    <cfRule type="dataBar" priority="46">
      <dataBar>
        <cfvo type="min"/>
        <cfvo type="max"/>
        <color rgb="FF638EC6"/>
      </dataBar>
      <extLst>
        <ext xmlns:x14="http://schemas.microsoft.com/office/spreadsheetml/2009/9/main" uri="{B025F937-C7B1-47D3-B67F-A62EFF666E3E}">
          <x14:id>{EB3D602C-0FAB-4E16-BFED-E00A62A10AC9}</x14:id>
        </ext>
      </extLst>
    </cfRule>
  </conditionalFormatting>
  <conditionalFormatting sqref="D2124:D2125">
    <cfRule type="colorScale" priority="45">
      <colorScale>
        <cfvo type="min"/>
        <cfvo type="percentile" val="50"/>
        <cfvo type="max"/>
        <color rgb="FFF8696B"/>
        <color rgb="FFFCFCFF"/>
        <color rgb="FF63BE7B"/>
      </colorScale>
    </cfRule>
  </conditionalFormatting>
  <conditionalFormatting sqref="L2124:L2125">
    <cfRule type="dataBar" priority="44">
      <dataBar>
        <cfvo type="min"/>
        <cfvo type="max"/>
        <color rgb="FF638EC6"/>
      </dataBar>
      <extLst>
        <ext xmlns:x14="http://schemas.microsoft.com/office/spreadsheetml/2009/9/main" uri="{B025F937-C7B1-47D3-B67F-A62EFF666E3E}">
          <x14:id>{F112485E-BFC2-4EB8-A21B-613977AE8F17}</x14:id>
        </ext>
      </extLst>
    </cfRule>
  </conditionalFormatting>
  <conditionalFormatting sqref="M2124:M2125">
    <cfRule type="colorScale" priority="43">
      <colorScale>
        <cfvo type="min"/>
        <cfvo type="percentile" val="50"/>
        <cfvo type="max"/>
        <color rgb="FFF8696B"/>
        <color rgb="FFFCFCFF"/>
        <color rgb="FF63BE7B"/>
      </colorScale>
    </cfRule>
  </conditionalFormatting>
  <conditionalFormatting sqref="C2129:C2130">
    <cfRule type="dataBar" priority="42">
      <dataBar>
        <cfvo type="min"/>
        <cfvo type="max"/>
        <color rgb="FF638EC6"/>
      </dataBar>
      <extLst>
        <ext xmlns:x14="http://schemas.microsoft.com/office/spreadsheetml/2009/9/main" uri="{B025F937-C7B1-47D3-B67F-A62EFF666E3E}">
          <x14:id>{0A47DFE4-775A-4580-B0F5-8D259D3560A5}</x14:id>
        </ext>
      </extLst>
    </cfRule>
  </conditionalFormatting>
  <conditionalFormatting sqref="D2129:D2130">
    <cfRule type="colorScale" priority="41">
      <colorScale>
        <cfvo type="min"/>
        <cfvo type="percentile" val="50"/>
        <cfvo type="max"/>
        <color rgb="FFF8696B"/>
        <color rgb="FFFCFCFF"/>
        <color rgb="FF63BE7B"/>
      </colorScale>
    </cfRule>
  </conditionalFormatting>
  <conditionalFormatting sqref="M2129:M2130">
    <cfRule type="colorScale" priority="40">
      <colorScale>
        <cfvo type="min"/>
        <cfvo type="percentile" val="50"/>
        <cfvo type="max"/>
        <color rgb="FFF8696B"/>
        <color rgb="FFFCFCFF"/>
        <color rgb="FF63BE7B"/>
      </colorScale>
    </cfRule>
  </conditionalFormatting>
  <conditionalFormatting sqref="L2129:L2130">
    <cfRule type="dataBar" priority="39">
      <dataBar>
        <cfvo type="min"/>
        <cfvo type="max"/>
        <color rgb="FF638EC6"/>
      </dataBar>
      <extLst>
        <ext xmlns:x14="http://schemas.microsoft.com/office/spreadsheetml/2009/9/main" uri="{B025F937-C7B1-47D3-B67F-A62EFF666E3E}">
          <x14:id>{65FE7881-128A-48EB-931F-62C18CB0FA8B}</x14:id>
        </ext>
      </extLst>
    </cfRule>
  </conditionalFormatting>
  <conditionalFormatting sqref="C2134:C2140">
    <cfRule type="dataBar" priority="38">
      <dataBar>
        <cfvo type="min"/>
        <cfvo type="max"/>
        <color rgb="FF638EC6"/>
      </dataBar>
      <extLst>
        <ext xmlns:x14="http://schemas.microsoft.com/office/spreadsheetml/2009/9/main" uri="{B025F937-C7B1-47D3-B67F-A62EFF666E3E}">
          <x14:id>{93783879-D6A0-4AC1-BBAB-2FF8F7F0EF97}</x14:id>
        </ext>
      </extLst>
    </cfRule>
  </conditionalFormatting>
  <conditionalFormatting sqref="D2134:H2140">
    <cfRule type="colorScale" priority="37">
      <colorScale>
        <cfvo type="min"/>
        <cfvo type="percentile" val="50"/>
        <cfvo type="max"/>
        <color rgb="FFF8696B"/>
        <color rgb="FFFCFCFF"/>
        <color rgb="FF63BE7B"/>
      </colorScale>
    </cfRule>
  </conditionalFormatting>
  <conditionalFormatting sqref="M2134:N2140">
    <cfRule type="colorScale" priority="36">
      <colorScale>
        <cfvo type="min"/>
        <cfvo type="percentile" val="50"/>
        <cfvo type="max"/>
        <color rgb="FFF8696B"/>
        <color rgb="FFFCFCFF"/>
        <color rgb="FF63BE7B"/>
      </colorScale>
    </cfRule>
  </conditionalFormatting>
  <conditionalFormatting sqref="L2134:L2140">
    <cfRule type="dataBar" priority="35">
      <dataBar>
        <cfvo type="min"/>
        <cfvo type="max"/>
        <color rgb="FF638EC6"/>
      </dataBar>
      <extLst>
        <ext xmlns:x14="http://schemas.microsoft.com/office/spreadsheetml/2009/9/main" uri="{B025F937-C7B1-47D3-B67F-A62EFF666E3E}">
          <x14:id>{1F30FAF4-7604-43F3-AFFC-A9A5758D4A9C}</x14:id>
        </ext>
      </extLst>
    </cfRule>
  </conditionalFormatting>
  <conditionalFormatting sqref="C2144:C2145">
    <cfRule type="dataBar" priority="34">
      <dataBar>
        <cfvo type="min"/>
        <cfvo type="max"/>
        <color rgb="FF638EC6"/>
      </dataBar>
      <extLst>
        <ext xmlns:x14="http://schemas.microsoft.com/office/spreadsheetml/2009/9/main" uri="{B025F937-C7B1-47D3-B67F-A62EFF666E3E}">
          <x14:id>{86BC9037-CD69-4806-84D2-1ED38C8C63B7}</x14:id>
        </ext>
      </extLst>
    </cfRule>
  </conditionalFormatting>
  <conditionalFormatting sqref="D2144:D2145">
    <cfRule type="colorScale" priority="33">
      <colorScale>
        <cfvo type="min"/>
        <cfvo type="percentile" val="50"/>
        <cfvo type="max"/>
        <color rgb="FFF8696B"/>
        <color rgb="FFFCFCFF"/>
        <color rgb="FF63BE7B"/>
      </colorScale>
    </cfRule>
  </conditionalFormatting>
  <conditionalFormatting sqref="L2144:L2145">
    <cfRule type="dataBar" priority="32">
      <dataBar>
        <cfvo type="min"/>
        <cfvo type="max"/>
        <color rgb="FF638EC6"/>
      </dataBar>
      <extLst>
        <ext xmlns:x14="http://schemas.microsoft.com/office/spreadsheetml/2009/9/main" uri="{B025F937-C7B1-47D3-B67F-A62EFF666E3E}">
          <x14:id>{B25DF39C-6320-49AE-9B3C-E8E1A4921CC4}</x14:id>
        </ext>
      </extLst>
    </cfRule>
  </conditionalFormatting>
  <conditionalFormatting sqref="M2144:M2145">
    <cfRule type="colorScale" priority="31">
      <colorScale>
        <cfvo type="min"/>
        <cfvo type="percentile" val="50"/>
        <cfvo type="max"/>
        <color rgb="FFF8696B"/>
        <color rgb="FFFCFCFF"/>
        <color rgb="FF63BE7B"/>
      </colorScale>
    </cfRule>
  </conditionalFormatting>
  <conditionalFormatting sqref="L201:O207">
    <cfRule type="dataBar" priority="29">
      <dataBar>
        <cfvo type="min"/>
        <cfvo type="max"/>
        <color rgb="FF638EC6"/>
      </dataBar>
      <extLst>
        <ext xmlns:x14="http://schemas.microsoft.com/office/spreadsheetml/2009/9/main" uri="{B025F937-C7B1-47D3-B67F-A62EFF666E3E}">
          <x14:id>{72915B08-B77A-46DC-BF4B-CE8F5D894BC4}</x14:id>
        </ext>
      </extLst>
    </cfRule>
  </conditionalFormatting>
  <conditionalFormatting sqref="C201:F207">
    <cfRule type="dataBar" priority="534">
      <dataBar>
        <cfvo type="min"/>
        <cfvo type="max"/>
        <color rgb="FF638EC6"/>
      </dataBar>
      <extLst>
        <ext xmlns:x14="http://schemas.microsoft.com/office/spreadsheetml/2009/9/main" uri="{B025F937-C7B1-47D3-B67F-A62EFF666E3E}">
          <x14:id>{EB6C2F04-B92B-44DF-B850-47CE600BA44F}</x14:id>
        </ext>
      </extLst>
    </cfRule>
  </conditionalFormatting>
  <conditionalFormatting sqref="C219:F227">
    <cfRule type="dataBar" priority="28">
      <dataBar>
        <cfvo type="min"/>
        <cfvo type="max"/>
        <color rgb="FF638EC6"/>
      </dataBar>
      <extLst>
        <ext xmlns:x14="http://schemas.microsoft.com/office/spreadsheetml/2009/9/main" uri="{B025F937-C7B1-47D3-B67F-A62EFF666E3E}">
          <x14:id>{79A797C5-90B9-432C-BBEA-19EF8351B18F}</x14:id>
        </ext>
      </extLst>
    </cfRule>
  </conditionalFormatting>
  <conditionalFormatting sqref="L218:O226">
    <cfRule type="dataBar" priority="27">
      <dataBar>
        <cfvo type="min"/>
        <cfvo type="max"/>
        <color rgb="FF638EC6"/>
      </dataBar>
      <extLst>
        <ext xmlns:x14="http://schemas.microsoft.com/office/spreadsheetml/2009/9/main" uri="{B025F937-C7B1-47D3-B67F-A62EFF666E3E}">
          <x14:id>{DBDFFB2B-464C-48DD-B1FD-EE1BC2BD66E9}</x14:id>
        </ext>
      </extLst>
    </cfRule>
  </conditionalFormatting>
  <conditionalFormatting sqref="C238:G254">
    <cfRule type="dataBar" priority="26">
      <dataBar>
        <cfvo type="min"/>
        <cfvo type="max"/>
        <color rgb="FF638EC6"/>
      </dataBar>
      <extLst>
        <ext xmlns:x14="http://schemas.microsoft.com/office/spreadsheetml/2009/9/main" uri="{B025F937-C7B1-47D3-B67F-A62EFF666E3E}">
          <x14:id>{4BBCFBC7-9663-43EE-8A9E-DBCF632A9E70}</x14:id>
        </ext>
      </extLst>
    </cfRule>
  </conditionalFormatting>
  <conditionalFormatting sqref="L238:P254">
    <cfRule type="dataBar" priority="25">
      <dataBar>
        <cfvo type="min"/>
        <cfvo type="max"/>
        <color rgb="FF638EC6"/>
      </dataBar>
      <extLst>
        <ext xmlns:x14="http://schemas.microsoft.com/office/spreadsheetml/2009/9/main" uri="{B025F937-C7B1-47D3-B67F-A62EFF666E3E}">
          <x14:id>{AF68729E-8546-4793-BC4F-DA66765B63F7}</x14:id>
        </ext>
      </extLst>
    </cfRule>
  </conditionalFormatting>
  <conditionalFormatting sqref="C593:H600">
    <cfRule type="dataBar" priority="24">
      <dataBar>
        <cfvo type="min"/>
        <cfvo type="max"/>
        <color rgb="FF638EC6"/>
      </dataBar>
      <extLst>
        <ext xmlns:x14="http://schemas.microsoft.com/office/spreadsheetml/2009/9/main" uri="{B025F937-C7B1-47D3-B67F-A62EFF666E3E}">
          <x14:id>{87DB9DD4-CE1F-4784-B7C2-C5F1DD21300E}</x14:id>
        </ext>
      </extLst>
    </cfRule>
  </conditionalFormatting>
  <conditionalFormatting sqref="L593:Q600">
    <cfRule type="dataBar" priority="23">
      <dataBar>
        <cfvo type="min"/>
        <cfvo type="max"/>
        <color rgb="FF638EC6"/>
      </dataBar>
      <extLst>
        <ext xmlns:x14="http://schemas.microsoft.com/office/spreadsheetml/2009/9/main" uri="{B025F937-C7B1-47D3-B67F-A62EFF666E3E}">
          <x14:id>{2528EA08-DF89-471C-8C66-4D3F095D53A6}</x14:id>
        </ext>
      </extLst>
    </cfRule>
  </conditionalFormatting>
  <conditionalFormatting sqref="C766:E773">
    <cfRule type="dataBar" priority="22">
      <dataBar>
        <cfvo type="min"/>
        <cfvo type="max"/>
        <color rgb="FF638EC6"/>
      </dataBar>
      <extLst>
        <ext xmlns:x14="http://schemas.microsoft.com/office/spreadsheetml/2009/9/main" uri="{B025F937-C7B1-47D3-B67F-A62EFF666E3E}">
          <x14:id>{8AE64255-A7B1-4944-ACE3-CFC54087DE4D}</x14:id>
        </ext>
      </extLst>
    </cfRule>
  </conditionalFormatting>
  <conditionalFormatting sqref="L766:N773">
    <cfRule type="dataBar" priority="21">
      <dataBar>
        <cfvo type="min"/>
        <cfvo type="max"/>
        <color rgb="FF638EC6"/>
      </dataBar>
      <extLst>
        <ext xmlns:x14="http://schemas.microsoft.com/office/spreadsheetml/2009/9/main" uri="{B025F937-C7B1-47D3-B67F-A62EFF666E3E}">
          <x14:id>{5587EDDC-D6F4-40C1-9241-B7DE1846D07E}</x14:id>
        </ext>
      </extLst>
    </cfRule>
  </conditionalFormatting>
  <conditionalFormatting sqref="Q1870:Q1878">
    <cfRule type="colorScale" priority="20">
      <colorScale>
        <cfvo type="min"/>
        <cfvo type="percentile" val="50"/>
        <cfvo type="max"/>
        <color rgb="FFF8696B"/>
        <color rgb="FFFCFCFF"/>
        <color rgb="FF63BE7B"/>
      </colorScale>
    </cfRule>
  </conditionalFormatting>
  <conditionalFormatting sqref="R1870">
    <cfRule type="colorScale" priority="19">
      <colorScale>
        <cfvo type="min"/>
        <cfvo type="percentile" val="50"/>
        <cfvo type="max"/>
        <color rgb="FFF8696B"/>
        <color rgb="FFFCFCFF"/>
        <color rgb="FF63BE7B"/>
      </colorScale>
    </cfRule>
  </conditionalFormatting>
  <conditionalFormatting sqref="R1871">
    <cfRule type="colorScale" priority="18">
      <colorScale>
        <cfvo type="min"/>
        <cfvo type="percentile" val="50"/>
        <cfvo type="max"/>
        <color rgb="FFF8696B"/>
        <color rgb="FFFCFCFF"/>
        <color rgb="FF63BE7B"/>
      </colorScale>
    </cfRule>
  </conditionalFormatting>
  <conditionalFormatting sqref="R1872">
    <cfRule type="colorScale" priority="17">
      <colorScale>
        <cfvo type="min"/>
        <cfvo type="percentile" val="50"/>
        <cfvo type="max"/>
        <color rgb="FFF8696B"/>
        <color rgb="FFFCFCFF"/>
        <color rgb="FF63BE7B"/>
      </colorScale>
    </cfRule>
  </conditionalFormatting>
  <conditionalFormatting sqref="R1873">
    <cfRule type="colorScale" priority="16">
      <colorScale>
        <cfvo type="min"/>
        <cfvo type="percentile" val="50"/>
        <cfvo type="max"/>
        <color rgb="FFF8696B"/>
        <color rgb="FFFCFCFF"/>
        <color rgb="FF63BE7B"/>
      </colorScale>
    </cfRule>
  </conditionalFormatting>
  <conditionalFormatting sqref="R1874">
    <cfRule type="colorScale" priority="15">
      <colorScale>
        <cfvo type="min"/>
        <cfvo type="percentile" val="50"/>
        <cfvo type="max"/>
        <color rgb="FFF8696B"/>
        <color rgb="FFFCFCFF"/>
        <color rgb="FF63BE7B"/>
      </colorScale>
    </cfRule>
  </conditionalFormatting>
  <conditionalFormatting sqref="R1875">
    <cfRule type="colorScale" priority="14">
      <colorScale>
        <cfvo type="min"/>
        <cfvo type="percentile" val="50"/>
        <cfvo type="max"/>
        <color rgb="FFF8696B"/>
        <color rgb="FFFCFCFF"/>
        <color rgb="FF63BE7B"/>
      </colorScale>
    </cfRule>
  </conditionalFormatting>
  <conditionalFormatting sqref="R1876">
    <cfRule type="colorScale" priority="13">
      <colorScale>
        <cfvo type="min"/>
        <cfvo type="percentile" val="50"/>
        <cfvo type="max"/>
        <color rgb="FFF8696B"/>
        <color rgb="FFFCFCFF"/>
        <color rgb="FF63BE7B"/>
      </colorScale>
    </cfRule>
  </conditionalFormatting>
  <conditionalFormatting sqref="R1870:R1876">
    <cfRule type="colorScale" priority="12">
      <colorScale>
        <cfvo type="min"/>
        <cfvo type="percentile" val="50"/>
        <cfvo type="max"/>
        <color rgb="FFF8696B"/>
        <color rgb="FFFCFCFF"/>
        <color rgb="FF63BE7B"/>
      </colorScale>
    </cfRule>
  </conditionalFormatting>
  <conditionalFormatting sqref="R1870:R1878">
    <cfRule type="colorScale" priority="11">
      <colorScale>
        <cfvo type="min"/>
        <cfvo type="percentile" val="50"/>
        <cfvo type="max"/>
        <color rgb="FFF8696B"/>
        <color rgb="FFFCFCFF"/>
        <color rgb="FF63BE7B"/>
      </colorScale>
    </cfRule>
  </conditionalFormatting>
  <conditionalFormatting sqref="P1966:P1971">
    <cfRule type="colorScale" priority="10">
      <colorScale>
        <cfvo type="min"/>
        <cfvo type="percentile" val="50"/>
        <cfvo type="max"/>
        <color rgb="FFF8696B"/>
        <color rgb="FFFCFCFF"/>
        <color rgb="FF63BE7B"/>
      </colorScale>
    </cfRule>
  </conditionalFormatting>
  <conditionalFormatting sqref="Q1966:Q1971">
    <cfRule type="colorScale" priority="9">
      <colorScale>
        <cfvo type="min"/>
        <cfvo type="percentile" val="50"/>
        <cfvo type="max"/>
        <color rgb="FFF8696B"/>
        <color rgb="FFFCFCFF"/>
        <color rgb="FF63BE7B"/>
      </colorScale>
    </cfRule>
  </conditionalFormatting>
  <conditionalFormatting sqref="P398:P403">
    <cfRule type="colorScale" priority="8">
      <colorScale>
        <cfvo type="min"/>
        <cfvo type="percentile" val="50"/>
        <cfvo type="max"/>
        <color rgb="FFF8696B"/>
        <color rgb="FFFCFCFF"/>
        <color rgb="FF63BE7B"/>
      </colorScale>
    </cfRule>
  </conditionalFormatting>
  <conditionalFormatting sqref="Q398:Q403">
    <cfRule type="colorScale" priority="7">
      <colorScale>
        <cfvo type="min"/>
        <cfvo type="percentile" val="50"/>
        <cfvo type="max"/>
        <color rgb="FFF8696B"/>
        <color rgb="FFFCFCFF"/>
        <color rgb="FF63BE7B"/>
      </colorScale>
    </cfRule>
  </conditionalFormatting>
  <conditionalFormatting sqref="U495:U521">
    <cfRule type="colorScale" priority="6">
      <colorScale>
        <cfvo type="min"/>
        <cfvo type="percentile" val="50"/>
        <cfvo type="max"/>
        <color rgb="FFF8696B"/>
        <color rgb="FFFCFCFF"/>
        <color rgb="FF63BE7B"/>
      </colorScale>
    </cfRule>
  </conditionalFormatting>
  <conditionalFormatting sqref="U547:U564">
    <cfRule type="colorScale" priority="5">
      <colorScale>
        <cfvo type="min"/>
        <cfvo type="percentile" val="50"/>
        <cfvo type="max"/>
        <color rgb="FFF8696B"/>
        <color rgb="FFFCFCFF"/>
        <color rgb="FF63BE7B"/>
      </colorScale>
    </cfRule>
  </conditionalFormatting>
  <conditionalFormatting sqref="U602:U624">
    <cfRule type="colorScale" priority="4">
      <colorScale>
        <cfvo type="min"/>
        <cfvo type="percentile" val="50"/>
        <cfvo type="max"/>
        <color rgb="FFF8696B"/>
        <color rgb="FFFCFCFF"/>
        <color rgb="FF63BE7B"/>
      </colorScale>
    </cfRule>
  </conditionalFormatting>
  <conditionalFormatting sqref="V632:V653 V630">
    <cfRule type="colorScale" priority="3">
      <colorScale>
        <cfvo type="min"/>
        <cfvo type="percentile" val="50"/>
        <cfvo type="max"/>
        <color rgb="FFF8696B"/>
        <color rgb="FFFCFCFF"/>
        <color rgb="FF63BE7B"/>
      </colorScale>
    </cfRule>
  </conditionalFormatting>
  <conditionalFormatting sqref="E1618:E1622">
    <cfRule type="colorScale" priority="2">
      <colorScale>
        <cfvo type="min"/>
        <cfvo type="percentile" val="50"/>
        <cfvo type="max"/>
        <color rgb="FFF8696B"/>
        <color rgb="FFFCFCFF"/>
        <color rgb="FF63BE7B"/>
      </colorScale>
    </cfRule>
  </conditionalFormatting>
  <conditionalFormatting sqref="F784:F788">
    <cfRule type="colorScale" priority="1">
      <colorScale>
        <cfvo type="min"/>
        <cfvo type="percentile" val="50"/>
        <cfvo type="max"/>
        <color rgb="FFF8696B"/>
        <color rgb="FFFCFCFF"/>
        <color rgb="FF63BE7B"/>
      </colorScale>
    </cfRule>
  </conditionalFormatting>
  <conditionalFormatting sqref="M1832:M1837">
    <cfRule type="colorScale" priority="535">
      <colorScale>
        <cfvo type="min"/>
        <cfvo type="percentile" val="50"/>
        <cfvo type="max"/>
        <color rgb="FFF8696B"/>
        <color rgb="FFFCFCFF"/>
        <color rgb="FF63BE7B"/>
      </colorScale>
    </cfRule>
  </conditionalFormatting>
  <conditionalFormatting sqref="F488:H492 D488:D492">
    <cfRule type="colorScale" priority="536">
      <colorScale>
        <cfvo type="min"/>
        <cfvo type="percentile" val="50"/>
        <cfvo type="max"/>
        <color rgb="FFF8696B"/>
        <color rgb="FFFCFCFF"/>
        <color rgb="FF63BE7B"/>
      </colorScale>
    </cfRule>
  </conditionalFormatting>
  <conditionalFormatting sqref="F548:H565 D548:D565">
    <cfRule type="colorScale" priority="537">
      <colorScale>
        <cfvo type="min"/>
        <cfvo type="percentile" val="50"/>
        <cfvo type="max"/>
        <color rgb="FFF8696B"/>
        <color rgb="FFFCFCFF"/>
        <color rgb="FF63BE7B"/>
      </colorScale>
    </cfRule>
  </conditionalFormatting>
  <conditionalFormatting sqref="M740:M750">
    <cfRule type="colorScale" priority="538">
      <colorScale>
        <cfvo type="min"/>
        <cfvo type="percentile" val="50"/>
        <cfvo type="max"/>
        <color rgb="FFF8696B"/>
        <color rgb="FFFCFCFF"/>
        <color rgb="FF63BE7B"/>
      </colorScale>
    </cfRule>
  </conditionalFormatting>
  <conditionalFormatting sqref="M630:M652">
    <cfRule type="colorScale" priority="539">
      <colorScale>
        <cfvo type="min"/>
        <cfvo type="percentile" val="50"/>
        <cfvo type="max"/>
        <color rgb="FFF8696B"/>
        <color rgb="FFFCFCFF"/>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311E024-1481-48DD-9704-8349DF471AC7}">
            <x14:dataBar minLength="0" maxLength="100" gradient="0">
              <x14:cfvo type="autoMin"/>
              <x14:cfvo type="autoMax"/>
              <x14:negativeFillColor rgb="FFFF0000"/>
              <x14:axisColor rgb="FF000000"/>
            </x14:dataBar>
          </x14:cfRule>
          <xm:sqref>C14:C40</xm:sqref>
        </x14:conditionalFormatting>
        <x14:conditionalFormatting xmlns:xm="http://schemas.microsoft.com/office/excel/2006/main">
          <x14:cfRule type="dataBar" id="{7A307E9A-0F8C-4A7D-9278-5CE75D2220A9}">
            <x14:dataBar minLength="0" maxLength="100" gradient="0">
              <x14:cfvo type="autoMin"/>
              <x14:cfvo type="autoMax"/>
              <x14:negativeFillColor rgb="FFFF0000"/>
              <x14:axisColor rgb="FF000000"/>
            </x14:dataBar>
          </x14:cfRule>
          <xm:sqref>L14:L39</xm:sqref>
        </x14:conditionalFormatting>
        <x14:conditionalFormatting xmlns:xm="http://schemas.microsoft.com/office/excel/2006/main">
          <x14:cfRule type="dataBar" id="{0AE3DBEB-4F98-4F2D-A424-FEBEFB3C896B}">
            <x14:dataBar minLength="0" maxLength="100" gradient="0">
              <x14:cfvo type="autoMin"/>
              <x14:cfvo type="autoMax"/>
              <x14:negativeFillColor rgb="FFFF0000"/>
              <x14:axisColor rgb="FF000000"/>
            </x14:dataBar>
          </x14:cfRule>
          <xm:sqref>C3:C9</xm:sqref>
        </x14:conditionalFormatting>
        <x14:conditionalFormatting xmlns:xm="http://schemas.microsoft.com/office/excel/2006/main">
          <x14:cfRule type="dataBar" id="{B90DF4BA-24E1-4A67-9922-6BEFEEEA333F}">
            <x14:dataBar minLength="0" maxLength="100" gradient="0">
              <x14:cfvo type="autoMin"/>
              <x14:cfvo type="autoMax"/>
              <x14:negativeFillColor rgb="FFFF0000"/>
              <x14:axisColor rgb="FF000000"/>
            </x14:dataBar>
          </x14:cfRule>
          <xm:sqref>L3:L9</xm:sqref>
        </x14:conditionalFormatting>
        <x14:conditionalFormatting xmlns:xm="http://schemas.microsoft.com/office/excel/2006/main">
          <x14:cfRule type="dataBar" id="{AEE0E3F4-56BC-4B61-A371-DD09348AC145}">
            <x14:dataBar minLength="0" maxLength="100" gradient="0">
              <x14:cfvo type="autoMin"/>
              <x14:cfvo type="autoMax"/>
              <x14:negativeFillColor rgb="FFFF0000"/>
              <x14:axisColor rgb="FF000000"/>
            </x14:dataBar>
          </x14:cfRule>
          <xm:sqref>C44:C65</xm:sqref>
        </x14:conditionalFormatting>
        <x14:conditionalFormatting xmlns:xm="http://schemas.microsoft.com/office/excel/2006/main">
          <x14:cfRule type="dataBar" id="{250C98B4-D0F7-42CA-901C-C52F13579586}">
            <x14:dataBar minLength="0" maxLength="100" gradient="0">
              <x14:cfvo type="autoMin"/>
              <x14:cfvo type="autoMax"/>
              <x14:negativeFillColor rgb="FFFF0000"/>
              <x14:axisColor rgb="FF000000"/>
            </x14:dataBar>
          </x14:cfRule>
          <xm:sqref>L44:L61</xm:sqref>
        </x14:conditionalFormatting>
        <x14:conditionalFormatting xmlns:xm="http://schemas.microsoft.com/office/excel/2006/main">
          <x14:cfRule type="dataBar" id="{18D991AC-AAAA-4D86-B283-55074F26EF22}">
            <x14:dataBar minLength="0" maxLength="100" gradient="0">
              <x14:cfvo type="autoMin"/>
              <x14:cfvo type="autoMax"/>
              <x14:negativeFillColor rgb="FFFF0000"/>
              <x14:axisColor rgb="FF000000"/>
            </x14:dataBar>
          </x14:cfRule>
          <xm:sqref>C69:C86</xm:sqref>
        </x14:conditionalFormatting>
        <x14:conditionalFormatting xmlns:xm="http://schemas.microsoft.com/office/excel/2006/main">
          <x14:cfRule type="dataBar" id="{3AFBABA7-CE66-4DA3-9E51-18589F6C5676}">
            <x14:dataBar minLength="0" maxLength="100" gradient="0">
              <x14:cfvo type="autoMin"/>
              <x14:cfvo type="autoMax"/>
              <x14:negativeFillColor rgb="FFFF0000"/>
              <x14:axisColor rgb="FF000000"/>
            </x14:dataBar>
          </x14:cfRule>
          <xm:sqref>L69:L86</xm:sqref>
        </x14:conditionalFormatting>
        <x14:conditionalFormatting xmlns:xm="http://schemas.microsoft.com/office/excel/2006/main">
          <x14:cfRule type="dataBar" id="{95325BDF-0DF5-46B4-B34E-2BD133FA50AA}">
            <x14:dataBar minLength="0" maxLength="100" gradient="0">
              <x14:cfvo type="autoMin"/>
              <x14:cfvo type="autoMax"/>
              <x14:negativeFillColor rgb="FFFF0000"/>
              <x14:axisColor rgb="FF000000"/>
            </x14:dataBar>
          </x14:cfRule>
          <xm:sqref>L90:L98</xm:sqref>
        </x14:conditionalFormatting>
        <x14:conditionalFormatting xmlns:xm="http://schemas.microsoft.com/office/excel/2006/main">
          <x14:cfRule type="dataBar" id="{7EFBFF03-C906-4EEC-A1C5-ED86DBE0992F}">
            <x14:dataBar minLength="0" maxLength="100" gradient="0">
              <x14:cfvo type="autoMin"/>
              <x14:cfvo type="autoMax"/>
              <x14:negativeFillColor rgb="FFFF0000"/>
              <x14:axisColor rgb="FF000000"/>
            </x14:dataBar>
          </x14:cfRule>
          <xm:sqref>C90:C99</xm:sqref>
        </x14:conditionalFormatting>
        <x14:conditionalFormatting xmlns:xm="http://schemas.microsoft.com/office/excel/2006/main">
          <x14:cfRule type="dataBar" id="{72E7FC4B-4D1B-4288-8680-7FCC0B0648F2}">
            <x14:dataBar minLength="0" maxLength="100" gradient="0">
              <x14:cfvo type="autoMin"/>
              <x14:cfvo type="autoMax"/>
              <x14:negativeFillColor rgb="FFFF0000"/>
              <x14:axisColor rgb="FF000000"/>
            </x14:dataBar>
          </x14:cfRule>
          <xm:sqref>C104:C114</xm:sqref>
        </x14:conditionalFormatting>
        <x14:conditionalFormatting xmlns:xm="http://schemas.microsoft.com/office/excel/2006/main">
          <x14:cfRule type="dataBar" id="{71C917B5-4D7D-4AED-A724-00A4930A013F}">
            <x14:dataBar minLength="0" maxLength="100" gradient="0">
              <x14:cfvo type="autoMin"/>
              <x14:cfvo type="autoMax"/>
              <x14:negativeFillColor rgb="FFFF0000"/>
              <x14:axisColor rgb="FF000000"/>
            </x14:dataBar>
          </x14:cfRule>
          <xm:sqref>L104:L113</xm:sqref>
        </x14:conditionalFormatting>
        <x14:conditionalFormatting xmlns:xm="http://schemas.microsoft.com/office/excel/2006/main">
          <x14:cfRule type="dataBar" id="{DEAAE86E-AB1A-4227-8C1A-1E40CA9714CE}">
            <x14:dataBar minLength="0" maxLength="100" gradient="0">
              <x14:cfvo type="autoMin"/>
              <x14:cfvo type="autoMax"/>
              <x14:negativeFillColor rgb="FFFF0000"/>
              <x14:axisColor rgb="FF000000"/>
            </x14:dataBar>
          </x14:cfRule>
          <xm:sqref>C118:C128</xm:sqref>
        </x14:conditionalFormatting>
        <x14:conditionalFormatting xmlns:xm="http://schemas.microsoft.com/office/excel/2006/main">
          <x14:cfRule type="dataBar" id="{F9509884-848F-451C-9A9A-FDB227CE876C}">
            <x14:dataBar minLength="0" maxLength="100" gradient="0">
              <x14:cfvo type="autoMin"/>
              <x14:cfvo type="autoMax"/>
              <x14:negativeFillColor rgb="FFFF0000"/>
              <x14:axisColor rgb="FF000000"/>
            </x14:dataBar>
          </x14:cfRule>
          <xm:sqref>L118:L127</xm:sqref>
        </x14:conditionalFormatting>
        <x14:conditionalFormatting xmlns:xm="http://schemas.microsoft.com/office/excel/2006/main">
          <x14:cfRule type="dataBar" id="{778C16FF-AF81-4016-BE3B-CDEF702F062E}">
            <x14:dataBar minLength="0" maxLength="100" gradient="0">
              <x14:cfvo type="autoMin"/>
              <x14:cfvo type="autoMax"/>
              <x14:negativeFillColor rgb="FFFF0000"/>
              <x14:axisColor rgb="FF000000"/>
            </x14:dataBar>
          </x14:cfRule>
          <xm:sqref>C132:C138</xm:sqref>
        </x14:conditionalFormatting>
        <x14:conditionalFormatting xmlns:xm="http://schemas.microsoft.com/office/excel/2006/main">
          <x14:cfRule type="dataBar" id="{1947A3D4-556F-4F06-A11D-1051E8727852}">
            <x14:dataBar minLength="0" maxLength="100" gradient="0">
              <x14:cfvo type="autoMin"/>
              <x14:cfvo type="autoMax"/>
              <x14:negativeFillColor rgb="FFFF0000"/>
              <x14:axisColor rgb="FF000000"/>
            </x14:dataBar>
          </x14:cfRule>
          <xm:sqref>L132:L138</xm:sqref>
        </x14:conditionalFormatting>
        <x14:conditionalFormatting xmlns:xm="http://schemas.microsoft.com/office/excel/2006/main">
          <x14:cfRule type="dataBar" id="{E468043B-69B6-40A7-918F-2B6F43814C76}">
            <x14:dataBar minLength="0" maxLength="100" gradient="0">
              <x14:cfvo type="autoMin"/>
              <x14:cfvo type="autoMax"/>
              <x14:negativeFillColor rgb="FFFF0000"/>
              <x14:axisColor rgb="FF000000"/>
            </x14:dataBar>
          </x14:cfRule>
          <xm:sqref>C142:C151</xm:sqref>
        </x14:conditionalFormatting>
        <x14:conditionalFormatting xmlns:xm="http://schemas.microsoft.com/office/excel/2006/main">
          <x14:cfRule type="dataBar" id="{25475C57-0ADD-428C-B2A1-2A1B9D5EC7CF}">
            <x14:dataBar minLength="0" maxLength="100" gradient="0">
              <x14:cfvo type="autoMin"/>
              <x14:cfvo type="autoMax"/>
              <x14:negativeFillColor rgb="FFFF0000"/>
              <x14:axisColor rgb="FF000000"/>
            </x14:dataBar>
          </x14:cfRule>
          <xm:sqref>L142:L149</xm:sqref>
        </x14:conditionalFormatting>
        <x14:conditionalFormatting xmlns:xm="http://schemas.microsoft.com/office/excel/2006/main">
          <x14:cfRule type="dataBar" id="{CD09670A-7BD5-4B6D-A50A-5CE0033F344B}">
            <x14:dataBar minLength="0" maxLength="100" gradient="0">
              <x14:cfvo type="autoMin"/>
              <x14:cfvo type="autoMax"/>
              <x14:negativeFillColor rgb="FFFF0000"/>
              <x14:axisColor rgb="FF000000"/>
            </x14:dataBar>
          </x14:cfRule>
          <xm:sqref>C155:C178</xm:sqref>
        </x14:conditionalFormatting>
        <x14:conditionalFormatting xmlns:xm="http://schemas.microsoft.com/office/excel/2006/main">
          <x14:cfRule type="dataBar" id="{4E273321-A88E-4A17-8CC7-A41B1497A726}">
            <x14:dataBar minLength="0" maxLength="100" gradient="0">
              <x14:cfvo type="autoMin"/>
              <x14:cfvo type="autoMax"/>
              <x14:negativeFillColor rgb="FFFF0000"/>
              <x14:axisColor rgb="FF000000"/>
            </x14:dataBar>
          </x14:cfRule>
          <xm:sqref>L155:L178</xm:sqref>
        </x14:conditionalFormatting>
        <x14:conditionalFormatting xmlns:xm="http://schemas.microsoft.com/office/excel/2006/main">
          <x14:cfRule type="dataBar" id="{79CB9D0E-26FB-40DE-BD4D-C1B172306E2B}">
            <x14:dataBar minLength="0" maxLength="100" gradient="0">
              <x14:cfvo type="autoMin"/>
              <x14:cfvo type="autoMax"/>
              <x14:negativeFillColor rgb="FFFF0000"/>
              <x14:axisColor rgb="FF000000"/>
            </x14:dataBar>
          </x14:cfRule>
          <xm:sqref>C182:C197</xm:sqref>
        </x14:conditionalFormatting>
        <x14:conditionalFormatting xmlns:xm="http://schemas.microsoft.com/office/excel/2006/main">
          <x14:cfRule type="dataBar" id="{4E882A74-D89E-43D6-A2A3-8DADC995B497}">
            <x14:dataBar minLength="0" maxLength="100" gradient="0">
              <x14:cfvo type="autoMin"/>
              <x14:cfvo type="autoMax"/>
              <x14:negativeFillColor rgb="FFFF0000"/>
              <x14:axisColor rgb="FF000000"/>
            </x14:dataBar>
          </x14:cfRule>
          <xm:sqref>L182:L197</xm:sqref>
        </x14:conditionalFormatting>
        <x14:conditionalFormatting xmlns:xm="http://schemas.microsoft.com/office/excel/2006/main">
          <x14:cfRule type="dataBar" id="{A03D5CEF-D8D7-4448-924F-9E88DE4FF9C7}">
            <x14:dataBar minLength="0" maxLength="100" gradient="0">
              <x14:cfvo type="autoMin"/>
              <x14:cfvo type="autoMax"/>
              <x14:negativeFillColor rgb="FFFF0000"/>
              <x14:axisColor rgb="FF000000"/>
            </x14:dataBar>
          </x14:cfRule>
          <xm:sqref>C211:C214</xm:sqref>
        </x14:conditionalFormatting>
        <x14:conditionalFormatting xmlns:xm="http://schemas.microsoft.com/office/excel/2006/main">
          <x14:cfRule type="dataBar" id="{348188AD-1303-4DBF-AE70-004A67C3D566}">
            <x14:dataBar minLength="0" maxLength="100" gradient="0">
              <x14:cfvo type="autoMin"/>
              <x14:cfvo type="autoMax"/>
              <x14:negativeFillColor rgb="FFFF0000"/>
              <x14:axisColor rgb="FF000000"/>
            </x14:dataBar>
          </x14:cfRule>
          <xm:sqref>L211:L213</xm:sqref>
        </x14:conditionalFormatting>
        <x14:conditionalFormatting xmlns:xm="http://schemas.microsoft.com/office/excel/2006/main">
          <x14:cfRule type="dataBar" id="{311F026E-0DBA-443A-B9D0-9BBE967A1B6A}">
            <x14:dataBar minLength="0" maxLength="100" gradient="0">
              <x14:cfvo type="autoMin"/>
              <x14:cfvo type="autoMax"/>
              <x14:negativeFillColor rgb="FFFF0000"/>
              <x14:axisColor rgb="FF000000"/>
            </x14:dataBar>
          </x14:cfRule>
          <xm:sqref>C231:C234</xm:sqref>
        </x14:conditionalFormatting>
        <x14:conditionalFormatting xmlns:xm="http://schemas.microsoft.com/office/excel/2006/main">
          <x14:cfRule type="dataBar" id="{AC9D5CBE-8BFE-4FDB-812A-5EBC1DE0F584}">
            <x14:dataBar minLength="0" maxLength="100" gradient="0">
              <x14:cfvo type="autoMin"/>
              <x14:cfvo type="autoMax"/>
              <x14:negativeFillColor rgb="FFFF0000"/>
              <x14:axisColor rgb="FF000000"/>
            </x14:dataBar>
          </x14:cfRule>
          <xm:sqref>L231:L234</xm:sqref>
        </x14:conditionalFormatting>
        <x14:conditionalFormatting xmlns:xm="http://schemas.microsoft.com/office/excel/2006/main">
          <x14:cfRule type="dataBar" id="{74960349-8E90-4EC2-A2AC-2190D3CC0796}">
            <x14:dataBar minLength="0" maxLength="100" gradient="0">
              <x14:cfvo type="autoMin"/>
              <x14:cfvo type="autoMax"/>
              <x14:negativeFillColor rgb="FFFF0000"/>
              <x14:axisColor rgb="FF000000"/>
            </x14:dataBar>
          </x14:cfRule>
          <xm:sqref>C258:C279</xm:sqref>
        </x14:conditionalFormatting>
        <x14:conditionalFormatting xmlns:xm="http://schemas.microsoft.com/office/excel/2006/main">
          <x14:cfRule type="dataBar" id="{9FA98831-8AA1-44E8-ABF3-607694E4361D}">
            <x14:dataBar minLength="0" maxLength="100" gradient="0">
              <x14:cfvo type="autoMin"/>
              <x14:cfvo type="autoMax"/>
              <x14:negativeFillColor rgb="FFFF0000"/>
              <x14:axisColor rgb="FF000000"/>
            </x14:dataBar>
          </x14:cfRule>
          <xm:sqref>L258:L279</xm:sqref>
        </x14:conditionalFormatting>
        <x14:conditionalFormatting xmlns:xm="http://schemas.microsoft.com/office/excel/2006/main">
          <x14:cfRule type="dataBar" id="{2FA692A0-A228-4EE3-B6F1-C1AC2C1272EF}">
            <x14:dataBar minLength="0" maxLength="100" gradient="0">
              <x14:cfvo type="autoMin"/>
              <x14:cfvo type="autoMax"/>
              <x14:negativeFillColor rgb="FFFF0000"/>
              <x14:axisColor rgb="FF000000"/>
            </x14:dataBar>
          </x14:cfRule>
          <xm:sqref>C283:C306</xm:sqref>
        </x14:conditionalFormatting>
        <x14:conditionalFormatting xmlns:xm="http://schemas.microsoft.com/office/excel/2006/main">
          <x14:cfRule type="dataBar" id="{A783C19E-4418-40CF-A314-DA4EFDDE00E3}">
            <x14:dataBar minLength="0" maxLength="100" gradient="0">
              <x14:cfvo type="autoMin"/>
              <x14:cfvo type="autoMax"/>
              <x14:negativeFillColor rgb="FFFF0000"/>
              <x14:axisColor rgb="FF000000"/>
            </x14:dataBar>
          </x14:cfRule>
          <xm:sqref>L283:L303</xm:sqref>
        </x14:conditionalFormatting>
        <x14:conditionalFormatting xmlns:xm="http://schemas.microsoft.com/office/excel/2006/main">
          <x14:cfRule type="dataBar" id="{2F98A0DE-690B-43D7-91A9-A2682BCA3EF5}">
            <x14:dataBar minLength="0" maxLength="100" gradient="0">
              <x14:cfvo type="autoMin"/>
              <x14:cfvo type="autoMax"/>
              <x14:negativeFillColor rgb="FFFF0000"/>
              <x14:axisColor rgb="FF000000"/>
            </x14:dataBar>
          </x14:cfRule>
          <xm:sqref>C310:C312</xm:sqref>
        </x14:conditionalFormatting>
        <x14:conditionalFormatting xmlns:xm="http://schemas.microsoft.com/office/excel/2006/main">
          <x14:cfRule type="dataBar" id="{960858BF-FB26-4CB2-A0F5-3F78D22C6764}">
            <x14:dataBar minLength="0" maxLength="100" gradient="0">
              <x14:cfvo type="autoMin"/>
              <x14:cfvo type="autoMax"/>
              <x14:negativeFillColor rgb="FFFF0000"/>
              <x14:axisColor rgb="FF000000"/>
            </x14:dataBar>
          </x14:cfRule>
          <xm:sqref>L310:L312</xm:sqref>
        </x14:conditionalFormatting>
        <x14:conditionalFormatting xmlns:xm="http://schemas.microsoft.com/office/excel/2006/main">
          <x14:cfRule type="dataBar" id="{A6C73B54-8B3B-4D0D-8E4E-F289B0DEF571}">
            <x14:dataBar minLength="0" maxLength="100" gradient="0">
              <x14:cfvo type="autoMin"/>
              <x14:cfvo type="autoMax"/>
              <x14:negativeFillColor rgb="FFFF0000"/>
              <x14:axisColor rgb="FF000000"/>
            </x14:dataBar>
          </x14:cfRule>
          <xm:sqref>C316:C318</xm:sqref>
        </x14:conditionalFormatting>
        <x14:conditionalFormatting xmlns:xm="http://schemas.microsoft.com/office/excel/2006/main">
          <x14:cfRule type="dataBar" id="{4C004593-864D-476E-B6A5-3B7881FD1017}">
            <x14:dataBar minLength="0" maxLength="100" gradient="0">
              <x14:cfvo type="autoMin"/>
              <x14:cfvo type="autoMax"/>
              <x14:negativeFillColor rgb="FFFF0000"/>
              <x14:axisColor rgb="FF000000"/>
            </x14:dataBar>
          </x14:cfRule>
          <xm:sqref>L316:L318</xm:sqref>
        </x14:conditionalFormatting>
        <x14:conditionalFormatting xmlns:xm="http://schemas.microsoft.com/office/excel/2006/main">
          <x14:cfRule type="dataBar" id="{8306132C-9626-4E16-B8F7-2211C73450DF}">
            <x14:dataBar minLength="0" maxLength="100" gradient="0">
              <x14:cfvo type="autoMin"/>
              <x14:cfvo type="autoMax"/>
              <x14:negativeFillColor rgb="FFFF0000"/>
              <x14:axisColor rgb="FF000000"/>
            </x14:dataBar>
          </x14:cfRule>
          <xm:sqref>C326:C327</xm:sqref>
        </x14:conditionalFormatting>
        <x14:conditionalFormatting xmlns:xm="http://schemas.microsoft.com/office/excel/2006/main">
          <x14:cfRule type="dataBar" id="{CCBF8445-8BD9-4528-B6A4-6368A96276CF}">
            <x14:dataBar minLength="0" maxLength="100" gradient="0">
              <x14:cfvo type="autoMin"/>
              <x14:cfvo type="autoMax"/>
              <x14:negativeFillColor rgb="FFFF0000"/>
              <x14:axisColor rgb="FF000000"/>
            </x14:dataBar>
          </x14:cfRule>
          <xm:sqref>C331:C339</xm:sqref>
        </x14:conditionalFormatting>
        <x14:conditionalFormatting xmlns:xm="http://schemas.microsoft.com/office/excel/2006/main">
          <x14:cfRule type="dataBar" id="{F6579867-3DFD-4EDA-925B-9EBCD8B2D713}">
            <x14:dataBar minLength="0" maxLength="100" gradient="0">
              <x14:cfvo type="autoMin"/>
              <x14:cfvo type="autoMax"/>
              <x14:negativeFillColor rgb="FFFF0000"/>
              <x14:axisColor rgb="FF000000"/>
            </x14:dataBar>
          </x14:cfRule>
          <xm:sqref>L331:L339</xm:sqref>
        </x14:conditionalFormatting>
        <x14:conditionalFormatting xmlns:xm="http://schemas.microsoft.com/office/excel/2006/main">
          <x14:cfRule type="dataBar" id="{EAE20A4C-FCF7-405F-ACC8-C1C959CF8CA4}">
            <x14:dataBar minLength="0" maxLength="100" gradient="0">
              <x14:cfvo type="autoMin"/>
              <x14:cfvo type="autoMax"/>
              <x14:negativeFillColor rgb="FFFF0000"/>
              <x14:axisColor rgb="FF000000"/>
            </x14:dataBar>
          </x14:cfRule>
          <xm:sqref>C343:C344</xm:sqref>
        </x14:conditionalFormatting>
        <x14:conditionalFormatting xmlns:xm="http://schemas.microsoft.com/office/excel/2006/main">
          <x14:cfRule type="dataBar" id="{B440F191-F73C-4A12-81D8-93B66C373D6B}">
            <x14:dataBar minLength="0" maxLength="100" gradient="0">
              <x14:cfvo type="autoMin"/>
              <x14:cfvo type="autoMax"/>
              <x14:negativeFillColor rgb="FFFF0000"/>
              <x14:axisColor rgb="FF000000"/>
            </x14:dataBar>
          </x14:cfRule>
          <xm:sqref>C348:C349</xm:sqref>
        </x14:conditionalFormatting>
        <x14:conditionalFormatting xmlns:xm="http://schemas.microsoft.com/office/excel/2006/main">
          <x14:cfRule type="dataBar" id="{E4A8B6A9-6E86-4068-A13E-997B213EEA71}">
            <x14:dataBar minLength="0" maxLength="100" gradient="0">
              <x14:cfvo type="autoMin"/>
              <x14:cfvo type="autoMax"/>
              <x14:negativeFillColor rgb="FFFF0000"/>
              <x14:axisColor rgb="FF000000"/>
            </x14:dataBar>
          </x14:cfRule>
          <xm:sqref>C353:C394</xm:sqref>
        </x14:conditionalFormatting>
        <x14:conditionalFormatting xmlns:xm="http://schemas.microsoft.com/office/excel/2006/main">
          <x14:cfRule type="dataBar" id="{BFD6EFBD-AA72-43AC-9169-BEEDFE75B754}">
            <x14:dataBar minLength="0" maxLength="100" gradient="0">
              <x14:cfvo type="autoMin"/>
              <x14:cfvo type="autoMax"/>
              <x14:negativeFillColor rgb="FFFF0000"/>
              <x14:axisColor rgb="FF000000"/>
            </x14:dataBar>
          </x14:cfRule>
          <xm:sqref>L353:L374</xm:sqref>
        </x14:conditionalFormatting>
        <x14:conditionalFormatting xmlns:xm="http://schemas.microsoft.com/office/excel/2006/main">
          <x14:cfRule type="dataBar" id="{49737017-A8FE-457C-BD62-68E0D4316EF4}">
            <x14:dataBar minLength="0" maxLength="100" gradient="0">
              <x14:cfvo type="autoMin"/>
              <x14:cfvo type="autoMax"/>
              <x14:negativeFillColor rgb="FFFF0000"/>
              <x14:axisColor rgb="FF000000"/>
            </x14:dataBar>
          </x14:cfRule>
          <xm:sqref>C398:C403</xm:sqref>
        </x14:conditionalFormatting>
        <x14:conditionalFormatting xmlns:xm="http://schemas.microsoft.com/office/excel/2006/main">
          <x14:cfRule type="dataBar" id="{5342AC5E-AA11-401C-A0B7-BF145F134FBD}">
            <x14:dataBar minLength="0" maxLength="100" gradient="0">
              <x14:cfvo type="autoMin"/>
              <x14:cfvo type="autoMax"/>
              <x14:negativeFillColor rgb="FFFF0000"/>
              <x14:axisColor rgb="FF000000"/>
            </x14:dataBar>
          </x14:cfRule>
          <xm:sqref>L398:L403</xm:sqref>
        </x14:conditionalFormatting>
        <x14:conditionalFormatting xmlns:xm="http://schemas.microsoft.com/office/excel/2006/main">
          <x14:cfRule type="dataBar" id="{E0EFB404-C95F-46DF-A4C3-94C36B4E89AC}">
            <x14:dataBar minLength="0" maxLength="100" gradient="0">
              <x14:cfvo type="autoMin"/>
              <x14:cfvo type="autoMax"/>
              <x14:negativeFillColor rgb="FFFF0000"/>
              <x14:axisColor rgb="FF000000"/>
            </x14:dataBar>
          </x14:cfRule>
          <xm:sqref>L407:L408</xm:sqref>
        </x14:conditionalFormatting>
        <x14:conditionalFormatting xmlns:xm="http://schemas.microsoft.com/office/excel/2006/main">
          <x14:cfRule type="dataBar" id="{467686C5-5674-47AC-A64D-8F7AE8EFA104}">
            <x14:dataBar minLength="0" maxLength="100" gradient="0">
              <x14:cfvo type="autoMin"/>
              <x14:cfvo type="autoMax"/>
              <x14:negativeFillColor rgb="FFFF0000"/>
              <x14:axisColor rgb="FF000000"/>
            </x14:dataBar>
          </x14:cfRule>
          <xm:sqref>C407:C408</xm:sqref>
        </x14:conditionalFormatting>
        <x14:conditionalFormatting xmlns:xm="http://schemas.microsoft.com/office/excel/2006/main">
          <x14:cfRule type="dataBar" id="{7EEE9FA5-BF3C-47DE-ACC4-FCB23A77C368}">
            <x14:dataBar minLength="0" maxLength="100" gradient="0">
              <x14:cfvo type="autoMin"/>
              <x14:cfvo type="autoMax"/>
              <x14:negativeFillColor rgb="FFFF0000"/>
              <x14:axisColor rgb="FF000000"/>
            </x14:dataBar>
          </x14:cfRule>
          <xm:sqref>C412:C413</xm:sqref>
        </x14:conditionalFormatting>
        <x14:conditionalFormatting xmlns:xm="http://schemas.microsoft.com/office/excel/2006/main">
          <x14:cfRule type="dataBar" id="{80B43053-BC06-43B1-99FD-5E9D3BDA3ED4}">
            <x14:dataBar minLength="0" maxLength="100" gradient="0">
              <x14:cfvo type="autoMin"/>
              <x14:cfvo type="autoMax"/>
              <x14:negativeFillColor rgb="FFFF0000"/>
              <x14:axisColor rgb="FF000000"/>
            </x14:dataBar>
          </x14:cfRule>
          <xm:sqref>L412:L413</xm:sqref>
        </x14:conditionalFormatting>
        <x14:conditionalFormatting xmlns:xm="http://schemas.microsoft.com/office/excel/2006/main">
          <x14:cfRule type="dataBar" id="{E4443D7A-5BE9-4C55-A95A-595A70D1BF99}">
            <x14:dataBar minLength="0" maxLength="100" gradient="0">
              <x14:cfvo type="autoMin"/>
              <x14:cfvo type="autoMax"/>
              <x14:negativeFillColor rgb="FFFF0000"/>
              <x14:axisColor rgb="FF000000"/>
            </x14:dataBar>
          </x14:cfRule>
          <xm:sqref>C417:C469</xm:sqref>
        </x14:conditionalFormatting>
        <x14:conditionalFormatting xmlns:xm="http://schemas.microsoft.com/office/excel/2006/main">
          <x14:cfRule type="dataBar" id="{EBA2A04C-B3AD-4045-B0CF-BF6EA2B11F49}">
            <x14:dataBar minLength="0" maxLength="100" gradient="0">
              <x14:cfvo type="autoMin"/>
              <x14:cfvo type="autoMax"/>
              <x14:negativeFillColor rgb="FFFF0000"/>
              <x14:axisColor rgb="FF000000"/>
            </x14:dataBar>
          </x14:cfRule>
          <xm:sqref>L417:L452</xm:sqref>
        </x14:conditionalFormatting>
        <x14:conditionalFormatting xmlns:xm="http://schemas.microsoft.com/office/excel/2006/main">
          <x14:cfRule type="dataBar" id="{A909D2E4-51AF-4B7B-9BEF-D4E6732AC2EA}">
            <x14:dataBar minLength="0" maxLength="100" gradient="0">
              <x14:cfvo type="autoMin"/>
              <x14:cfvo type="autoMax"/>
              <x14:negativeFillColor rgb="FFFF0000"/>
              <x14:axisColor rgb="FF000000"/>
            </x14:dataBar>
          </x14:cfRule>
          <xm:sqref>C473:C474</xm:sqref>
        </x14:conditionalFormatting>
        <x14:conditionalFormatting xmlns:xm="http://schemas.microsoft.com/office/excel/2006/main">
          <x14:cfRule type="dataBar" id="{760115C4-B2FA-43EE-9F34-377387C2604C}">
            <x14:dataBar minLength="0" maxLength="100" gradient="0">
              <x14:cfvo type="autoMin"/>
              <x14:cfvo type="autoMax"/>
              <x14:negativeFillColor rgb="FFFF0000"/>
              <x14:axisColor rgb="FF000000"/>
            </x14:dataBar>
          </x14:cfRule>
          <xm:sqref>L473:L474</xm:sqref>
        </x14:conditionalFormatting>
        <x14:conditionalFormatting xmlns:xm="http://schemas.microsoft.com/office/excel/2006/main">
          <x14:cfRule type="dataBar" id="{38B7743E-F843-4A33-A30C-457F633DDA35}">
            <x14:dataBar minLength="0" maxLength="100" gradient="0">
              <x14:cfvo type="autoMin"/>
              <x14:cfvo type="autoMax"/>
              <x14:negativeFillColor rgb="FFFF0000"/>
              <x14:axisColor rgb="FF000000"/>
            </x14:dataBar>
          </x14:cfRule>
          <xm:sqref>C478:C479</xm:sqref>
        </x14:conditionalFormatting>
        <x14:conditionalFormatting xmlns:xm="http://schemas.microsoft.com/office/excel/2006/main">
          <x14:cfRule type="dataBar" id="{B49B3885-0B0A-4054-8D36-3ED92FD596FA}">
            <x14:dataBar minLength="0" maxLength="100" gradient="0">
              <x14:cfvo type="autoMin"/>
              <x14:cfvo type="autoMax"/>
              <x14:negativeFillColor rgb="FFFF0000"/>
              <x14:axisColor rgb="FF000000"/>
            </x14:dataBar>
          </x14:cfRule>
          <xm:sqref>L478:L479</xm:sqref>
        </x14:conditionalFormatting>
        <x14:conditionalFormatting xmlns:xm="http://schemas.microsoft.com/office/excel/2006/main">
          <x14:cfRule type="dataBar" id="{11C19001-4A4C-4C43-AF36-4244BB3B36F0}">
            <x14:dataBar minLength="0" maxLength="100" gradient="0">
              <x14:cfvo type="autoMin"/>
              <x14:cfvo type="autoMax"/>
              <x14:negativeFillColor rgb="FFFF0000"/>
              <x14:axisColor rgb="FF000000"/>
            </x14:dataBar>
          </x14:cfRule>
          <xm:sqref>C483:C484</xm:sqref>
        </x14:conditionalFormatting>
        <x14:conditionalFormatting xmlns:xm="http://schemas.microsoft.com/office/excel/2006/main">
          <x14:cfRule type="dataBar" id="{4BA34A25-C551-40C9-B107-3168416DE97D}">
            <x14:dataBar minLength="0" maxLength="100" gradient="0">
              <x14:cfvo type="autoMin"/>
              <x14:cfvo type="autoMax"/>
              <x14:negativeFillColor rgb="FFFF0000"/>
              <x14:axisColor rgb="FF000000"/>
            </x14:dataBar>
          </x14:cfRule>
          <xm:sqref>L483:L484</xm:sqref>
        </x14:conditionalFormatting>
        <x14:conditionalFormatting xmlns:xm="http://schemas.microsoft.com/office/excel/2006/main">
          <x14:cfRule type="dataBar" id="{369FFAC0-2DD5-4E0B-92AA-7D123B7EF4FC}">
            <x14:dataBar minLength="0" maxLength="100" gradient="0">
              <x14:cfvo type="autoMin"/>
              <x14:cfvo type="autoMax"/>
              <x14:negativeFillColor rgb="FFFF0000"/>
              <x14:axisColor rgb="FF000000"/>
            </x14:dataBar>
          </x14:cfRule>
          <xm:sqref>C488:C492</xm:sqref>
        </x14:conditionalFormatting>
        <x14:conditionalFormatting xmlns:xm="http://schemas.microsoft.com/office/excel/2006/main">
          <x14:cfRule type="dataBar" id="{6831D662-122B-4A7E-B5A5-A0B979934BA2}">
            <x14:dataBar minLength="0" maxLength="100" gradient="0">
              <x14:cfvo type="autoMin"/>
              <x14:cfvo type="autoMax"/>
              <x14:negativeFillColor rgb="FFFF0000"/>
              <x14:axisColor rgb="FF000000"/>
            </x14:dataBar>
          </x14:cfRule>
          <xm:sqref>L488:L492</xm:sqref>
        </x14:conditionalFormatting>
        <x14:conditionalFormatting xmlns:xm="http://schemas.microsoft.com/office/excel/2006/main">
          <x14:cfRule type="dataBar" id="{B2E58C3D-A726-4260-8F35-12924FCB99C4}">
            <x14:dataBar minLength="0" maxLength="100" gradient="0">
              <x14:cfvo type="autoMin"/>
              <x14:cfvo type="autoMax"/>
              <x14:negativeFillColor rgb="FFFF0000"/>
              <x14:axisColor rgb="FF000000"/>
            </x14:dataBar>
          </x14:cfRule>
          <xm:sqref>C496:C522</xm:sqref>
        </x14:conditionalFormatting>
        <x14:conditionalFormatting xmlns:xm="http://schemas.microsoft.com/office/excel/2006/main">
          <x14:cfRule type="dataBar" id="{C44222C5-A3A0-4419-B5DD-3EDBBE307A76}">
            <x14:dataBar minLength="0" maxLength="100" gradient="0">
              <x14:cfvo type="autoMin"/>
              <x14:cfvo type="autoMax"/>
              <x14:negativeFillColor rgb="FFFF0000"/>
              <x14:axisColor rgb="FF000000"/>
            </x14:dataBar>
          </x14:cfRule>
          <xm:sqref>L496:L520</xm:sqref>
        </x14:conditionalFormatting>
        <x14:conditionalFormatting xmlns:xm="http://schemas.microsoft.com/office/excel/2006/main">
          <x14:cfRule type="dataBar" id="{E377B69A-C2FA-4890-B261-847075561D60}">
            <x14:dataBar minLength="0" maxLength="100" gradient="0">
              <x14:cfvo type="autoMin"/>
              <x14:cfvo type="autoMax"/>
              <x14:negativeFillColor rgb="FFFF0000"/>
              <x14:axisColor rgb="FF000000"/>
            </x14:dataBar>
          </x14:cfRule>
          <xm:sqref>L526:L541</xm:sqref>
        </x14:conditionalFormatting>
        <x14:conditionalFormatting xmlns:xm="http://schemas.microsoft.com/office/excel/2006/main">
          <x14:cfRule type="dataBar" id="{A164D5B5-A111-4762-9E5B-786AD07A93A2}">
            <x14:dataBar minLength="0" maxLength="100" gradient="0">
              <x14:cfvo type="autoMin"/>
              <x14:cfvo type="autoMax"/>
              <x14:negativeFillColor rgb="FFFF0000"/>
              <x14:axisColor rgb="FF000000"/>
            </x14:dataBar>
          </x14:cfRule>
          <xm:sqref>C526:C544</xm:sqref>
        </x14:conditionalFormatting>
        <x14:conditionalFormatting xmlns:xm="http://schemas.microsoft.com/office/excel/2006/main">
          <x14:cfRule type="dataBar" id="{FA81182E-B05C-4582-B108-54022B0F64EF}">
            <x14:dataBar minLength="0" maxLength="100" gradient="0">
              <x14:cfvo type="autoMin"/>
              <x14:cfvo type="autoMax"/>
              <x14:negativeFillColor rgb="FFFF0000"/>
              <x14:axisColor rgb="FF000000"/>
            </x14:dataBar>
          </x14:cfRule>
          <xm:sqref>L548:L565</xm:sqref>
        </x14:conditionalFormatting>
        <x14:conditionalFormatting xmlns:xm="http://schemas.microsoft.com/office/excel/2006/main">
          <x14:cfRule type="dataBar" id="{2799748A-D311-425D-BAD5-D6502CE28966}">
            <x14:dataBar minLength="0" maxLength="100" gradient="0">
              <x14:cfvo type="autoMin"/>
              <x14:cfvo type="autoMax"/>
              <x14:negativeFillColor rgb="FFFF0000"/>
              <x14:axisColor rgb="FF000000"/>
            </x14:dataBar>
          </x14:cfRule>
          <xm:sqref>C548:C565</xm:sqref>
        </x14:conditionalFormatting>
        <x14:conditionalFormatting xmlns:xm="http://schemas.microsoft.com/office/excel/2006/main">
          <x14:cfRule type="dataBar" id="{680E0942-B099-4FE1-A60B-5D3682B22155}">
            <x14:dataBar minLength="0" maxLength="100" gradient="0">
              <x14:cfvo type="autoMin"/>
              <x14:cfvo type="autoMax"/>
              <x14:negativeFillColor rgb="FFFF0000"/>
              <x14:axisColor rgb="FF000000"/>
            </x14:dataBar>
          </x14:cfRule>
          <xm:sqref>C569:C577</xm:sqref>
        </x14:conditionalFormatting>
        <x14:conditionalFormatting xmlns:xm="http://schemas.microsoft.com/office/excel/2006/main">
          <x14:cfRule type="dataBar" id="{DCD75038-319D-45FD-AE96-60D962035159}">
            <x14:dataBar minLength="0" maxLength="100" gradient="0">
              <x14:cfvo type="autoMin"/>
              <x14:cfvo type="autoMax"/>
              <x14:negativeFillColor rgb="FFFF0000"/>
              <x14:axisColor rgb="FF000000"/>
            </x14:dataBar>
          </x14:cfRule>
          <xm:sqref>L569:L577</xm:sqref>
        </x14:conditionalFormatting>
        <x14:conditionalFormatting xmlns:xm="http://schemas.microsoft.com/office/excel/2006/main">
          <x14:cfRule type="dataBar" id="{6CE5B779-2278-45D8-9A9B-AFDED984C2ED}">
            <x14:dataBar minLength="0" maxLength="100" gradient="0">
              <x14:cfvo type="autoMin"/>
              <x14:cfvo type="autoMax"/>
              <x14:negativeFillColor rgb="FFFF0000"/>
              <x14:axisColor rgb="FF000000"/>
            </x14:dataBar>
          </x14:cfRule>
          <xm:sqref>C581:C589</xm:sqref>
        </x14:conditionalFormatting>
        <x14:conditionalFormatting xmlns:xm="http://schemas.microsoft.com/office/excel/2006/main">
          <x14:cfRule type="dataBar" id="{F3D34F7C-1712-434B-ACF1-729F3BA338FE}">
            <x14:dataBar minLength="0" maxLength="100" gradient="0">
              <x14:cfvo type="autoMin"/>
              <x14:cfvo type="autoMax"/>
              <x14:negativeFillColor rgb="FFFF0000"/>
              <x14:axisColor rgb="FF000000"/>
            </x14:dataBar>
          </x14:cfRule>
          <xm:sqref>L581:L589</xm:sqref>
        </x14:conditionalFormatting>
        <x14:conditionalFormatting xmlns:xm="http://schemas.microsoft.com/office/excel/2006/main">
          <x14:cfRule type="dataBar" id="{3F4ABA09-E600-4564-A82C-8B724B0E12C7}">
            <x14:dataBar minLength="0" maxLength="100" gradient="0">
              <x14:cfvo type="autoMin"/>
              <x14:cfvo type="autoMax"/>
              <x14:negativeFillColor rgb="FFFF0000"/>
              <x14:axisColor rgb="FF000000"/>
            </x14:dataBar>
          </x14:cfRule>
          <xm:sqref>L604:L626</xm:sqref>
        </x14:conditionalFormatting>
        <x14:conditionalFormatting xmlns:xm="http://schemas.microsoft.com/office/excel/2006/main">
          <x14:cfRule type="dataBar" id="{667510B1-5D54-4D0B-B828-EEF29126335D}">
            <x14:dataBar minLength="0" maxLength="100" gradient="0">
              <x14:cfvo type="autoMin"/>
              <x14:cfvo type="autoMax"/>
              <x14:negativeFillColor rgb="FFFF0000"/>
              <x14:axisColor rgb="FF000000"/>
            </x14:dataBar>
          </x14:cfRule>
          <xm:sqref>C604:C626</xm:sqref>
        </x14:conditionalFormatting>
        <x14:conditionalFormatting xmlns:xm="http://schemas.microsoft.com/office/excel/2006/main">
          <x14:cfRule type="dataBar" id="{55A6092D-45C8-45D3-8C87-D022F46A2DFC}">
            <x14:dataBar minLength="0" maxLength="100" gradient="0">
              <x14:cfvo type="autoMin"/>
              <x14:cfvo type="autoMax"/>
              <x14:negativeFillColor rgb="FFFF0000"/>
              <x14:axisColor rgb="FF000000"/>
            </x14:dataBar>
          </x14:cfRule>
          <xm:sqref>C630:C653</xm:sqref>
        </x14:conditionalFormatting>
        <x14:conditionalFormatting xmlns:xm="http://schemas.microsoft.com/office/excel/2006/main">
          <x14:cfRule type="dataBar" id="{0F719FDF-5AE8-45E9-B7C0-538626A32A25}">
            <x14:dataBar minLength="0" maxLength="100" gradient="0">
              <x14:cfvo type="autoMin"/>
              <x14:cfvo type="autoMax"/>
              <x14:negativeFillColor rgb="FFFF0000"/>
              <x14:axisColor rgb="FF000000"/>
            </x14:dataBar>
          </x14:cfRule>
          <xm:sqref>L630:L652</xm:sqref>
        </x14:conditionalFormatting>
        <x14:conditionalFormatting xmlns:xm="http://schemas.microsoft.com/office/excel/2006/main">
          <x14:cfRule type="dataBar" id="{4DDAD742-C9A6-4765-AF03-D9AA4ABF5F35}">
            <x14:dataBar minLength="0" maxLength="100" gradient="0">
              <x14:cfvo type="autoMin"/>
              <x14:cfvo type="autoMax"/>
              <x14:negativeFillColor rgb="FFFF0000"/>
              <x14:axisColor rgb="FF000000"/>
            </x14:dataBar>
          </x14:cfRule>
          <xm:sqref>C657:C736</xm:sqref>
        </x14:conditionalFormatting>
        <x14:conditionalFormatting xmlns:xm="http://schemas.microsoft.com/office/excel/2006/main">
          <x14:cfRule type="dataBar" id="{5662CCAC-C334-4481-B7E5-8206ABEF3A05}">
            <x14:dataBar minLength="0" maxLength="100" gradient="0">
              <x14:cfvo type="autoMin"/>
              <x14:cfvo type="autoMax"/>
              <x14:negativeFillColor rgb="FFFF0000"/>
              <x14:axisColor rgb="FF000000"/>
            </x14:dataBar>
          </x14:cfRule>
          <xm:sqref>L657:L718</xm:sqref>
        </x14:conditionalFormatting>
        <x14:conditionalFormatting xmlns:xm="http://schemas.microsoft.com/office/excel/2006/main">
          <x14:cfRule type="dataBar" id="{A121D7F4-C1B1-4FF1-A11F-F65C46B8D5D2}">
            <x14:dataBar minLength="0" maxLength="100" gradient="0">
              <x14:cfvo type="autoMin"/>
              <x14:cfvo type="autoMax"/>
              <x14:negativeFillColor rgb="FFFF0000"/>
              <x14:axisColor rgb="FF000000"/>
            </x14:dataBar>
          </x14:cfRule>
          <xm:sqref>C740:C750</xm:sqref>
        </x14:conditionalFormatting>
        <x14:conditionalFormatting xmlns:xm="http://schemas.microsoft.com/office/excel/2006/main">
          <x14:cfRule type="dataBar" id="{A3B94379-DC6C-4CA3-9ED7-64B320723696}">
            <x14:dataBar minLength="0" maxLength="100" gradient="0">
              <x14:cfvo type="autoMin"/>
              <x14:cfvo type="autoMax"/>
              <x14:negativeFillColor rgb="FFFF0000"/>
              <x14:axisColor rgb="FF000000"/>
            </x14:dataBar>
          </x14:cfRule>
          <xm:sqref>L740:L750</xm:sqref>
        </x14:conditionalFormatting>
        <x14:conditionalFormatting xmlns:xm="http://schemas.microsoft.com/office/excel/2006/main">
          <x14:cfRule type="dataBar" id="{898A3FA8-9D14-4CD7-920C-3A49D759DAA0}">
            <x14:dataBar minLength="0" maxLength="100" gradient="0">
              <x14:cfvo type="autoMin"/>
              <x14:cfvo type="autoMax"/>
              <x14:negativeFillColor rgb="FFFF0000"/>
              <x14:axisColor rgb="FF000000"/>
            </x14:dataBar>
          </x14:cfRule>
          <xm:sqref>L754:L762</xm:sqref>
        </x14:conditionalFormatting>
        <x14:conditionalFormatting xmlns:xm="http://schemas.microsoft.com/office/excel/2006/main">
          <x14:cfRule type="dataBar" id="{5F0C8FB2-8E7C-445A-B9BF-3D2FF86BB868}">
            <x14:dataBar minLength="0" maxLength="100" gradient="0">
              <x14:cfvo type="autoMin"/>
              <x14:cfvo type="autoMax"/>
              <x14:negativeFillColor rgb="FFFF0000"/>
              <x14:axisColor rgb="FF000000"/>
            </x14:dataBar>
          </x14:cfRule>
          <xm:sqref>C754:C762</xm:sqref>
        </x14:conditionalFormatting>
        <x14:conditionalFormatting xmlns:xm="http://schemas.microsoft.com/office/excel/2006/main">
          <x14:cfRule type="dataBar" id="{2962F536-3EE7-4E81-9C74-EDC44B2DFA6A}">
            <x14:dataBar minLength="0" maxLength="100" gradient="0">
              <x14:cfvo type="autoMin"/>
              <x14:cfvo type="autoMax"/>
              <x14:negativeFillColor rgb="FFFF0000"/>
              <x14:axisColor rgb="FF000000"/>
            </x14:dataBar>
          </x14:cfRule>
          <xm:sqref>C777:C780</xm:sqref>
        </x14:conditionalFormatting>
        <x14:conditionalFormatting xmlns:xm="http://schemas.microsoft.com/office/excel/2006/main">
          <x14:cfRule type="dataBar" id="{0089C36D-6985-482B-8EDC-3AF50518D7D5}">
            <x14:dataBar minLength="0" maxLength="100" gradient="0">
              <x14:cfvo type="autoMin"/>
              <x14:cfvo type="autoMax"/>
              <x14:negativeFillColor rgb="FFFF0000"/>
              <x14:axisColor rgb="FF000000"/>
            </x14:dataBar>
          </x14:cfRule>
          <xm:sqref>L777:L780</xm:sqref>
        </x14:conditionalFormatting>
        <x14:conditionalFormatting xmlns:xm="http://schemas.microsoft.com/office/excel/2006/main">
          <x14:cfRule type="dataBar" id="{B2316D37-8E70-4771-980A-72C6865F7441}">
            <x14:dataBar minLength="0" maxLength="100" gradient="0">
              <x14:cfvo type="autoMin"/>
              <x14:cfvo type="autoMax"/>
              <x14:negativeFillColor rgb="FFFF0000"/>
              <x14:axisColor rgb="FF000000"/>
            </x14:dataBar>
          </x14:cfRule>
          <xm:sqref>C784:C788</xm:sqref>
        </x14:conditionalFormatting>
        <x14:conditionalFormatting xmlns:xm="http://schemas.microsoft.com/office/excel/2006/main">
          <x14:cfRule type="dataBar" id="{747F090D-5B04-45D8-9419-CED79D6F3443}">
            <x14:dataBar minLength="0" maxLength="100" gradient="0">
              <x14:cfvo type="autoMin"/>
              <x14:cfvo type="autoMax"/>
              <x14:negativeFillColor rgb="FFFF0000"/>
              <x14:axisColor rgb="FF000000"/>
            </x14:dataBar>
          </x14:cfRule>
          <xm:sqref>L784:L788</xm:sqref>
        </x14:conditionalFormatting>
        <x14:conditionalFormatting xmlns:xm="http://schemas.microsoft.com/office/excel/2006/main">
          <x14:cfRule type="dataBar" id="{3E77B354-9D37-41BE-8AFE-6B8E95672D99}">
            <x14:dataBar minLength="0" maxLength="100" gradient="0">
              <x14:cfvo type="autoMin"/>
              <x14:cfvo type="autoMax"/>
              <x14:negativeFillColor rgb="FFFF0000"/>
              <x14:axisColor rgb="FF000000"/>
            </x14:dataBar>
          </x14:cfRule>
          <xm:sqref>C792:C796</xm:sqref>
        </x14:conditionalFormatting>
        <x14:conditionalFormatting xmlns:xm="http://schemas.microsoft.com/office/excel/2006/main">
          <x14:cfRule type="dataBar" id="{2202F827-A051-4CBE-97AA-271C0AE622B5}">
            <x14:dataBar minLength="0" maxLength="100" gradient="0">
              <x14:cfvo type="autoMin"/>
              <x14:cfvo type="autoMax"/>
              <x14:negativeFillColor rgb="FFFF0000"/>
              <x14:axisColor rgb="FF000000"/>
            </x14:dataBar>
          </x14:cfRule>
          <xm:sqref>L792:L796</xm:sqref>
        </x14:conditionalFormatting>
        <x14:conditionalFormatting xmlns:xm="http://schemas.microsoft.com/office/excel/2006/main">
          <x14:cfRule type="dataBar" id="{9ECD0EF6-649D-4228-9DFA-73BDA77C6109}">
            <x14:dataBar minLength="0" maxLength="100" gradient="0">
              <x14:cfvo type="autoMin"/>
              <x14:cfvo type="autoMax"/>
              <x14:negativeFillColor rgb="FFFF0000"/>
              <x14:axisColor rgb="FF000000"/>
            </x14:dataBar>
          </x14:cfRule>
          <xm:sqref>C800:C851</xm:sqref>
        </x14:conditionalFormatting>
        <x14:conditionalFormatting xmlns:xm="http://schemas.microsoft.com/office/excel/2006/main">
          <x14:cfRule type="dataBar" id="{1295372E-D6A5-4E0C-8C26-BFF120056490}">
            <x14:dataBar minLength="0" maxLength="100" gradient="0">
              <x14:cfvo type="autoMin"/>
              <x14:cfvo type="autoMax"/>
              <x14:negativeFillColor rgb="FFFF0000"/>
              <x14:axisColor rgb="FF000000"/>
            </x14:dataBar>
          </x14:cfRule>
          <xm:sqref>L800:L833</xm:sqref>
        </x14:conditionalFormatting>
        <x14:conditionalFormatting xmlns:xm="http://schemas.microsoft.com/office/excel/2006/main">
          <x14:cfRule type="dataBar" id="{99E84C30-1C33-4CB8-9892-FC4C6E35E40B}">
            <x14:dataBar minLength="0" maxLength="100" gradient="0">
              <x14:cfvo type="autoMin"/>
              <x14:cfvo type="autoMax"/>
              <x14:negativeFillColor rgb="FFFF0000"/>
              <x14:axisColor rgb="FF000000"/>
            </x14:dataBar>
          </x14:cfRule>
          <xm:sqref>L855:L892</xm:sqref>
        </x14:conditionalFormatting>
        <x14:conditionalFormatting xmlns:xm="http://schemas.microsoft.com/office/excel/2006/main">
          <x14:cfRule type="dataBar" id="{7D282160-237E-4F24-90B2-50533DDDE0AE}">
            <x14:dataBar minLength="0" maxLength="100" gradient="0">
              <x14:cfvo type="autoMin"/>
              <x14:cfvo type="autoMax"/>
              <x14:negativeFillColor rgb="FFFF0000"/>
              <x14:axisColor rgb="FF000000"/>
            </x14:dataBar>
          </x14:cfRule>
          <xm:sqref>C855:C915</xm:sqref>
        </x14:conditionalFormatting>
        <x14:conditionalFormatting xmlns:xm="http://schemas.microsoft.com/office/excel/2006/main">
          <x14:cfRule type="dataBar" id="{75589F4F-E1C4-4913-BF2D-1F84C549C44C}">
            <x14:dataBar minLength="0" maxLength="100" gradient="0">
              <x14:cfvo type="autoMin"/>
              <x14:cfvo type="autoMax"/>
              <x14:negativeFillColor rgb="FFFF0000"/>
              <x14:axisColor rgb="FF000000"/>
            </x14:dataBar>
          </x14:cfRule>
          <xm:sqref>C919:C921</xm:sqref>
        </x14:conditionalFormatting>
        <x14:conditionalFormatting xmlns:xm="http://schemas.microsoft.com/office/excel/2006/main">
          <x14:cfRule type="dataBar" id="{2ECE602E-95A7-4D98-80BC-DA846A80D1AE}">
            <x14:dataBar minLength="0" maxLength="100" gradient="0">
              <x14:cfvo type="autoMin"/>
              <x14:cfvo type="autoMax"/>
              <x14:negativeFillColor rgb="FFFF0000"/>
              <x14:axisColor rgb="FF000000"/>
            </x14:dataBar>
          </x14:cfRule>
          <xm:sqref>L919:L921</xm:sqref>
        </x14:conditionalFormatting>
        <x14:conditionalFormatting xmlns:xm="http://schemas.microsoft.com/office/excel/2006/main">
          <x14:cfRule type="dataBar" id="{00282F6D-4E1F-4CC4-AEC9-FA51134AF265}">
            <x14:dataBar minLength="0" maxLength="100" gradient="0">
              <x14:cfvo type="autoMin"/>
              <x14:cfvo type="autoMax"/>
              <x14:negativeFillColor rgb="FFFF0000"/>
              <x14:axisColor rgb="FF000000"/>
            </x14:dataBar>
          </x14:cfRule>
          <xm:sqref>C925:C1208</xm:sqref>
        </x14:conditionalFormatting>
        <x14:conditionalFormatting xmlns:xm="http://schemas.microsoft.com/office/excel/2006/main">
          <x14:cfRule type="dataBar" id="{FCCA6BFF-8015-456F-B49B-68A9A01AC9B7}">
            <x14:dataBar minLength="0" maxLength="100" gradient="0">
              <x14:cfvo type="autoMin"/>
              <x14:cfvo type="autoMax"/>
              <x14:negativeFillColor rgb="FFFF0000"/>
              <x14:axisColor rgb="FF000000"/>
            </x14:dataBar>
          </x14:cfRule>
          <xm:sqref>L925:L1059</xm:sqref>
        </x14:conditionalFormatting>
        <x14:conditionalFormatting xmlns:xm="http://schemas.microsoft.com/office/excel/2006/main">
          <x14:cfRule type="dataBar" id="{00C34C60-A257-4D2E-B945-173407F0FE60}">
            <x14:dataBar minLength="0" maxLength="100" gradient="0">
              <x14:cfvo type="autoMin"/>
              <x14:cfvo type="autoMax"/>
              <x14:negativeFillColor rgb="FFFF0000"/>
              <x14:axisColor rgb="FF000000"/>
            </x14:dataBar>
          </x14:cfRule>
          <xm:sqref>C1212:C1511</xm:sqref>
        </x14:conditionalFormatting>
        <x14:conditionalFormatting xmlns:xm="http://schemas.microsoft.com/office/excel/2006/main">
          <x14:cfRule type="dataBar" id="{7C85F025-01BA-4352-80B3-8D08E28FC8A1}">
            <x14:dataBar minLength="0" maxLength="100" gradient="0">
              <x14:cfvo type="autoMin"/>
              <x14:cfvo type="autoMax"/>
              <x14:negativeFillColor rgb="FFFF0000"/>
              <x14:axisColor rgb="FF000000"/>
            </x14:dataBar>
          </x14:cfRule>
          <xm:sqref>L1212:L1300</xm:sqref>
        </x14:conditionalFormatting>
        <x14:conditionalFormatting xmlns:xm="http://schemas.microsoft.com/office/excel/2006/main">
          <x14:cfRule type="dataBar" id="{C246853B-AA94-42DF-B8DA-399A7A6C4B6A}">
            <x14:dataBar minLength="0" maxLength="100" gradient="0">
              <x14:cfvo type="autoMin"/>
              <x14:cfvo type="autoMax"/>
              <x14:negativeFillColor rgb="FFFF0000"/>
              <x14:axisColor rgb="FF000000"/>
            </x14:dataBar>
          </x14:cfRule>
          <xm:sqref>C1515:C1517</xm:sqref>
        </x14:conditionalFormatting>
        <x14:conditionalFormatting xmlns:xm="http://schemas.microsoft.com/office/excel/2006/main">
          <x14:cfRule type="dataBar" id="{98A05205-B55D-42C3-BF6A-09C38B1C33D4}">
            <x14:dataBar minLength="0" maxLength="100" gradient="0">
              <x14:cfvo type="autoMin"/>
              <x14:cfvo type="autoMax"/>
              <x14:negativeFillColor rgb="FFFF0000"/>
              <x14:axisColor rgb="FF000000"/>
            </x14:dataBar>
          </x14:cfRule>
          <xm:sqref>L1515:L1517</xm:sqref>
        </x14:conditionalFormatting>
        <x14:conditionalFormatting xmlns:xm="http://schemas.microsoft.com/office/excel/2006/main">
          <x14:cfRule type="dataBar" id="{E260C055-80B0-4C4B-BBEE-113C100CB5C2}">
            <x14:dataBar minLength="0" maxLength="100" gradient="0">
              <x14:cfvo type="autoMin"/>
              <x14:cfvo type="autoMax"/>
              <x14:negativeFillColor rgb="FFFF0000"/>
              <x14:axisColor rgb="FF000000"/>
            </x14:dataBar>
          </x14:cfRule>
          <xm:sqref>L1521:L1524</xm:sqref>
        </x14:conditionalFormatting>
        <x14:conditionalFormatting xmlns:xm="http://schemas.microsoft.com/office/excel/2006/main">
          <x14:cfRule type="dataBar" id="{72C413AF-4C12-48BB-A8BC-3942A1DCA7B7}">
            <x14:dataBar minLength="0" maxLength="100" gradient="0">
              <x14:cfvo type="autoMin"/>
              <x14:cfvo type="autoMax"/>
              <x14:negativeFillColor rgb="FFFF0000"/>
              <x14:axisColor rgb="FF000000"/>
            </x14:dataBar>
          </x14:cfRule>
          <xm:sqref>C1521:C1524</xm:sqref>
        </x14:conditionalFormatting>
        <x14:conditionalFormatting xmlns:xm="http://schemas.microsoft.com/office/excel/2006/main">
          <x14:cfRule type="dataBar" id="{BE408ACB-8301-4C02-ABB1-E421CD2ECE4D}">
            <x14:dataBar minLength="0" maxLength="100" gradient="0">
              <x14:cfvo type="autoMin"/>
              <x14:cfvo type="autoMax"/>
              <x14:negativeFillColor rgb="FFFF0000"/>
              <x14:axisColor rgb="FF000000"/>
            </x14:dataBar>
          </x14:cfRule>
          <xm:sqref>L1528:L1531</xm:sqref>
        </x14:conditionalFormatting>
        <x14:conditionalFormatting xmlns:xm="http://schemas.microsoft.com/office/excel/2006/main">
          <x14:cfRule type="dataBar" id="{1739D1C7-3E62-4436-B996-7230E6000428}">
            <x14:dataBar minLength="0" maxLength="100" gradient="0">
              <x14:cfvo type="autoMin"/>
              <x14:cfvo type="autoMax"/>
              <x14:negativeFillColor rgb="FFFF0000"/>
              <x14:axisColor rgb="FF000000"/>
            </x14:dataBar>
          </x14:cfRule>
          <xm:sqref>C1528:C1531</xm:sqref>
        </x14:conditionalFormatting>
        <x14:conditionalFormatting xmlns:xm="http://schemas.microsoft.com/office/excel/2006/main">
          <x14:cfRule type="dataBar" id="{CBEBC989-8D67-4F17-8D9F-8D9B12EF7327}">
            <x14:dataBar minLength="0" maxLength="100" gradient="0">
              <x14:cfvo type="autoMin"/>
              <x14:cfvo type="autoMax"/>
              <x14:negativeFillColor rgb="FFFF0000"/>
              <x14:axisColor rgb="FF000000"/>
            </x14:dataBar>
          </x14:cfRule>
          <xm:sqref>L1535:L1544</xm:sqref>
        </x14:conditionalFormatting>
        <x14:conditionalFormatting xmlns:xm="http://schemas.microsoft.com/office/excel/2006/main">
          <x14:cfRule type="dataBar" id="{D196438E-654D-4A1C-B2B4-38E14520F2DB}">
            <x14:dataBar minLength="0" maxLength="100" gradient="0">
              <x14:cfvo type="autoMin"/>
              <x14:cfvo type="autoMax"/>
              <x14:negativeFillColor rgb="FFFF0000"/>
              <x14:axisColor rgb="FF000000"/>
            </x14:dataBar>
          </x14:cfRule>
          <xm:sqref>C1535:C1544</xm:sqref>
        </x14:conditionalFormatting>
        <x14:conditionalFormatting xmlns:xm="http://schemas.microsoft.com/office/excel/2006/main">
          <x14:cfRule type="dataBar" id="{FEF957F9-A1F9-4D16-8A55-1F8DB4BCA0BC}">
            <x14:dataBar minLength="0" maxLength="100" gradient="0">
              <x14:cfvo type="autoMin"/>
              <x14:cfvo type="autoMax"/>
              <x14:negativeFillColor rgb="FFFF0000"/>
              <x14:axisColor rgb="FF000000"/>
            </x14:dataBar>
          </x14:cfRule>
          <xm:sqref>C1548:C1558</xm:sqref>
        </x14:conditionalFormatting>
        <x14:conditionalFormatting xmlns:xm="http://schemas.microsoft.com/office/excel/2006/main">
          <x14:cfRule type="dataBar" id="{F6B0D773-4CF0-4B83-8A72-614A1F29F540}">
            <x14:dataBar minLength="0" maxLength="100" gradient="0">
              <x14:cfvo type="autoMin"/>
              <x14:cfvo type="autoMax"/>
              <x14:negativeFillColor rgb="FFFF0000"/>
              <x14:axisColor rgb="FF000000"/>
            </x14:dataBar>
          </x14:cfRule>
          <xm:sqref>D1548:D1558</xm:sqref>
        </x14:conditionalFormatting>
        <x14:conditionalFormatting xmlns:xm="http://schemas.microsoft.com/office/excel/2006/main">
          <x14:cfRule type="dataBar" id="{47CE5506-88FF-4A6A-B3E2-9AA8C675F5E2}">
            <x14:dataBar minLength="0" maxLength="100" gradient="0">
              <x14:cfvo type="autoMin"/>
              <x14:cfvo type="autoMax"/>
              <x14:negativeFillColor rgb="FFFF0000"/>
              <x14:axisColor rgb="FF000000"/>
            </x14:dataBar>
          </x14:cfRule>
          <xm:sqref>E1548:H1558</xm:sqref>
        </x14:conditionalFormatting>
        <x14:conditionalFormatting xmlns:xm="http://schemas.microsoft.com/office/excel/2006/main">
          <x14:cfRule type="dataBar" id="{C09EB0AE-D0D2-49A3-BB5A-E1CCBD7693D1}">
            <x14:dataBar minLength="0" maxLength="100" gradient="0">
              <x14:cfvo type="autoMin"/>
              <x14:cfvo type="autoMax"/>
              <x14:negativeFillColor rgb="FFFF0000"/>
              <x14:axisColor rgb="FF000000"/>
            </x14:dataBar>
          </x14:cfRule>
          <xm:sqref>M1548:M1558</xm:sqref>
        </x14:conditionalFormatting>
        <x14:conditionalFormatting xmlns:xm="http://schemas.microsoft.com/office/excel/2006/main">
          <x14:cfRule type="dataBar" id="{0DB1CF7E-C7AB-4BDA-841A-50189A11F2DF}">
            <x14:dataBar minLength="0" maxLength="100" gradient="0">
              <x14:cfvo type="autoMin"/>
              <x14:cfvo type="autoMax"/>
              <x14:negativeFillColor rgb="FFFF0000"/>
              <x14:axisColor rgb="FF000000"/>
            </x14:dataBar>
          </x14:cfRule>
          <xm:sqref>L1548:L1558</xm:sqref>
        </x14:conditionalFormatting>
        <x14:conditionalFormatting xmlns:xm="http://schemas.microsoft.com/office/excel/2006/main">
          <x14:cfRule type="dataBar" id="{536C4E3D-FF74-40DD-8451-A9B304FCC0A5}">
            <x14:dataBar minLength="0" maxLength="100" gradient="0">
              <x14:cfvo type="autoMin"/>
              <x14:cfvo type="autoMax"/>
              <x14:negativeFillColor rgb="FFFF0000"/>
              <x14:axisColor rgb="FF000000"/>
            </x14:dataBar>
          </x14:cfRule>
          <xm:sqref>N1548:N1558</xm:sqref>
        </x14:conditionalFormatting>
        <x14:conditionalFormatting xmlns:xm="http://schemas.microsoft.com/office/excel/2006/main">
          <x14:cfRule type="dataBar" id="{D334C748-0608-4EE8-824A-DF0317F6E294}">
            <x14:dataBar minLength="0" maxLength="100" gradient="0">
              <x14:cfvo type="autoMin"/>
              <x14:cfvo type="autoMax"/>
              <x14:negativeFillColor rgb="FFFF0000"/>
              <x14:axisColor rgb="FF000000"/>
            </x14:dataBar>
          </x14:cfRule>
          <xm:sqref>M1562:M1571</xm:sqref>
        </x14:conditionalFormatting>
        <x14:conditionalFormatting xmlns:xm="http://schemas.microsoft.com/office/excel/2006/main">
          <x14:cfRule type="dataBar" id="{95116083-6F37-4FA5-9EDB-E352EC68E278}">
            <x14:dataBar minLength="0" maxLength="100" gradient="0">
              <x14:cfvo type="autoMin"/>
              <x14:cfvo type="autoMax"/>
              <x14:negativeFillColor rgb="FFFF0000"/>
              <x14:axisColor rgb="FF000000"/>
            </x14:dataBar>
          </x14:cfRule>
          <xm:sqref>L1562:L1571</xm:sqref>
        </x14:conditionalFormatting>
        <x14:conditionalFormatting xmlns:xm="http://schemas.microsoft.com/office/excel/2006/main">
          <x14:cfRule type="dataBar" id="{AD05646D-06E3-4AA4-AB00-AE68AE5F0A45}">
            <x14:dataBar minLength="0" maxLength="100" gradient="0">
              <x14:cfvo type="autoMin"/>
              <x14:cfvo type="autoMax"/>
              <x14:negativeFillColor rgb="FFFF0000"/>
              <x14:axisColor rgb="FF000000"/>
            </x14:dataBar>
          </x14:cfRule>
          <xm:sqref>N1562:N1571</xm:sqref>
        </x14:conditionalFormatting>
        <x14:conditionalFormatting xmlns:xm="http://schemas.microsoft.com/office/excel/2006/main">
          <x14:cfRule type="dataBar" id="{5C00BCFD-4269-4CC0-A33E-CCB17D26FCCA}">
            <x14:dataBar minLength="0" maxLength="100" gradient="0">
              <x14:cfvo type="autoMin"/>
              <x14:cfvo type="autoMax"/>
              <x14:negativeFillColor rgb="FFFF0000"/>
              <x14:axisColor rgb="FF000000"/>
            </x14:dataBar>
          </x14:cfRule>
          <xm:sqref>O1562:O1571</xm:sqref>
        </x14:conditionalFormatting>
        <x14:conditionalFormatting xmlns:xm="http://schemas.microsoft.com/office/excel/2006/main">
          <x14:cfRule type="dataBar" id="{32E7E259-435B-43A9-B5B3-9860853ED0E5}">
            <x14:dataBar minLength="0" maxLength="100" gradient="0">
              <x14:cfvo type="autoMin"/>
              <x14:cfvo type="autoMax"/>
              <x14:negativeFillColor rgb="FFFF0000"/>
              <x14:axisColor rgb="FF000000"/>
            </x14:dataBar>
          </x14:cfRule>
          <xm:sqref>C1562:C1571</xm:sqref>
        </x14:conditionalFormatting>
        <x14:conditionalFormatting xmlns:xm="http://schemas.microsoft.com/office/excel/2006/main">
          <x14:cfRule type="dataBar" id="{B486CA71-75E2-4EA4-96BB-1E2C67F6EE65}">
            <x14:dataBar minLength="0" maxLength="100" gradient="0">
              <x14:cfvo type="autoMin"/>
              <x14:cfvo type="autoMax"/>
              <x14:negativeFillColor rgb="FFFF0000"/>
              <x14:axisColor rgb="FF000000"/>
            </x14:dataBar>
          </x14:cfRule>
          <xm:sqref>D1562:D1571</xm:sqref>
        </x14:conditionalFormatting>
        <x14:conditionalFormatting xmlns:xm="http://schemas.microsoft.com/office/excel/2006/main">
          <x14:cfRule type="dataBar" id="{018463B2-8B84-4A9A-817E-FDDB2F906741}">
            <x14:dataBar minLength="0" maxLength="100" gradient="0">
              <x14:cfvo type="autoMin"/>
              <x14:cfvo type="autoMax"/>
              <x14:negativeFillColor rgb="FFFF0000"/>
              <x14:axisColor rgb="FF000000"/>
            </x14:dataBar>
          </x14:cfRule>
          <xm:sqref>E1562:E1571</xm:sqref>
        </x14:conditionalFormatting>
        <x14:conditionalFormatting xmlns:xm="http://schemas.microsoft.com/office/excel/2006/main">
          <x14:cfRule type="dataBar" id="{3E9BA4CB-6381-41EF-8934-4F2DA3E4587D}">
            <x14:dataBar minLength="0" maxLength="100" gradient="0">
              <x14:cfvo type="autoMin"/>
              <x14:cfvo type="autoMax"/>
              <x14:negativeFillColor rgb="FFFF0000"/>
              <x14:axisColor rgb="FF000000"/>
            </x14:dataBar>
          </x14:cfRule>
          <xm:sqref>F1562:F1571</xm:sqref>
        </x14:conditionalFormatting>
        <x14:conditionalFormatting xmlns:xm="http://schemas.microsoft.com/office/excel/2006/main">
          <x14:cfRule type="dataBar" id="{F039595F-0905-4D01-9D3A-2503CFF1B24D}">
            <x14:dataBar minLength="0" maxLength="100" gradient="0">
              <x14:cfvo type="autoMin"/>
              <x14:cfvo type="autoMax"/>
              <x14:negativeFillColor rgb="FFFF0000"/>
              <x14:axisColor rgb="FF000000"/>
            </x14:dataBar>
          </x14:cfRule>
          <xm:sqref>C1576:C1582</xm:sqref>
        </x14:conditionalFormatting>
        <x14:conditionalFormatting xmlns:xm="http://schemas.microsoft.com/office/excel/2006/main">
          <x14:cfRule type="dataBar" id="{1E40AD0B-55DC-433F-8C3E-217F3CC30E6A}">
            <x14:dataBar minLength="0" maxLength="100" gradient="0">
              <x14:cfvo type="autoMin"/>
              <x14:cfvo type="autoMax"/>
              <x14:negativeFillColor rgb="FFFF0000"/>
              <x14:axisColor rgb="FF000000"/>
            </x14:dataBar>
          </x14:cfRule>
          <xm:sqref>L1576:L1581</xm:sqref>
        </x14:conditionalFormatting>
        <x14:conditionalFormatting xmlns:xm="http://schemas.microsoft.com/office/excel/2006/main">
          <x14:cfRule type="dataBar" id="{B573F8F5-AD7F-4F19-9636-F59C4B8CCE5B}">
            <x14:dataBar minLength="0" maxLength="100" gradient="0">
              <x14:cfvo type="autoMin"/>
              <x14:cfvo type="autoMax"/>
              <x14:negativeFillColor rgb="FFFF0000"/>
              <x14:axisColor rgb="FF000000"/>
            </x14:dataBar>
          </x14:cfRule>
          <xm:sqref>C1586:C1596</xm:sqref>
        </x14:conditionalFormatting>
        <x14:conditionalFormatting xmlns:xm="http://schemas.microsoft.com/office/excel/2006/main">
          <x14:cfRule type="dataBar" id="{92F4FB24-8950-447F-BBD5-B41F08E453E6}">
            <x14:dataBar minLength="0" maxLength="100" gradient="0">
              <x14:cfvo type="autoMin"/>
              <x14:cfvo type="autoMax"/>
              <x14:negativeFillColor rgb="FFFF0000"/>
              <x14:axisColor rgb="FF000000"/>
            </x14:dataBar>
          </x14:cfRule>
          <xm:sqref>L1586:L1595</xm:sqref>
        </x14:conditionalFormatting>
        <x14:conditionalFormatting xmlns:xm="http://schemas.microsoft.com/office/excel/2006/main">
          <x14:cfRule type="dataBar" id="{644C34A2-850F-443B-A76C-409B06F2042E}">
            <x14:dataBar minLength="0" maxLength="100" gradient="0">
              <x14:cfvo type="autoMin"/>
              <x14:cfvo type="autoMax"/>
              <x14:negativeFillColor rgb="FFFF0000"/>
              <x14:axisColor rgb="FF000000"/>
            </x14:dataBar>
          </x14:cfRule>
          <xm:sqref>C1600:C1602</xm:sqref>
        </x14:conditionalFormatting>
        <x14:conditionalFormatting xmlns:xm="http://schemas.microsoft.com/office/excel/2006/main">
          <x14:cfRule type="dataBar" id="{E586391F-4E8A-415C-BC4E-F29FEB6E1AEB}">
            <x14:dataBar minLength="0" maxLength="100" gradient="0">
              <x14:cfvo type="autoMin"/>
              <x14:cfvo type="autoMax"/>
              <x14:negativeFillColor rgb="FFFF0000"/>
              <x14:axisColor rgb="FF000000"/>
            </x14:dataBar>
          </x14:cfRule>
          <xm:sqref>L1600:L1602</xm:sqref>
        </x14:conditionalFormatting>
        <x14:conditionalFormatting xmlns:xm="http://schemas.microsoft.com/office/excel/2006/main">
          <x14:cfRule type="dataBar" id="{C753CE18-083C-4D84-93DA-7411AC468D46}">
            <x14:dataBar minLength="0" maxLength="100" gradient="0">
              <x14:cfvo type="autoMin"/>
              <x14:cfvo type="autoMax"/>
              <x14:negativeFillColor rgb="FFFF0000"/>
              <x14:axisColor rgb="FF000000"/>
            </x14:dataBar>
          </x14:cfRule>
          <xm:sqref>C1612:C1614</xm:sqref>
        </x14:conditionalFormatting>
        <x14:conditionalFormatting xmlns:xm="http://schemas.microsoft.com/office/excel/2006/main">
          <x14:cfRule type="dataBar" id="{5AF794BC-E194-46A9-AC61-0118CE9359DB}">
            <x14:dataBar minLength="0" maxLength="100" gradient="0">
              <x14:cfvo type="autoMin"/>
              <x14:cfvo type="autoMax"/>
              <x14:negativeFillColor rgb="FFFF0000"/>
              <x14:axisColor rgb="FF000000"/>
            </x14:dataBar>
          </x14:cfRule>
          <xm:sqref>L1612:L1614</xm:sqref>
        </x14:conditionalFormatting>
        <x14:conditionalFormatting xmlns:xm="http://schemas.microsoft.com/office/excel/2006/main">
          <x14:cfRule type="dataBar" id="{88BDCB6F-8772-4978-929C-502D7B5E9100}">
            <x14:dataBar minLength="0" maxLength="100" gradient="0">
              <x14:cfvo type="autoMin"/>
              <x14:cfvo type="autoMax"/>
              <x14:negativeFillColor rgb="FFFF0000"/>
              <x14:axisColor rgb="FF000000"/>
            </x14:dataBar>
          </x14:cfRule>
          <xm:sqref>C1618:C1622</xm:sqref>
        </x14:conditionalFormatting>
        <x14:conditionalFormatting xmlns:xm="http://schemas.microsoft.com/office/excel/2006/main">
          <x14:cfRule type="dataBar" id="{AA311CFF-A92A-4FB9-A3D1-EC46BA62C798}">
            <x14:dataBar minLength="0" maxLength="100" gradient="0">
              <x14:cfvo type="autoMin"/>
              <x14:cfvo type="autoMax"/>
              <x14:negativeFillColor rgb="FFFF0000"/>
              <x14:axisColor rgb="FF000000"/>
            </x14:dataBar>
          </x14:cfRule>
          <xm:sqref>L1618:L1622</xm:sqref>
        </x14:conditionalFormatting>
        <x14:conditionalFormatting xmlns:xm="http://schemas.microsoft.com/office/excel/2006/main">
          <x14:cfRule type="dataBar" id="{CF94BC33-32E5-4EA5-8886-5F170B553B2E}">
            <x14:dataBar minLength="0" maxLength="100" gradient="0">
              <x14:cfvo type="autoMin"/>
              <x14:cfvo type="autoMax"/>
              <x14:negativeFillColor rgb="FFFF0000"/>
              <x14:axisColor rgb="FF000000"/>
            </x14:dataBar>
          </x14:cfRule>
          <xm:sqref>C1626:C1633</xm:sqref>
        </x14:conditionalFormatting>
        <x14:conditionalFormatting xmlns:xm="http://schemas.microsoft.com/office/excel/2006/main">
          <x14:cfRule type="dataBar" id="{3E2EAFC9-321F-4841-9F35-224BD3DF788F}">
            <x14:dataBar minLength="0" maxLength="100" gradient="0">
              <x14:cfvo type="autoMin"/>
              <x14:cfvo type="autoMax"/>
              <x14:negativeFillColor rgb="FFFF0000"/>
              <x14:axisColor rgb="FF000000"/>
            </x14:dataBar>
          </x14:cfRule>
          <xm:sqref>L1626:L1633</xm:sqref>
        </x14:conditionalFormatting>
        <x14:conditionalFormatting xmlns:xm="http://schemas.microsoft.com/office/excel/2006/main">
          <x14:cfRule type="dataBar" id="{C295FCE8-97DB-4A90-8C18-57BB46BD8D1F}">
            <x14:dataBar minLength="0" maxLength="100" gradient="0">
              <x14:cfvo type="autoMin"/>
              <x14:cfvo type="autoMax"/>
              <x14:negativeFillColor rgb="FFFF0000"/>
              <x14:axisColor rgb="FF000000"/>
            </x14:dataBar>
          </x14:cfRule>
          <xm:sqref>L1637:L1646</xm:sqref>
        </x14:conditionalFormatting>
        <x14:conditionalFormatting xmlns:xm="http://schemas.microsoft.com/office/excel/2006/main">
          <x14:cfRule type="dataBar" id="{F4E1537F-A1A4-4F62-878B-BFA4E8E7FB5F}">
            <x14:dataBar minLength="0" maxLength="100" gradient="0">
              <x14:cfvo type="autoMin"/>
              <x14:cfvo type="autoMax"/>
              <x14:negativeFillColor rgb="FFFF0000"/>
              <x14:axisColor rgb="FF000000"/>
            </x14:dataBar>
          </x14:cfRule>
          <xm:sqref>C1637:C1647</xm:sqref>
        </x14:conditionalFormatting>
        <x14:conditionalFormatting xmlns:xm="http://schemas.microsoft.com/office/excel/2006/main">
          <x14:cfRule type="dataBar" id="{A4188FDE-B5E8-45F4-804B-5E8E814710E6}">
            <x14:dataBar minLength="0" maxLength="100" gradient="0">
              <x14:cfvo type="autoMin"/>
              <x14:cfvo type="autoMax"/>
              <x14:negativeFillColor rgb="FFFF0000"/>
              <x14:axisColor rgb="FF000000"/>
            </x14:dataBar>
          </x14:cfRule>
          <xm:sqref>C1651:C1659</xm:sqref>
        </x14:conditionalFormatting>
        <x14:conditionalFormatting xmlns:xm="http://schemas.microsoft.com/office/excel/2006/main">
          <x14:cfRule type="dataBar" id="{8359AFB0-D866-428E-94B3-AE2B122A156E}">
            <x14:dataBar minLength="0" maxLength="100" gradient="0">
              <x14:cfvo type="autoMin"/>
              <x14:cfvo type="autoMax"/>
              <x14:negativeFillColor rgb="FFFF0000"/>
              <x14:axisColor rgb="FF000000"/>
            </x14:dataBar>
          </x14:cfRule>
          <xm:sqref>L1651:L1656</xm:sqref>
        </x14:conditionalFormatting>
        <x14:conditionalFormatting xmlns:xm="http://schemas.microsoft.com/office/excel/2006/main">
          <x14:cfRule type="dataBar" id="{A614A13E-5735-4C8E-B679-78F984AEE665}">
            <x14:dataBar minLength="0" maxLength="100" gradient="0">
              <x14:cfvo type="autoMin"/>
              <x14:cfvo type="autoMax"/>
              <x14:negativeFillColor rgb="FFFF0000"/>
              <x14:axisColor rgb="FF000000"/>
            </x14:dataBar>
          </x14:cfRule>
          <xm:sqref>L1663:L1666</xm:sqref>
        </x14:conditionalFormatting>
        <x14:conditionalFormatting xmlns:xm="http://schemas.microsoft.com/office/excel/2006/main">
          <x14:cfRule type="dataBar" id="{B2BAFEAC-49D6-447E-B4CC-D8A1DBB7E671}">
            <x14:dataBar minLength="0" maxLength="100" gradient="0">
              <x14:cfvo type="autoMin"/>
              <x14:cfvo type="autoMax"/>
              <x14:negativeFillColor rgb="FFFF0000"/>
              <x14:axisColor rgb="FF000000"/>
            </x14:dataBar>
          </x14:cfRule>
          <xm:sqref>C1663:C1666</xm:sqref>
        </x14:conditionalFormatting>
        <x14:conditionalFormatting xmlns:xm="http://schemas.microsoft.com/office/excel/2006/main">
          <x14:cfRule type="dataBar" id="{0752CBAD-89F2-4BD6-8725-651D9FB8FF72}">
            <x14:dataBar minLength="0" maxLength="100" gradient="0">
              <x14:cfvo type="autoMin"/>
              <x14:cfvo type="autoMax"/>
              <x14:negativeFillColor rgb="FFFF0000"/>
              <x14:axisColor rgb="FF000000"/>
            </x14:dataBar>
          </x14:cfRule>
          <xm:sqref>L1670:L1747</xm:sqref>
        </x14:conditionalFormatting>
        <x14:conditionalFormatting xmlns:xm="http://schemas.microsoft.com/office/excel/2006/main">
          <x14:cfRule type="dataBar" id="{CDA208EB-5DEB-4F58-A6FA-6681F3A8F9F9}">
            <x14:dataBar minLength="0" maxLength="100" gradient="0">
              <x14:cfvo type="autoMin"/>
              <x14:cfvo type="autoMax"/>
              <x14:negativeFillColor rgb="FFFF0000"/>
              <x14:axisColor rgb="FF000000"/>
            </x14:dataBar>
          </x14:cfRule>
          <xm:sqref>C1670:C1828</xm:sqref>
        </x14:conditionalFormatting>
        <x14:conditionalFormatting xmlns:xm="http://schemas.microsoft.com/office/excel/2006/main">
          <x14:cfRule type="dataBar" id="{C3619723-7958-475C-8CA8-A281EEC8DE2A}">
            <x14:dataBar minLength="0" maxLength="100" gradient="0">
              <x14:cfvo type="autoMin"/>
              <x14:cfvo type="autoMax"/>
              <x14:negativeFillColor rgb="FFFF0000"/>
              <x14:axisColor rgb="FF000000"/>
            </x14:dataBar>
          </x14:cfRule>
          <xm:sqref>L1832:L1837</xm:sqref>
        </x14:conditionalFormatting>
        <x14:conditionalFormatting xmlns:xm="http://schemas.microsoft.com/office/excel/2006/main">
          <x14:cfRule type="dataBar" id="{F8218425-6DB8-41F7-8254-0E23A81201A2}">
            <x14:dataBar minLength="0" maxLength="100" gradient="0">
              <x14:cfvo type="autoMin"/>
              <x14:cfvo type="autoMax"/>
              <x14:negativeFillColor rgb="FFFF0000"/>
              <x14:axisColor rgb="FF000000"/>
            </x14:dataBar>
          </x14:cfRule>
          <xm:sqref>C1832:C1837</xm:sqref>
        </x14:conditionalFormatting>
        <x14:conditionalFormatting xmlns:xm="http://schemas.microsoft.com/office/excel/2006/main">
          <x14:cfRule type="dataBar" id="{78AD6AC3-B2B5-4ADD-9A0A-B73FBFEFC491}">
            <x14:dataBar minLength="0" maxLength="100" gradient="0">
              <x14:cfvo type="autoMin"/>
              <x14:cfvo type="autoMax"/>
              <x14:negativeFillColor rgb="FFFF0000"/>
              <x14:axisColor rgb="FF000000"/>
            </x14:dataBar>
          </x14:cfRule>
          <xm:sqref>C1841:C1867</xm:sqref>
        </x14:conditionalFormatting>
        <x14:conditionalFormatting xmlns:xm="http://schemas.microsoft.com/office/excel/2006/main">
          <x14:cfRule type="dataBar" id="{1BF4558D-E970-4732-9AF2-5A5FA7B8FE0A}">
            <x14:dataBar minLength="0" maxLength="100" gradient="0">
              <x14:cfvo type="autoMin"/>
              <x14:cfvo type="autoMax"/>
              <x14:negativeFillColor rgb="FFFF0000"/>
              <x14:axisColor rgb="FF000000"/>
            </x14:dataBar>
          </x14:cfRule>
          <xm:sqref>L1841:L1866</xm:sqref>
        </x14:conditionalFormatting>
        <x14:conditionalFormatting xmlns:xm="http://schemas.microsoft.com/office/excel/2006/main">
          <x14:cfRule type="dataBar" id="{20CA5AAF-0344-45DA-AADF-66C57185470A}">
            <x14:dataBar minLength="0" maxLength="100" gradient="0">
              <x14:cfvo type="autoMin"/>
              <x14:cfvo type="autoMax"/>
              <x14:negativeFillColor rgb="FFFF0000"/>
              <x14:axisColor rgb="FF000000"/>
            </x14:dataBar>
          </x14:cfRule>
          <xm:sqref>L1871:L1877</xm:sqref>
        </x14:conditionalFormatting>
        <x14:conditionalFormatting xmlns:xm="http://schemas.microsoft.com/office/excel/2006/main">
          <x14:cfRule type="dataBar" id="{1D8CD0F3-DA33-458F-821E-2D01BBC022BC}">
            <x14:dataBar minLength="0" maxLength="100" gradient="0">
              <x14:cfvo type="autoMin"/>
              <x14:cfvo type="autoMax"/>
              <x14:negativeFillColor rgb="FFFF0000"/>
              <x14:axisColor rgb="FF000000"/>
            </x14:dataBar>
          </x14:cfRule>
          <xm:sqref>C1871:C1879</xm:sqref>
        </x14:conditionalFormatting>
        <x14:conditionalFormatting xmlns:xm="http://schemas.microsoft.com/office/excel/2006/main">
          <x14:cfRule type="dataBar" id="{187BFE73-24B2-4295-A7D6-A519ADD647D7}">
            <x14:dataBar minLength="0" maxLength="100" gradient="0">
              <x14:cfvo type="autoMin"/>
              <x14:cfvo type="autoMax"/>
              <x14:negativeFillColor rgb="FFFF0000"/>
              <x14:axisColor rgb="FF000000"/>
            </x14:dataBar>
          </x14:cfRule>
          <xm:sqref>L1883:L1885</xm:sqref>
        </x14:conditionalFormatting>
        <x14:conditionalFormatting xmlns:xm="http://schemas.microsoft.com/office/excel/2006/main">
          <x14:cfRule type="dataBar" id="{BC95EDF4-ED9A-427C-ABFD-75421C90C963}">
            <x14:dataBar minLength="0" maxLength="100" gradient="0">
              <x14:cfvo type="autoMin"/>
              <x14:cfvo type="autoMax"/>
              <x14:negativeFillColor rgb="FFFF0000"/>
              <x14:axisColor rgb="FF000000"/>
            </x14:dataBar>
          </x14:cfRule>
          <xm:sqref>C1883:C1885</xm:sqref>
        </x14:conditionalFormatting>
        <x14:conditionalFormatting xmlns:xm="http://schemas.microsoft.com/office/excel/2006/main">
          <x14:cfRule type="dataBar" id="{ECB960D8-E707-453B-BA5B-42CDCD8E3A1C}">
            <x14:dataBar minLength="0" maxLength="100" gradient="0">
              <x14:cfvo type="autoMin"/>
              <x14:cfvo type="autoMax"/>
              <x14:negativeFillColor rgb="FFFF0000"/>
              <x14:axisColor rgb="FF000000"/>
            </x14:dataBar>
          </x14:cfRule>
          <xm:sqref>C1889:C1901</xm:sqref>
        </x14:conditionalFormatting>
        <x14:conditionalFormatting xmlns:xm="http://schemas.microsoft.com/office/excel/2006/main">
          <x14:cfRule type="dataBar" id="{D083BEEC-C116-4F40-A24F-F0314269658E}">
            <x14:dataBar minLength="0" maxLength="100" gradient="0">
              <x14:cfvo type="autoMin"/>
              <x14:cfvo type="autoMax"/>
              <x14:negativeFillColor rgb="FFFF0000"/>
              <x14:axisColor rgb="FF000000"/>
            </x14:dataBar>
          </x14:cfRule>
          <xm:sqref>L1889:L1900</xm:sqref>
        </x14:conditionalFormatting>
        <x14:conditionalFormatting xmlns:xm="http://schemas.microsoft.com/office/excel/2006/main">
          <x14:cfRule type="dataBar" id="{C957F237-7ABF-441B-BEE0-3972212BC9D2}">
            <x14:dataBar minLength="0" maxLength="100" gradient="0">
              <x14:cfvo type="autoMin"/>
              <x14:cfvo type="autoMax"/>
              <x14:negativeFillColor rgb="FFFF0000"/>
              <x14:axisColor rgb="FF000000"/>
            </x14:dataBar>
          </x14:cfRule>
          <xm:sqref>C1905:C1907</xm:sqref>
        </x14:conditionalFormatting>
        <x14:conditionalFormatting xmlns:xm="http://schemas.microsoft.com/office/excel/2006/main">
          <x14:cfRule type="dataBar" id="{5B367AEF-234F-4015-821B-84473E05BC7A}">
            <x14:dataBar minLength="0" maxLength="100" gradient="0">
              <x14:cfvo type="autoMin"/>
              <x14:cfvo type="autoMax"/>
              <x14:negativeFillColor rgb="FFFF0000"/>
              <x14:axisColor rgb="FF000000"/>
            </x14:dataBar>
          </x14:cfRule>
          <xm:sqref>L1905:L1907</xm:sqref>
        </x14:conditionalFormatting>
        <x14:conditionalFormatting xmlns:xm="http://schemas.microsoft.com/office/excel/2006/main">
          <x14:cfRule type="dataBar" id="{EA4EA668-3289-4B02-BC01-3AB44400CF8B}">
            <x14:dataBar minLength="0" maxLength="100" gradient="0">
              <x14:cfvo type="autoMin"/>
              <x14:cfvo type="autoMax"/>
              <x14:negativeFillColor rgb="FFFF0000"/>
              <x14:axisColor rgb="FF000000"/>
            </x14:dataBar>
          </x14:cfRule>
          <xm:sqref>C1911:C1915</xm:sqref>
        </x14:conditionalFormatting>
        <x14:conditionalFormatting xmlns:xm="http://schemas.microsoft.com/office/excel/2006/main">
          <x14:cfRule type="dataBar" id="{C3D94AAC-DB9E-4C52-98C8-3B5CBBA13FA7}">
            <x14:dataBar minLength="0" maxLength="100" gradient="0">
              <x14:cfvo type="autoMin"/>
              <x14:cfvo type="autoMax"/>
              <x14:negativeFillColor rgb="FFFF0000"/>
              <x14:axisColor rgb="FF000000"/>
            </x14:dataBar>
          </x14:cfRule>
          <xm:sqref>L1911:L1915</xm:sqref>
        </x14:conditionalFormatting>
        <x14:conditionalFormatting xmlns:xm="http://schemas.microsoft.com/office/excel/2006/main">
          <x14:cfRule type="dataBar" id="{1E899F9C-7B22-4085-B614-EECC999750FD}">
            <x14:dataBar minLength="0" maxLength="100" gradient="0">
              <x14:cfvo type="autoMin"/>
              <x14:cfvo type="autoMax"/>
              <x14:negativeFillColor rgb="FFFF0000"/>
              <x14:axisColor rgb="FF000000"/>
            </x14:dataBar>
          </x14:cfRule>
          <xm:sqref>L1919:L1922</xm:sqref>
        </x14:conditionalFormatting>
        <x14:conditionalFormatting xmlns:xm="http://schemas.microsoft.com/office/excel/2006/main">
          <x14:cfRule type="dataBar" id="{71D2CCA6-5BF5-491D-B109-8CE35C81DB7E}">
            <x14:dataBar minLength="0" maxLength="100" gradient="0">
              <x14:cfvo type="autoMin"/>
              <x14:cfvo type="autoMax"/>
              <x14:negativeFillColor rgb="FFFF0000"/>
              <x14:axisColor rgb="FF000000"/>
            </x14:dataBar>
          </x14:cfRule>
          <xm:sqref>C1919:C1922</xm:sqref>
        </x14:conditionalFormatting>
        <x14:conditionalFormatting xmlns:xm="http://schemas.microsoft.com/office/excel/2006/main">
          <x14:cfRule type="dataBar" id="{8AAF4ECB-F309-42D7-A676-AD60E9583853}">
            <x14:dataBar minLength="0" maxLength="100" gradient="0">
              <x14:cfvo type="autoMin"/>
              <x14:cfvo type="autoMax"/>
              <x14:negativeFillColor rgb="FFFF0000"/>
              <x14:axisColor rgb="FF000000"/>
            </x14:dataBar>
          </x14:cfRule>
          <xm:sqref>C1926:C1930</xm:sqref>
        </x14:conditionalFormatting>
        <x14:conditionalFormatting xmlns:xm="http://schemas.microsoft.com/office/excel/2006/main">
          <x14:cfRule type="dataBar" id="{253B1B2B-F098-4ABD-B01B-116F641D870E}">
            <x14:dataBar minLength="0" maxLength="100" gradient="0">
              <x14:cfvo type="autoMin"/>
              <x14:cfvo type="autoMax"/>
              <x14:negativeFillColor rgb="FFFF0000"/>
              <x14:axisColor rgb="FF000000"/>
            </x14:dataBar>
          </x14:cfRule>
          <xm:sqref>L1926:L1930</xm:sqref>
        </x14:conditionalFormatting>
        <x14:conditionalFormatting xmlns:xm="http://schemas.microsoft.com/office/excel/2006/main">
          <x14:cfRule type="dataBar" id="{0A5F9B87-AFC8-4992-8B33-FDACBDBD8203}">
            <x14:dataBar minLength="0" maxLength="100" gradient="0">
              <x14:cfvo type="autoMin"/>
              <x14:cfvo type="autoMax"/>
              <x14:negativeFillColor rgb="FFFF0000"/>
              <x14:axisColor rgb="FF000000"/>
            </x14:dataBar>
          </x14:cfRule>
          <xm:sqref>C1934:C1938</xm:sqref>
        </x14:conditionalFormatting>
        <x14:conditionalFormatting xmlns:xm="http://schemas.microsoft.com/office/excel/2006/main">
          <x14:cfRule type="dataBar" id="{87C0DA37-BB50-4485-84F1-FD9E85B2ACFA}">
            <x14:dataBar minLength="0" maxLength="100" gradient="0">
              <x14:cfvo type="autoMin"/>
              <x14:cfvo type="autoMax"/>
              <x14:negativeFillColor rgb="FFFF0000"/>
              <x14:axisColor rgb="FF000000"/>
            </x14:dataBar>
          </x14:cfRule>
          <xm:sqref>L1934:L1938</xm:sqref>
        </x14:conditionalFormatting>
        <x14:conditionalFormatting xmlns:xm="http://schemas.microsoft.com/office/excel/2006/main">
          <x14:cfRule type="dataBar" id="{CC04B2ED-B1E2-4AC6-815E-CDDCF3D9C419}">
            <x14:dataBar minLength="0" maxLength="100" gradient="0">
              <x14:cfvo type="autoMin"/>
              <x14:cfvo type="autoMax"/>
              <x14:negativeFillColor rgb="FFFF0000"/>
              <x14:axisColor rgb="FF000000"/>
            </x14:dataBar>
          </x14:cfRule>
          <xm:sqref>L1942:L1946</xm:sqref>
        </x14:conditionalFormatting>
        <x14:conditionalFormatting xmlns:xm="http://schemas.microsoft.com/office/excel/2006/main">
          <x14:cfRule type="dataBar" id="{6E7ABCD4-5AA0-4264-9860-BC6F0798CC25}">
            <x14:dataBar minLength="0" maxLength="100" gradient="0">
              <x14:cfvo type="autoMin"/>
              <x14:cfvo type="autoMax"/>
              <x14:negativeFillColor rgb="FFFF0000"/>
              <x14:axisColor rgb="FF000000"/>
            </x14:dataBar>
          </x14:cfRule>
          <xm:sqref>C1942:C1946</xm:sqref>
        </x14:conditionalFormatting>
        <x14:conditionalFormatting xmlns:xm="http://schemas.microsoft.com/office/excel/2006/main">
          <x14:cfRule type="dataBar" id="{874E7CC3-7780-4CE2-BB3A-05A7A6737A7E}">
            <x14:dataBar minLength="0" maxLength="100" gradient="0">
              <x14:cfvo type="autoMin"/>
              <x14:cfvo type="autoMax"/>
              <x14:negativeFillColor rgb="FFFF0000"/>
              <x14:axisColor rgb="FF000000"/>
            </x14:dataBar>
          </x14:cfRule>
          <xm:sqref>C1950:C1954</xm:sqref>
        </x14:conditionalFormatting>
        <x14:conditionalFormatting xmlns:xm="http://schemas.microsoft.com/office/excel/2006/main">
          <x14:cfRule type="dataBar" id="{7D49DF11-3ABB-4B72-889A-F0876DE49CD6}">
            <x14:dataBar minLength="0" maxLength="100" gradient="0">
              <x14:cfvo type="autoMin"/>
              <x14:cfvo type="autoMax"/>
              <x14:negativeFillColor rgb="FFFF0000"/>
              <x14:axisColor rgb="FF000000"/>
            </x14:dataBar>
          </x14:cfRule>
          <xm:sqref>L1950:L1954</xm:sqref>
        </x14:conditionalFormatting>
        <x14:conditionalFormatting xmlns:xm="http://schemas.microsoft.com/office/excel/2006/main">
          <x14:cfRule type="dataBar" id="{C4C6A77E-C0FA-4B09-90ED-D4FD49F69BBC}">
            <x14:dataBar minLength="0" maxLength="100" gradient="0">
              <x14:cfvo type="autoMin"/>
              <x14:cfvo type="autoMax"/>
              <x14:negativeFillColor rgb="FFFF0000"/>
              <x14:axisColor rgb="FF000000"/>
            </x14:dataBar>
          </x14:cfRule>
          <xm:sqref>C1958:C1962</xm:sqref>
        </x14:conditionalFormatting>
        <x14:conditionalFormatting xmlns:xm="http://schemas.microsoft.com/office/excel/2006/main">
          <x14:cfRule type="dataBar" id="{85EE3CA0-AA23-4C10-9C08-77FF12245634}">
            <x14:dataBar minLength="0" maxLength="100" gradient="0">
              <x14:cfvo type="autoMin"/>
              <x14:cfvo type="autoMax"/>
              <x14:negativeFillColor rgb="FFFF0000"/>
              <x14:axisColor rgb="FF000000"/>
            </x14:dataBar>
          </x14:cfRule>
          <xm:sqref>L1958:L1962</xm:sqref>
        </x14:conditionalFormatting>
        <x14:conditionalFormatting xmlns:xm="http://schemas.microsoft.com/office/excel/2006/main">
          <x14:cfRule type="dataBar" id="{7B8C0BF9-1462-448D-A6CA-41EACDF9A718}">
            <x14:dataBar minLength="0" maxLength="100" gradient="0">
              <x14:cfvo type="autoMin"/>
              <x14:cfvo type="autoMax"/>
              <x14:negativeFillColor rgb="FFFF0000"/>
              <x14:axisColor rgb="FF000000"/>
            </x14:dataBar>
          </x14:cfRule>
          <xm:sqref>C1966:C1971</xm:sqref>
        </x14:conditionalFormatting>
        <x14:conditionalFormatting xmlns:xm="http://schemas.microsoft.com/office/excel/2006/main">
          <x14:cfRule type="dataBar" id="{D702C6E5-5827-4691-B02E-39608A7FEA63}">
            <x14:dataBar minLength="0" maxLength="100" gradient="0">
              <x14:cfvo type="autoMin"/>
              <x14:cfvo type="autoMax"/>
              <x14:negativeFillColor rgb="FFFF0000"/>
              <x14:axisColor rgb="FF000000"/>
            </x14:dataBar>
          </x14:cfRule>
          <xm:sqref>L1966:L1971</xm:sqref>
        </x14:conditionalFormatting>
        <x14:conditionalFormatting xmlns:xm="http://schemas.microsoft.com/office/excel/2006/main">
          <x14:cfRule type="dataBar" id="{54FB5CA4-0D96-40EA-8508-42D7E1FF36FA}">
            <x14:dataBar minLength="0" maxLength="100" gradient="0">
              <x14:cfvo type="autoMin"/>
              <x14:cfvo type="autoMax"/>
              <x14:negativeFillColor rgb="FFFF0000"/>
              <x14:axisColor rgb="FF000000"/>
            </x14:dataBar>
          </x14:cfRule>
          <xm:sqref>C1975:C1978</xm:sqref>
        </x14:conditionalFormatting>
        <x14:conditionalFormatting xmlns:xm="http://schemas.microsoft.com/office/excel/2006/main">
          <x14:cfRule type="dataBar" id="{B4DE40E9-7F89-4689-9610-F74871BA4841}">
            <x14:dataBar minLength="0" maxLength="100" gradient="0">
              <x14:cfvo type="autoMin"/>
              <x14:cfvo type="autoMax"/>
              <x14:negativeFillColor rgb="FFFF0000"/>
              <x14:axisColor rgb="FF000000"/>
            </x14:dataBar>
          </x14:cfRule>
          <xm:sqref>L1975:L1977</xm:sqref>
        </x14:conditionalFormatting>
        <x14:conditionalFormatting xmlns:xm="http://schemas.microsoft.com/office/excel/2006/main">
          <x14:cfRule type="dataBar" id="{FC166847-F5A5-4795-B0E8-1A6EB51A906D}">
            <x14:dataBar minLength="0" maxLength="100" gradient="0">
              <x14:cfvo type="autoMin"/>
              <x14:cfvo type="autoMax"/>
              <x14:negativeFillColor rgb="FFFF0000"/>
              <x14:axisColor rgb="FF000000"/>
            </x14:dataBar>
          </x14:cfRule>
          <xm:sqref>C1982:C1993</xm:sqref>
        </x14:conditionalFormatting>
        <x14:conditionalFormatting xmlns:xm="http://schemas.microsoft.com/office/excel/2006/main">
          <x14:cfRule type="dataBar" id="{62E2A7A1-DBC4-40F0-9C3A-4F62FB552B6F}">
            <x14:dataBar minLength="0" maxLength="100" gradient="0">
              <x14:cfvo type="autoMin"/>
              <x14:cfvo type="autoMax"/>
              <x14:negativeFillColor rgb="FFFF0000"/>
              <x14:axisColor rgb="FF000000"/>
            </x14:dataBar>
          </x14:cfRule>
          <xm:sqref>L1982:L1993</xm:sqref>
        </x14:conditionalFormatting>
        <x14:conditionalFormatting xmlns:xm="http://schemas.microsoft.com/office/excel/2006/main">
          <x14:cfRule type="dataBar" id="{0B4F80AE-51C9-4406-98FC-3F64DDC2D24D}">
            <x14:dataBar minLength="0" maxLength="100" gradient="0">
              <x14:cfvo type="autoMin"/>
              <x14:cfvo type="autoMax"/>
              <x14:negativeFillColor rgb="FFFF0000"/>
              <x14:axisColor rgb="FF000000"/>
            </x14:dataBar>
          </x14:cfRule>
          <xm:sqref>C1997:C2005</xm:sqref>
        </x14:conditionalFormatting>
        <x14:conditionalFormatting xmlns:xm="http://schemas.microsoft.com/office/excel/2006/main">
          <x14:cfRule type="dataBar" id="{B66477E5-6207-4C2D-8763-D29D7BD93989}">
            <x14:dataBar minLength="0" maxLength="100" gradient="0">
              <x14:cfvo type="autoMin"/>
              <x14:cfvo type="autoMax"/>
              <x14:negativeFillColor rgb="FFFF0000"/>
              <x14:axisColor rgb="FF000000"/>
            </x14:dataBar>
          </x14:cfRule>
          <xm:sqref>L1997:L2005</xm:sqref>
        </x14:conditionalFormatting>
        <x14:conditionalFormatting xmlns:xm="http://schemas.microsoft.com/office/excel/2006/main">
          <x14:cfRule type="dataBar" id="{525A8B6F-69B8-4A68-BC5E-E82F7E81BA64}">
            <x14:dataBar minLength="0" maxLength="100" gradient="0">
              <x14:cfvo type="autoMin"/>
              <x14:cfvo type="autoMax"/>
              <x14:negativeFillColor rgb="FFFF0000"/>
              <x14:axisColor rgb="FF000000"/>
            </x14:dataBar>
          </x14:cfRule>
          <xm:sqref>C2009:C2013</xm:sqref>
        </x14:conditionalFormatting>
        <x14:conditionalFormatting xmlns:xm="http://schemas.microsoft.com/office/excel/2006/main">
          <x14:cfRule type="dataBar" id="{F3CEB1EA-120E-48A0-967F-2B51BDF06DC0}">
            <x14:dataBar minLength="0" maxLength="100" gradient="0">
              <x14:cfvo type="autoMin"/>
              <x14:cfvo type="autoMax"/>
              <x14:negativeFillColor rgb="FFFF0000"/>
              <x14:axisColor rgb="FF000000"/>
            </x14:dataBar>
          </x14:cfRule>
          <xm:sqref>L2009:L2013</xm:sqref>
        </x14:conditionalFormatting>
        <x14:conditionalFormatting xmlns:xm="http://schemas.microsoft.com/office/excel/2006/main">
          <x14:cfRule type="dataBar" id="{13146C8C-DA4A-4588-9D86-40A04FAFAC29}">
            <x14:dataBar minLength="0" maxLength="100" gradient="0">
              <x14:cfvo type="autoMin"/>
              <x14:cfvo type="autoMax"/>
              <x14:negativeFillColor rgb="FFFF0000"/>
              <x14:axisColor rgb="FF000000"/>
            </x14:dataBar>
          </x14:cfRule>
          <xm:sqref>L2017:L2025</xm:sqref>
        </x14:conditionalFormatting>
        <x14:conditionalFormatting xmlns:xm="http://schemas.microsoft.com/office/excel/2006/main">
          <x14:cfRule type="dataBar" id="{1E0B4804-B2C7-42CC-B993-2BED30D044FF}">
            <x14:dataBar minLength="0" maxLength="100" gradient="0">
              <x14:cfvo type="autoMin"/>
              <x14:cfvo type="autoMax"/>
              <x14:negativeFillColor rgb="FFFF0000"/>
              <x14:axisColor rgb="FF000000"/>
            </x14:dataBar>
          </x14:cfRule>
          <xm:sqref>C2029:C2031</xm:sqref>
        </x14:conditionalFormatting>
        <x14:conditionalFormatting xmlns:xm="http://schemas.microsoft.com/office/excel/2006/main">
          <x14:cfRule type="dataBar" id="{42C6B428-DABF-4212-B7F6-D57CC4356F1F}">
            <x14:dataBar minLength="0" maxLength="100" gradient="0">
              <x14:cfvo type="autoMin"/>
              <x14:cfvo type="autoMax"/>
              <x14:negativeFillColor rgb="FFFF0000"/>
              <x14:axisColor rgb="FF000000"/>
            </x14:dataBar>
          </x14:cfRule>
          <xm:sqref>L2029:L2031</xm:sqref>
        </x14:conditionalFormatting>
        <x14:conditionalFormatting xmlns:xm="http://schemas.microsoft.com/office/excel/2006/main">
          <x14:cfRule type="dataBar" id="{F355036C-D7C2-4A9C-B521-0CF28ED79F8E}">
            <x14:dataBar minLength="0" maxLength="100" gradient="0">
              <x14:cfvo type="autoMin"/>
              <x14:cfvo type="autoMax"/>
              <x14:negativeFillColor rgb="FFFF0000"/>
              <x14:axisColor rgb="FF000000"/>
            </x14:dataBar>
          </x14:cfRule>
          <xm:sqref>C2017:C2025</xm:sqref>
        </x14:conditionalFormatting>
        <x14:conditionalFormatting xmlns:xm="http://schemas.microsoft.com/office/excel/2006/main">
          <x14:cfRule type="dataBar" id="{F0E7E738-BE0D-4517-AD7B-AE07727EC166}">
            <x14:dataBar minLength="0" maxLength="100" gradient="0">
              <x14:cfvo type="autoMin"/>
              <x14:cfvo type="autoMax"/>
              <x14:negativeFillColor rgb="FFFF0000"/>
              <x14:axisColor rgb="FF000000"/>
            </x14:dataBar>
          </x14:cfRule>
          <xm:sqref>C2035:C2037</xm:sqref>
        </x14:conditionalFormatting>
        <x14:conditionalFormatting xmlns:xm="http://schemas.microsoft.com/office/excel/2006/main">
          <x14:cfRule type="dataBar" id="{999BF45C-4B26-43E3-8CFF-B973D3329245}">
            <x14:dataBar minLength="0" maxLength="100" gradient="0">
              <x14:cfvo type="autoMin"/>
              <x14:cfvo type="autoMax"/>
              <x14:negativeFillColor rgb="FFFF0000"/>
              <x14:axisColor rgb="FF000000"/>
            </x14:dataBar>
          </x14:cfRule>
          <xm:sqref>L2035:L2037</xm:sqref>
        </x14:conditionalFormatting>
        <x14:conditionalFormatting xmlns:xm="http://schemas.microsoft.com/office/excel/2006/main">
          <x14:cfRule type="dataBar" id="{23947190-48CF-4A74-A159-03DE38188072}">
            <x14:dataBar minLength="0" maxLength="100" gradient="0">
              <x14:cfvo type="autoMin"/>
              <x14:cfvo type="autoMax"/>
              <x14:negativeFillColor rgb="FFFF0000"/>
              <x14:axisColor rgb="FF000000"/>
            </x14:dataBar>
          </x14:cfRule>
          <xm:sqref>C2041:C2048</xm:sqref>
        </x14:conditionalFormatting>
        <x14:conditionalFormatting xmlns:xm="http://schemas.microsoft.com/office/excel/2006/main">
          <x14:cfRule type="dataBar" id="{E59B3BFE-8023-46DF-A07B-8952BBE2B4F6}">
            <x14:dataBar minLength="0" maxLength="100" gradient="0">
              <x14:cfvo type="autoMin"/>
              <x14:cfvo type="autoMax"/>
              <x14:negativeFillColor rgb="FFFF0000"/>
              <x14:axisColor rgb="FF000000"/>
            </x14:dataBar>
          </x14:cfRule>
          <xm:sqref>L2041:L2047</xm:sqref>
        </x14:conditionalFormatting>
        <x14:conditionalFormatting xmlns:xm="http://schemas.microsoft.com/office/excel/2006/main">
          <x14:cfRule type="dataBar" id="{BB976F18-5640-4D80-BBD3-D8F57B9033E8}">
            <x14:dataBar minLength="0" maxLength="100" gradient="0">
              <x14:cfvo type="autoMin"/>
              <x14:cfvo type="autoMax"/>
              <x14:negativeFillColor rgb="FFFF0000"/>
              <x14:axisColor rgb="FF000000"/>
            </x14:dataBar>
          </x14:cfRule>
          <xm:sqref>C2052:C2055</xm:sqref>
        </x14:conditionalFormatting>
        <x14:conditionalFormatting xmlns:xm="http://schemas.microsoft.com/office/excel/2006/main">
          <x14:cfRule type="dataBar" id="{1DADD636-6403-452B-8DCB-E464A897DF6B}">
            <x14:dataBar minLength="0" maxLength="100" gradient="0">
              <x14:cfvo type="autoMin"/>
              <x14:cfvo type="autoMax"/>
              <x14:negativeFillColor rgb="FFFF0000"/>
              <x14:axisColor rgb="FF000000"/>
            </x14:dataBar>
          </x14:cfRule>
          <xm:sqref>L2052:L2055</xm:sqref>
        </x14:conditionalFormatting>
        <x14:conditionalFormatting xmlns:xm="http://schemas.microsoft.com/office/excel/2006/main">
          <x14:cfRule type="dataBar" id="{F60347B5-AE53-46CE-AF89-888E93DBBA3B}">
            <x14:dataBar minLength="0" maxLength="100" gradient="0">
              <x14:cfvo type="autoMin"/>
              <x14:cfvo type="autoMax"/>
              <x14:negativeFillColor rgb="FFFF0000"/>
              <x14:axisColor rgb="FF000000"/>
            </x14:dataBar>
          </x14:cfRule>
          <xm:sqref>C2059:C2108</xm:sqref>
        </x14:conditionalFormatting>
        <x14:conditionalFormatting xmlns:xm="http://schemas.microsoft.com/office/excel/2006/main">
          <x14:cfRule type="dataBar" id="{ED86541B-6705-4F1C-AE9D-E88DC1099AF3}">
            <x14:dataBar minLength="0" maxLength="100" gradient="0">
              <x14:cfvo type="autoMin"/>
              <x14:cfvo type="autoMax"/>
              <x14:negativeFillColor rgb="FFFF0000"/>
              <x14:axisColor rgb="FF000000"/>
            </x14:dataBar>
          </x14:cfRule>
          <xm:sqref>C2112:C2115</xm:sqref>
        </x14:conditionalFormatting>
        <x14:conditionalFormatting xmlns:xm="http://schemas.microsoft.com/office/excel/2006/main">
          <x14:cfRule type="dataBar" id="{50640FE6-9300-4713-82D1-723C55389170}">
            <x14:dataBar minLength="0" maxLength="100" gradient="0">
              <x14:cfvo type="autoMin"/>
              <x14:cfvo type="autoMax"/>
              <x14:negativeFillColor rgb="FFFF0000"/>
              <x14:axisColor rgb="FF000000"/>
            </x14:dataBar>
          </x14:cfRule>
          <xm:sqref>L2112:L2114</xm:sqref>
        </x14:conditionalFormatting>
        <x14:conditionalFormatting xmlns:xm="http://schemas.microsoft.com/office/excel/2006/main">
          <x14:cfRule type="dataBar" id="{8CD7BD9A-3B02-4A51-9024-BC82BD5B5C22}">
            <x14:dataBar minLength="0" maxLength="100" gradient="0">
              <x14:cfvo type="autoMin"/>
              <x14:cfvo type="autoMax"/>
              <x14:negativeFillColor rgb="FFFF0000"/>
              <x14:axisColor rgb="FF000000"/>
            </x14:dataBar>
          </x14:cfRule>
          <xm:sqref>C2119:C2120</xm:sqref>
        </x14:conditionalFormatting>
        <x14:conditionalFormatting xmlns:xm="http://schemas.microsoft.com/office/excel/2006/main">
          <x14:cfRule type="dataBar" id="{4A6E09CA-9F37-4C2D-8FD9-10591D6FC959}">
            <x14:dataBar minLength="0" maxLength="100" gradient="0">
              <x14:cfvo type="autoMin"/>
              <x14:cfvo type="autoMax"/>
              <x14:negativeFillColor rgb="FFFF0000"/>
              <x14:axisColor rgb="FF000000"/>
            </x14:dataBar>
          </x14:cfRule>
          <xm:sqref>L2119:L2120</xm:sqref>
        </x14:conditionalFormatting>
        <x14:conditionalFormatting xmlns:xm="http://schemas.microsoft.com/office/excel/2006/main">
          <x14:cfRule type="dataBar" id="{EB3D602C-0FAB-4E16-BFED-E00A62A10AC9}">
            <x14:dataBar minLength="0" maxLength="100" gradient="0">
              <x14:cfvo type="autoMin"/>
              <x14:cfvo type="autoMax"/>
              <x14:negativeFillColor rgb="FFFF0000"/>
              <x14:axisColor rgb="FF000000"/>
            </x14:dataBar>
          </x14:cfRule>
          <xm:sqref>C2124:C2125</xm:sqref>
        </x14:conditionalFormatting>
        <x14:conditionalFormatting xmlns:xm="http://schemas.microsoft.com/office/excel/2006/main">
          <x14:cfRule type="dataBar" id="{F112485E-BFC2-4EB8-A21B-613977AE8F17}">
            <x14:dataBar minLength="0" maxLength="100" gradient="0">
              <x14:cfvo type="autoMin"/>
              <x14:cfvo type="autoMax"/>
              <x14:negativeFillColor rgb="FFFF0000"/>
              <x14:axisColor rgb="FF000000"/>
            </x14:dataBar>
          </x14:cfRule>
          <xm:sqref>L2124:L2125</xm:sqref>
        </x14:conditionalFormatting>
        <x14:conditionalFormatting xmlns:xm="http://schemas.microsoft.com/office/excel/2006/main">
          <x14:cfRule type="dataBar" id="{0A47DFE4-775A-4580-B0F5-8D259D3560A5}">
            <x14:dataBar minLength="0" maxLength="100" gradient="0">
              <x14:cfvo type="autoMin"/>
              <x14:cfvo type="autoMax"/>
              <x14:negativeFillColor rgb="FFFF0000"/>
              <x14:axisColor rgb="FF000000"/>
            </x14:dataBar>
          </x14:cfRule>
          <xm:sqref>C2129:C2130</xm:sqref>
        </x14:conditionalFormatting>
        <x14:conditionalFormatting xmlns:xm="http://schemas.microsoft.com/office/excel/2006/main">
          <x14:cfRule type="dataBar" id="{65FE7881-128A-48EB-931F-62C18CB0FA8B}">
            <x14:dataBar minLength="0" maxLength="100" gradient="0">
              <x14:cfvo type="autoMin"/>
              <x14:cfvo type="autoMax"/>
              <x14:negativeFillColor rgb="FFFF0000"/>
              <x14:axisColor rgb="FF000000"/>
            </x14:dataBar>
          </x14:cfRule>
          <xm:sqref>L2129:L2130</xm:sqref>
        </x14:conditionalFormatting>
        <x14:conditionalFormatting xmlns:xm="http://schemas.microsoft.com/office/excel/2006/main">
          <x14:cfRule type="dataBar" id="{93783879-D6A0-4AC1-BBAB-2FF8F7F0EF97}">
            <x14:dataBar minLength="0" maxLength="100" gradient="0">
              <x14:cfvo type="autoMin"/>
              <x14:cfvo type="autoMax"/>
              <x14:negativeFillColor rgb="FFFF0000"/>
              <x14:axisColor rgb="FF000000"/>
            </x14:dataBar>
          </x14:cfRule>
          <xm:sqref>C2134:C2140</xm:sqref>
        </x14:conditionalFormatting>
        <x14:conditionalFormatting xmlns:xm="http://schemas.microsoft.com/office/excel/2006/main">
          <x14:cfRule type="dataBar" id="{1F30FAF4-7604-43F3-AFFC-A9A5758D4A9C}">
            <x14:dataBar minLength="0" maxLength="100" gradient="0">
              <x14:cfvo type="autoMin"/>
              <x14:cfvo type="autoMax"/>
              <x14:negativeFillColor rgb="FFFF0000"/>
              <x14:axisColor rgb="FF000000"/>
            </x14:dataBar>
          </x14:cfRule>
          <xm:sqref>L2134:L2140</xm:sqref>
        </x14:conditionalFormatting>
        <x14:conditionalFormatting xmlns:xm="http://schemas.microsoft.com/office/excel/2006/main">
          <x14:cfRule type="dataBar" id="{86BC9037-CD69-4806-84D2-1ED38C8C63B7}">
            <x14:dataBar minLength="0" maxLength="100" gradient="0">
              <x14:cfvo type="autoMin"/>
              <x14:cfvo type="autoMax"/>
              <x14:negativeFillColor rgb="FFFF0000"/>
              <x14:axisColor rgb="FF000000"/>
            </x14:dataBar>
          </x14:cfRule>
          <xm:sqref>C2144:C2145</xm:sqref>
        </x14:conditionalFormatting>
        <x14:conditionalFormatting xmlns:xm="http://schemas.microsoft.com/office/excel/2006/main">
          <x14:cfRule type="dataBar" id="{B25DF39C-6320-49AE-9B3C-E8E1A4921CC4}">
            <x14:dataBar minLength="0" maxLength="100" gradient="0">
              <x14:cfvo type="autoMin"/>
              <x14:cfvo type="autoMax"/>
              <x14:negativeFillColor rgb="FFFF0000"/>
              <x14:axisColor rgb="FF000000"/>
            </x14:dataBar>
          </x14:cfRule>
          <xm:sqref>L2144:L2145</xm:sqref>
        </x14:conditionalFormatting>
        <x14:conditionalFormatting xmlns:xm="http://schemas.microsoft.com/office/excel/2006/main">
          <x14:cfRule type="dataBar" id="{72915B08-B77A-46DC-BF4B-CE8F5D894BC4}">
            <x14:dataBar minLength="0" maxLength="100" gradient="0">
              <x14:cfvo type="autoMin"/>
              <x14:cfvo type="autoMax"/>
              <x14:negativeFillColor rgb="FFFF0000"/>
              <x14:axisColor rgb="FF000000"/>
            </x14:dataBar>
          </x14:cfRule>
          <xm:sqref>L201:O207</xm:sqref>
        </x14:conditionalFormatting>
        <x14:conditionalFormatting xmlns:xm="http://schemas.microsoft.com/office/excel/2006/main">
          <x14:cfRule type="dataBar" id="{EB6C2F04-B92B-44DF-B850-47CE600BA44F}">
            <x14:dataBar minLength="0" maxLength="100" gradient="0">
              <x14:cfvo type="autoMin"/>
              <x14:cfvo type="autoMax"/>
              <x14:negativeFillColor rgb="FFFF0000"/>
              <x14:axisColor rgb="FF000000"/>
            </x14:dataBar>
          </x14:cfRule>
          <xm:sqref>C201:F207</xm:sqref>
        </x14:conditionalFormatting>
        <x14:conditionalFormatting xmlns:xm="http://schemas.microsoft.com/office/excel/2006/main">
          <x14:cfRule type="dataBar" id="{79A797C5-90B9-432C-BBEA-19EF8351B18F}">
            <x14:dataBar minLength="0" maxLength="100" gradient="0">
              <x14:cfvo type="autoMin"/>
              <x14:cfvo type="autoMax"/>
              <x14:negativeFillColor rgb="FFFF0000"/>
              <x14:axisColor rgb="FF000000"/>
            </x14:dataBar>
          </x14:cfRule>
          <xm:sqref>C219:F227</xm:sqref>
        </x14:conditionalFormatting>
        <x14:conditionalFormatting xmlns:xm="http://schemas.microsoft.com/office/excel/2006/main">
          <x14:cfRule type="dataBar" id="{DBDFFB2B-464C-48DD-B1FD-EE1BC2BD66E9}">
            <x14:dataBar minLength="0" maxLength="100" gradient="0">
              <x14:cfvo type="autoMin"/>
              <x14:cfvo type="autoMax"/>
              <x14:negativeFillColor rgb="FFFF0000"/>
              <x14:axisColor rgb="FF000000"/>
            </x14:dataBar>
          </x14:cfRule>
          <xm:sqref>L218:O226</xm:sqref>
        </x14:conditionalFormatting>
        <x14:conditionalFormatting xmlns:xm="http://schemas.microsoft.com/office/excel/2006/main">
          <x14:cfRule type="dataBar" id="{4BBCFBC7-9663-43EE-8A9E-DBCF632A9E70}">
            <x14:dataBar minLength="0" maxLength="100" gradient="0">
              <x14:cfvo type="autoMin"/>
              <x14:cfvo type="autoMax"/>
              <x14:negativeFillColor rgb="FFFF0000"/>
              <x14:axisColor rgb="FF000000"/>
            </x14:dataBar>
          </x14:cfRule>
          <xm:sqref>C238:G254</xm:sqref>
        </x14:conditionalFormatting>
        <x14:conditionalFormatting xmlns:xm="http://schemas.microsoft.com/office/excel/2006/main">
          <x14:cfRule type="dataBar" id="{AF68729E-8546-4793-BC4F-DA66765B63F7}">
            <x14:dataBar minLength="0" maxLength="100" gradient="0">
              <x14:cfvo type="autoMin"/>
              <x14:cfvo type="autoMax"/>
              <x14:negativeFillColor rgb="FFFF0000"/>
              <x14:axisColor rgb="FF000000"/>
            </x14:dataBar>
          </x14:cfRule>
          <xm:sqref>L238:P254</xm:sqref>
        </x14:conditionalFormatting>
        <x14:conditionalFormatting xmlns:xm="http://schemas.microsoft.com/office/excel/2006/main">
          <x14:cfRule type="dataBar" id="{87DB9DD4-CE1F-4784-B7C2-C5F1DD21300E}">
            <x14:dataBar minLength="0" maxLength="100" gradient="0">
              <x14:cfvo type="autoMin"/>
              <x14:cfvo type="autoMax"/>
              <x14:negativeFillColor rgb="FFFF0000"/>
              <x14:axisColor rgb="FF000000"/>
            </x14:dataBar>
          </x14:cfRule>
          <xm:sqref>C593:H600</xm:sqref>
        </x14:conditionalFormatting>
        <x14:conditionalFormatting xmlns:xm="http://schemas.microsoft.com/office/excel/2006/main">
          <x14:cfRule type="dataBar" id="{2528EA08-DF89-471C-8C66-4D3F095D53A6}">
            <x14:dataBar minLength="0" maxLength="100" gradient="0">
              <x14:cfvo type="autoMin"/>
              <x14:cfvo type="autoMax"/>
              <x14:negativeFillColor rgb="FFFF0000"/>
              <x14:axisColor rgb="FF000000"/>
            </x14:dataBar>
          </x14:cfRule>
          <xm:sqref>L593:Q600</xm:sqref>
        </x14:conditionalFormatting>
        <x14:conditionalFormatting xmlns:xm="http://schemas.microsoft.com/office/excel/2006/main">
          <x14:cfRule type="dataBar" id="{8AE64255-A7B1-4944-ACE3-CFC54087DE4D}">
            <x14:dataBar minLength="0" maxLength="100" gradient="0">
              <x14:cfvo type="autoMin"/>
              <x14:cfvo type="autoMax"/>
              <x14:negativeFillColor rgb="FFFF0000"/>
              <x14:axisColor rgb="FF000000"/>
            </x14:dataBar>
          </x14:cfRule>
          <xm:sqref>C766:E773</xm:sqref>
        </x14:conditionalFormatting>
        <x14:conditionalFormatting xmlns:xm="http://schemas.microsoft.com/office/excel/2006/main">
          <x14:cfRule type="dataBar" id="{5587EDDC-D6F4-40C1-9241-B7DE1846D07E}">
            <x14:dataBar minLength="0" maxLength="100" gradient="0">
              <x14:cfvo type="autoMin"/>
              <x14:cfvo type="autoMax"/>
              <x14:negativeFillColor rgb="FFFF0000"/>
              <x14:axisColor rgb="FF000000"/>
            </x14:dataBar>
          </x14:cfRule>
          <xm:sqref>L766:N773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h Z 0 q U L 6 8 F Z + o A A A A + A A A A B I A H A B D b 2 5 m a W c v U G F j a 2 F n Z S 5 4 b W w g o h g A K K A U A A A A A A A A A A A A A A A A A A A A A A A A A A A A h Y 9 B D o I w F E S v Q r q n L Q g q 5 F M W b i U x I R q 3 D V R o h G J o s d z N h U f y C p I o 6 s 7 l T N 4 k b x 6 3 O 6 R j 2 z h X 0 W v Z q Q R 5 m C J H q K I r p a o S N J i T u 0 Y p g x 0 v z r w S z g Q r H Y 9 a J q g 2 5 h I T Y q 3 F d o G 7 v i I + p R 4 5 Z t u 8 q E X L X a m 0 4 a o Q 6 L M q / 6 8 Q g 8 N L h v l 4 F e J w G U Q 4 C j w g c w 2 Z V F / E n 4 w x B f J T w m Z o z N A L J p S 7 z 4 H M E c j 7 B X s C U E s D B B Q A A g A I A I W d K 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n S p Q K I p H u A 4 A A A A R A A A A E w A c A E Z v c m 1 1 b G F z L 1 N l Y 3 R p b 2 4 x L m 0 g o h g A K K A U A A A A A A A A A A A A A A A A A A A A A A A A A A A A K 0 5 N L s n M z 1 M I h t C G 1 g B Q S w E C L Q A U A A I A C A C F n S p Q v r w V n 6 g A A A D 4 A A A A E g A A A A A A A A A A A A A A A A A A A A A A Q 2 9 u Z m l n L 1 B h Y 2 t h Z 2 U u e G 1 s U E s B A i 0 A F A A C A A g A h Z 0 q U A / K 6 a u k A A A A 6 Q A A A B M A A A A A A A A A A A A A A A A A 9 A A A A F t D b 2 5 0 Z W 5 0 X 1 R 5 c G V z X S 5 4 b W x Q S w E C L Q A U A A I A C A C F n S p 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M o M X C 4 D s k i Q a f t k C 7 g w I g A A A A A C A A A A A A A Q Z g A A A A E A A C A A A A D i 5 2 d R Y h N b e C c l V + o B p D / L V f 6 / T j r B F g W k i v 5 6 X 0 E g F g A A A A A O g A A A A A I A A C A A A A C b / K B w U y I u H N m i i + T N l a y b W v M 6 E h d y z 5 G T P C f t I y 9 d o V A A A A B o P O C f I D V 1 D i 5 V B w u e T q u H w O 0 5 D B P 5 + a T r Q M e X U K 0 b l 6 1 w O h b X E C n y o J Q F t 7 D / e k g I u v 0 8 q e v V 0 9 g 7 M x i q p q k Q G + 7 s Z U D t 8 w v A G X M Q 8 N a J o 0 A A A A A L 6 F D S P q / 2 q P C D X R o m e S s g n Q B J A 4 f + B c J q O u 7 V T V i k Q b P k S E C 5 P I f J + b i k W g 4 d o y r o v b 1 r T S w / R X y H v R c 5 C m V l < / D a t a M a s h u p > 
</file>

<file path=customXml/itemProps1.xml><?xml version="1.0" encoding="utf-8"?>
<ds:datastoreItem xmlns:ds="http://schemas.openxmlformats.org/officeDocument/2006/customXml" ds:itemID="{A44D3008-D00C-487F-BB70-23123CACAC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Internal Veterans Survey Draft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Ritter</dc:creator>
  <cp:lastModifiedBy>David Ritter</cp:lastModifiedBy>
  <cp:lastPrinted>2020-01-13T14:01:27Z</cp:lastPrinted>
  <dcterms:created xsi:type="dcterms:W3CDTF">2020-01-11T00:40:44Z</dcterms:created>
  <dcterms:modified xsi:type="dcterms:W3CDTF">2020-08-31T16:20:45Z</dcterms:modified>
</cp:coreProperties>
</file>