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<sst xmlns="http://schemas.openxmlformats.org/spreadsheetml/2006/main" count="26" uniqueCount="13">
  <si>
    <t>LoggerID</t>
  </si>
  <si>
    <t>date</t>
  </si>
  <si>
    <t>time_in</t>
  </si>
  <si>
    <t>time_out</t>
  </si>
  <si>
    <t>cal_temp</t>
  </si>
  <si>
    <t>logger_temp</t>
  </si>
  <si>
    <t>%_accuracy</t>
  </si>
  <si>
    <t>notes</t>
  </si>
  <si>
    <t>CT_323</t>
  </si>
  <si>
    <t>CT_343</t>
  </si>
  <si>
    <t>na</t>
  </si>
  <si>
    <t>logger not started at time of calibration</t>
  </si>
  <si>
    <t>missing temp data - pulled from CT_323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</si>
</sst>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  <xf borderId="0" fillId="0" fontId="4" numFmtId="20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2" fontId="4" numFmtId="0" xfId="0" applyAlignment="1" applyFill="1" applyFont="1">
      <alignment horizontal="right"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8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>
        <v>45298.0</v>
      </c>
      <c r="C2" s="6">
        <v>0.6395833333333333</v>
      </c>
      <c r="D2" s="6">
        <v>0.6409722222222223</v>
      </c>
      <c r="E2" s="7">
        <v>27.5</v>
      </c>
      <c r="F2" s="8">
        <v>28.1</v>
      </c>
      <c r="G2" s="8">
        <f t="shared" ref="G2:G3" si="1">ABS(F2-E2)/E2</f>
        <v>0.02181818182</v>
      </c>
    </row>
    <row r="3">
      <c r="A3" s="4" t="s">
        <v>9</v>
      </c>
      <c r="B3" s="5">
        <v>45298.0</v>
      </c>
      <c r="C3" s="6">
        <v>0.6395833333333333</v>
      </c>
      <c r="D3" s="6">
        <v>0.6409722222222223</v>
      </c>
      <c r="E3" s="7">
        <v>27.5</v>
      </c>
      <c r="F3" s="8">
        <v>27.46</v>
      </c>
      <c r="G3" s="8">
        <f t="shared" si="1"/>
        <v>0.001454545455</v>
      </c>
    </row>
    <row r="4">
      <c r="A4" s="4" t="s">
        <v>8</v>
      </c>
      <c r="B4" s="5">
        <v>45305.0</v>
      </c>
      <c r="C4" s="6">
        <v>0.5159722222222223</v>
      </c>
      <c r="D4" s="6">
        <v>0.5180555555555556</v>
      </c>
      <c r="E4" s="7">
        <v>29.0</v>
      </c>
      <c r="F4" s="9" t="s">
        <v>10</v>
      </c>
      <c r="G4" s="9" t="s">
        <v>10</v>
      </c>
      <c r="H4" s="10" t="s">
        <v>11</v>
      </c>
    </row>
    <row r="5">
      <c r="A5" s="4" t="s">
        <v>9</v>
      </c>
      <c r="B5" s="5">
        <v>45305.0</v>
      </c>
      <c r="C5" s="6">
        <v>0.5159722222222223</v>
      </c>
      <c r="D5" s="6">
        <v>0.5180555555555556</v>
      </c>
      <c r="E5" s="7">
        <v>29.0</v>
      </c>
      <c r="F5" s="9" t="s">
        <v>10</v>
      </c>
      <c r="G5" s="9" t="s">
        <v>10</v>
      </c>
      <c r="H5" s="10" t="s">
        <v>11</v>
      </c>
    </row>
    <row r="6">
      <c r="A6" s="4" t="s">
        <v>8</v>
      </c>
      <c r="B6" s="5">
        <v>45312.0</v>
      </c>
      <c r="C6" s="6">
        <v>0.5437500000000001</v>
      </c>
      <c r="D6" s="6">
        <v>0.545138888888889</v>
      </c>
      <c r="E6" s="11">
        <v>28.3</v>
      </c>
      <c r="F6" s="8">
        <v>27.96</v>
      </c>
      <c r="G6" s="8">
        <f t="shared" ref="G6:G7" si="2">ABS(F6-E6)/E6</f>
        <v>0.01201413428</v>
      </c>
    </row>
    <row r="7">
      <c r="A7" s="4" t="s">
        <v>9</v>
      </c>
      <c r="B7" s="5">
        <v>45312.0</v>
      </c>
      <c r="C7" s="6">
        <v>0.5437500000000001</v>
      </c>
      <c r="D7" s="6">
        <v>0.545138888888889</v>
      </c>
      <c r="E7" s="11">
        <v>28.3</v>
      </c>
      <c r="F7" s="8">
        <v>23.16</v>
      </c>
      <c r="G7" s="8">
        <f t="shared" si="2"/>
        <v>0.1816254417</v>
      </c>
    </row>
    <row r="8">
      <c r="A8" s="4" t="s">
        <v>8</v>
      </c>
      <c r="B8" s="5">
        <v>45319.0</v>
      </c>
      <c r="C8" s="6">
        <v>0.4777777777777778</v>
      </c>
      <c r="D8" s="6">
        <v>0.4791666666666667</v>
      </c>
      <c r="E8" s="12">
        <v>29.37</v>
      </c>
      <c r="F8" s="8">
        <v>29.37</v>
      </c>
      <c r="G8" s="9"/>
      <c r="H8" s="10" t="s">
        <v>12</v>
      </c>
    </row>
    <row r="9">
      <c r="A9" s="4" t="s">
        <v>9</v>
      </c>
      <c r="B9" s="5">
        <v>45319.0</v>
      </c>
      <c r="C9" s="6">
        <v>0.4777777777777778</v>
      </c>
      <c r="D9" s="6">
        <v>0.4791666666666667</v>
      </c>
      <c r="E9" s="12">
        <v>29.37</v>
      </c>
      <c r="F9" s="8">
        <v>28.72</v>
      </c>
      <c r="G9" s="9"/>
      <c r="H9" s="10" t="s">
        <v>12</v>
      </c>
    </row>
    <row r="10">
      <c r="A10" s="4" t="s">
        <v>8</v>
      </c>
      <c r="B10" s="5">
        <v>45333.0</v>
      </c>
      <c r="C10" s="6">
        <v>0.6069444444444444</v>
      </c>
      <c r="D10" s="6">
        <v>0.6083333333333333</v>
      </c>
      <c r="E10" s="7">
        <v>28.1</v>
      </c>
      <c r="F10" s="8">
        <v>29.13</v>
      </c>
      <c r="G10" s="8">
        <f t="shared" ref="G10:G11" si="3">ABS(F10-E10)/E10</f>
        <v>0.03665480427</v>
      </c>
    </row>
    <row r="11">
      <c r="A11" s="4" t="s">
        <v>9</v>
      </c>
      <c r="B11" s="5">
        <v>45333.0</v>
      </c>
      <c r="C11" s="6">
        <v>0.6069444444444444</v>
      </c>
      <c r="D11" s="6">
        <v>0.6083333333333333</v>
      </c>
      <c r="E11" s="7">
        <v>28.1</v>
      </c>
      <c r="F11" s="8">
        <v>23.11</v>
      </c>
      <c r="G11" s="8">
        <f t="shared" si="3"/>
        <v>0.1775800712</v>
      </c>
    </row>
  </sheetData>
  <drawing r:id="rId1"/>
</worksheet>
</file>