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F:\工作文档\中国海上CCN的卫星反演和走航观测\数据处理\Reanalyze\"/>
    </mc:Choice>
  </mc:AlternateContent>
  <xr:revisionPtr revIDLastSave="0" documentId="13_ncr:1_{F993FF26-52E4-43ED-8B10-A7B87B8A4DD6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all 32 cases " sheetId="2" r:id="rId1"/>
    <sheet name="coupled cases" sheetId="3" r:id="rId2"/>
  </sheets>
  <definedNames>
    <definedName name="_xlnm._FilterDatabase" localSheetId="0" hidden="1">'all 32 cases '!$U$1:$AD$33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3" l="1"/>
  <c r="R2" i="3"/>
  <c r="S12" i="2" l="1"/>
  <c r="R2" i="2"/>
  <c r="S2" i="2"/>
  <c r="R3" i="2"/>
  <c r="S3" i="2"/>
  <c r="S33" i="2" l="1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</calcChain>
</file>

<file path=xl/sharedStrings.xml><?xml version="1.0" encoding="utf-8"?>
<sst xmlns="http://schemas.openxmlformats.org/spreadsheetml/2006/main" count="101" uniqueCount="31">
  <si>
    <t>Day</t>
  </si>
  <si>
    <t>Nd</t>
  </si>
  <si>
    <t>Hbase</t>
  </si>
  <si>
    <t>Htop</t>
  </si>
  <si>
    <t>Tbase</t>
  </si>
  <si>
    <t>T_LCL</t>
  </si>
  <si>
    <t>delt_Hb</t>
  </si>
  <si>
    <t>delt_Tb</t>
  </si>
  <si>
    <t>CTRC</t>
  </si>
  <si>
    <t>NaN</t>
    <phoneticPr fontId="1" type="noConversion"/>
  </si>
  <si>
    <t>DOY</t>
    <phoneticPr fontId="1" type="noConversion"/>
  </si>
  <si>
    <t>Mon</t>
    <phoneticPr fontId="1" type="noConversion"/>
  </si>
  <si>
    <t>UTC time</t>
    <phoneticPr fontId="1" type="noConversion"/>
  </si>
  <si>
    <t>Wb</t>
  </si>
  <si>
    <t>AF</t>
  </si>
  <si>
    <t>time</t>
    <phoneticPr fontId="1" type="noConversion"/>
  </si>
  <si>
    <t>Year</t>
    <phoneticPr fontId="1" type="noConversion"/>
  </si>
  <si>
    <t>SS_Init</t>
    <phoneticPr fontId="1" type="noConversion"/>
  </si>
  <si>
    <t>CCN(ship)_Init</t>
    <phoneticPr fontId="1" type="noConversion"/>
  </si>
  <si>
    <t>Tchamber</t>
    <phoneticPr fontId="1" type="noConversion"/>
  </si>
  <si>
    <t>SS_TC</t>
    <phoneticPr fontId="1" type="noConversion"/>
  </si>
  <si>
    <t>CCN(ship)_TC</t>
    <phoneticPr fontId="1" type="noConversion"/>
  </si>
  <si>
    <t>SS_FadC</t>
    <phoneticPr fontId="1" type="noConversion"/>
  </si>
  <si>
    <t>CCN(ship)_FadC</t>
    <phoneticPr fontId="1" type="noConversion"/>
  </si>
  <si>
    <t>Nd_corrected</t>
    <phoneticPr fontId="1" type="noConversion"/>
  </si>
  <si>
    <t>Tsurface</t>
    <phoneticPr fontId="1" type="noConversion"/>
  </si>
  <si>
    <t>RH</t>
    <phoneticPr fontId="1" type="noConversion"/>
  </si>
  <si>
    <t>time (Beijing time)</t>
    <phoneticPr fontId="1" type="noConversion"/>
  </si>
  <si>
    <t>Longitude(°E)</t>
    <phoneticPr fontId="1" type="noConversion"/>
  </si>
  <si>
    <t>Latitude(°N)</t>
    <phoneticPr fontId="1" type="noConversion"/>
  </si>
  <si>
    <t>LCL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</si>
</sst>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0.0_);[Red]\(0.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6EFCE"/>
      <color rgb="FFDFF1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EB8D3-8DA5-439E-B2BA-43A07A22498A}">
  <dimension ref="A1:AD33"/>
  <sheetViews>
    <sheetView workbookViewId="0">
      <selection activeCell="A7" sqref="A7:XFD7"/>
    </sheetView>
  </sheetViews>
  <sheetFormatPr defaultRowHeight="14.25" x14ac:dyDescent="0.2"/>
  <cols>
    <col min="5" max="5" width="0" hidden="1" customWidth="1"/>
    <col min="8" max="9" width="9" style="14"/>
    <col min="11" max="11" width="10.375" customWidth="1"/>
    <col min="16" max="16" width="10.875" customWidth="1"/>
    <col min="19" max="27" width="10.625" customWidth="1"/>
  </cols>
  <sheetData>
    <row r="1" spans="1:30" ht="54" x14ac:dyDescent="0.2">
      <c r="A1" s="2" t="s">
        <v>16</v>
      </c>
      <c r="B1" s="2" t="s">
        <v>10</v>
      </c>
      <c r="C1" s="2" t="s">
        <v>11</v>
      </c>
      <c r="D1" s="2" t="s">
        <v>0</v>
      </c>
      <c r="E1" s="2" t="s">
        <v>15</v>
      </c>
      <c r="F1" s="3" t="s">
        <v>12</v>
      </c>
      <c r="G1" s="3" t="s">
        <v>27</v>
      </c>
      <c r="H1" s="10" t="s">
        <v>28</v>
      </c>
      <c r="I1" s="10" t="s">
        <v>29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25</v>
      </c>
      <c r="O1" s="2" t="s">
        <v>26</v>
      </c>
      <c r="P1" s="2" t="s">
        <v>30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13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14</v>
      </c>
      <c r="AD1" s="2" t="s">
        <v>24</v>
      </c>
    </row>
    <row r="2" spans="1:30" ht="18" x14ac:dyDescent="0.2">
      <c r="A2" s="2">
        <v>2014</v>
      </c>
      <c r="B2" s="2">
        <v>81</v>
      </c>
      <c r="C2" s="2">
        <v>3</v>
      </c>
      <c r="D2" s="2">
        <v>22</v>
      </c>
      <c r="E2" s="2">
        <v>4.5833333329999997</v>
      </c>
      <c r="F2" s="3">
        <v>0.19097222222222221</v>
      </c>
      <c r="G2" s="3">
        <v>41720.524305555555</v>
      </c>
      <c r="H2" s="10">
        <v>139.73500000000001</v>
      </c>
      <c r="I2" s="10">
        <v>30.541666666666668</v>
      </c>
      <c r="J2" s="2">
        <v>191.70632370000001</v>
      </c>
      <c r="K2" s="2">
        <v>1870</v>
      </c>
      <c r="L2" s="2">
        <v>2270</v>
      </c>
      <c r="M2" s="2">
        <v>0.7</v>
      </c>
      <c r="N2" s="2">
        <v>14.664444444444483</v>
      </c>
      <c r="O2" s="2">
        <v>54.108333333333285</v>
      </c>
      <c r="P2" s="2">
        <v>1129.3826087318253</v>
      </c>
      <c r="Q2" s="2">
        <v>3.5964948788725959</v>
      </c>
      <c r="R2" s="2">
        <f>K2-P2</f>
        <v>740.61739126817474</v>
      </c>
      <c r="S2" s="2">
        <f>Q2-M2</f>
        <v>2.8964948788725957</v>
      </c>
      <c r="T2" s="2">
        <v>-42</v>
      </c>
      <c r="U2" s="2">
        <v>0.4078</v>
      </c>
      <c r="V2" s="2">
        <v>0.236593320447819</v>
      </c>
      <c r="W2" s="2">
        <v>564.93351141547396</v>
      </c>
      <c r="X2" s="2">
        <v>38.877550714707198</v>
      </c>
      <c r="Y2" s="2">
        <v>0.120138051445703</v>
      </c>
      <c r="Z2" s="2">
        <v>334.20432551795898</v>
      </c>
      <c r="AA2" s="2">
        <v>0.110626733269028</v>
      </c>
      <c r="AB2" s="2">
        <v>311.305778082931</v>
      </c>
      <c r="AC2" s="2">
        <v>0.71898200000000001</v>
      </c>
      <c r="AD2" s="2">
        <v>226.087957302408</v>
      </c>
    </row>
    <row r="3" spans="1:30" ht="18" x14ac:dyDescent="0.2">
      <c r="A3" s="2">
        <v>2014</v>
      </c>
      <c r="B3" s="2">
        <v>82</v>
      </c>
      <c r="C3" s="2">
        <v>3</v>
      </c>
      <c r="D3" s="2">
        <v>23</v>
      </c>
      <c r="E3" s="2">
        <v>3.6666666666666665</v>
      </c>
      <c r="F3" s="3">
        <v>0.15277777777777776</v>
      </c>
      <c r="G3" s="3">
        <v>41721.486111111109</v>
      </c>
      <c r="H3" s="10">
        <v>143.46733333333333</v>
      </c>
      <c r="I3" s="10">
        <v>29.66</v>
      </c>
      <c r="J3" s="2">
        <v>134.25107575869168</v>
      </c>
      <c r="K3" s="2">
        <v>2230</v>
      </c>
      <c r="L3" s="2">
        <v>2660</v>
      </c>
      <c r="M3" s="2">
        <v>-2.8</v>
      </c>
      <c r="N3" s="2">
        <v>18.852222222222263</v>
      </c>
      <c r="O3" s="2">
        <v>49.210000000000036</v>
      </c>
      <c r="P3" s="2">
        <v>1339.0445179609233</v>
      </c>
      <c r="Q3" s="2">
        <v>5.7295859462052157</v>
      </c>
      <c r="R3" s="2">
        <f t="shared" ref="R3:R33" si="0">K3-P3</f>
        <v>890.95548203907674</v>
      </c>
      <c r="S3" s="2">
        <f t="shared" ref="S3:S33" si="1">Q3-M3</f>
        <v>8.5295859462052164</v>
      </c>
      <c r="T3" s="2">
        <v>-41.390000000000043</v>
      </c>
      <c r="U3" s="2">
        <v>0.40511599999999998</v>
      </c>
      <c r="V3" s="2">
        <v>0.30260336170156399</v>
      </c>
      <c r="W3" s="2">
        <v>773.76328318640105</v>
      </c>
      <c r="X3" s="2">
        <v>33.804214144605098</v>
      </c>
      <c r="Y3" s="2">
        <v>0.15051787001365899</v>
      </c>
      <c r="Z3" s="2">
        <v>482.11217079190499</v>
      </c>
      <c r="AA3" s="2">
        <v>0.137847086617675</v>
      </c>
      <c r="AB3" s="2">
        <v>448.946384007083</v>
      </c>
      <c r="AC3" s="2">
        <v>0.70345789999999997</v>
      </c>
      <c r="AD3" s="2">
        <v>160.065862376365</v>
      </c>
    </row>
    <row r="4" spans="1:30" ht="18" x14ac:dyDescent="0.2">
      <c r="A4" s="2">
        <v>2014</v>
      </c>
      <c r="B4" s="2">
        <v>83</v>
      </c>
      <c r="C4" s="2">
        <v>3</v>
      </c>
      <c r="D4" s="2">
        <v>24</v>
      </c>
      <c r="E4" s="2">
        <v>1.1666666670000001</v>
      </c>
      <c r="F4" s="3">
        <v>4.8611111111111112E-2</v>
      </c>
      <c r="G4" s="3">
        <v>41722.381944444445</v>
      </c>
      <c r="H4" s="10">
        <v>147.13509999999999</v>
      </c>
      <c r="I4" s="10">
        <v>29.596666666666668</v>
      </c>
      <c r="J4" s="2">
        <v>119.9923323</v>
      </c>
      <c r="K4" s="2">
        <v>1870</v>
      </c>
      <c r="L4" s="2">
        <v>2340</v>
      </c>
      <c r="M4" s="2">
        <v>0.7</v>
      </c>
      <c r="N4" s="2">
        <v>16.455833333333391</v>
      </c>
      <c r="O4" s="2">
        <v>67.650000000000006</v>
      </c>
      <c r="P4" s="2">
        <v>738.5505997513053</v>
      </c>
      <c r="Q4" s="2">
        <v>9.2180374557705989</v>
      </c>
      <c r="R4" s="2">
        <f t="shared" si="0"/>
        <v>1131.4494002486947</v>
      </c>
      <c r="S4" s="2">
        <f t="shared" si="1"/>
        <v>8.5180374557705996</v>
      </c>
      <c r="T4" s="2">
        <v>-48.76</v>
      </c>
      <c r="U4" s="2">
        <v>0.43754399999999999</v>
      </c>
      <c r="V4" s="2">
        <v>0.314596724718051</v>
      </c>
      <c r="W4" s="2">
        <v>762.26973424269295</v>
      </c>
      <c r="X4" s="2">
        <v>33.4614486135875</v>
      </c>
      <c r="Y4" s="2">
        <v>0.17247179859655101</v>
      </c>
      <c r="Z4" s="2">
        <v>509.970240329592</v>
      </c>
      <c r="AA4" s="2">
        <v>0.15677794468758799</v>
      </c>
      <c r="AB4" s="2">
        <v>472.807687349888</v>
      </c>
      <c r="AC4" s="2">
        <v>0.68275909999999995</v>
      </c>
      <c r="AD4" s="2">
        <v>145.21776427129001</v>
      </c>
    </row>
    <row r="5" spans="1:30" s="1" customFormat="1" ht="18" x14ac:dyDescent="0.2">
      <c r="A5" s="4">
        <v>2014</v>
      </c>
      <c r="B5" s="4">
        <v>83</v>
      </c>
      <c r="C5" s="4">
        <v>3</v>
      </c>
      <c r="D5" s="4">
        <v>24</v>
      </c>
      <c r="E5" s="4">
        <v>2.75</v>
      </c>
      <c r="F5" s="5">
        <v>0.11458333333333333</v>
      </c>
      <c r="G5" s="5">
        <v>41722.447916666664</v>
      </c>
      <c r="H5" s="11">
        <v>147.42933333333335</v>
      </c>
      <c r="I5" s="11">
        <v>29.6</v>
      </c>
      <c r="J5" s="4">
        <v>45.572239959999997</v>
      </c>
      <c r="K5" s="4">
        <v>1870</v>
      </c>
      <c r="L5" s="4">
        <v>2380</v>
      </c>
      <c r="M5" s="4">
        <v>0.7</v>
      </c>
      <c r="N5" s="4">
        <v>16.161666666666612</v>
      </c>
      <c r="O5" s="4">
        <v>65.596666666666678</v>
      </c>
      <c r="P5" s="4">
        <v>793.49838028868157</v>
      </c>
      <c r="Q5" s="4">
        <v>8.3853825398375328</v>
      </c>
      <c r="R5" s="4">
        <f t="shared" si="0"/>
        <v>1076.5016197113184</v>
      </c>
      <c r="S5" s="4">
        <f t="shared" si="1"/>
        <v>7.6853825398375326</v>
      </c>
      <c r="T5" s="4">
        <v>-41.65</v>
      </c>
      <c r="U5" s="4">
        <v>0.40626000000000001</v>
      </c>
      <c r="V5" s="4">
        <v>0.48226846545042401</v>
      </c>
      <c r="W5" s="4" t="s">
        <v>9</v>
      </c>
      <c r="X5" s="4" t="s">
        <v>9</v>
      </c>
      <c r="Y5" s="4" t="s">
        <v>9</v>
      </c>
      <c r="Z5" s="4" t="s">
        <v>9</v>
      </c>
      <c r="AA5" s="4" t="s">
        <v>9</v>
      </c>
      <c r="AB5" s="4" t="s">
        <v>9</v>
      </c>
      <c r="AC5" s="4">
        <v>0.66206030000000005</v>
      </c>
      <c r="AD5" s="4">
        <v>56.008198293933603</v>
      </c>
    </row>
    <row r="6" spans="1:30" s="1" customFormat="1" ht="18" x14ac:dyDescent="0.2">
      <c r="A6" s="4">
        <v>2014</v>
      </c>
      <c r="B6" s="4">
        <v>84</v>
      </c>
      <c r="C6" s="4">
        <v>3</v>
      </c>
      <c r="D6" s="4">
        <v>25</v>
      </c>
      <c r="E6" s="4">
        <v>0.25</v>
      </c>
      <c r="F6" s="5">
        <v>1.0416666666666666E-2</v>
      </c>
      <c r="G6" s="5">
        <v>41723.34375</v>
      </c>
      <c r="H6" s="11">
        <v>149.66366666666667</v>
      </c>
      <c r="I6" s="11">
        <v>29.593333333333334</v>
      </c>
      <c r="J6" s="4">
        <v>321.36226340000002</v>
      </c>
      <c r="K6" s="4">
        <v>2120</v>
      </c>
      <c r="L6" s="4">
        <v>2450</v>
      </c>
      <c r="M6" s="4">
        <v>-0.7</v>
      </c>
      <c r="N6" s="4">
        <v>17.504166666666606</v>
      </c>
      <c r="O6" s="4">
        <v>45.19749999999992</v>
      </c>
      <c r="P6" s="4">
        <v>1476.7993493729189</v>
      </c>
      <c r="Q6" s="4">
        <v>3.0315330428120024</v>
      </c>
      <c r="R6" s="4">
        <f t="shared" si="0"/>
        <v>643.20065062708113</v>
      </c>
      <c r="S6" s="4">
        <f t="shared" si="1"/>
        <v>3.7315330428120026</v>
      </c>
      <c r="T6" s="4">
        <v>-40.61</v>
      </c>
      <c r="U6" s="4">
        <v>0.40168399999999999</v>
      </c>
      <c r="V6" s="4">
        <v>0.18573693077432599</v>
      </c>
      <c r="W6" s="4">
        <v>606.34470653537903</v>
      </c>
      <c r="X6" s="4" t="s">
        <v>9</v>
      </c>
      <c r="Y6" s="4" t="s">
        <v>9</v>
      </c>
      <c r="Z6" s="4" t="s">
        <v>9</v>
      </c>
      <c r="AA6" s="4" t="s">
        <v>9</v>
      </c>
      <c r="AB6" s="4" t="s">
        <v>9</v>
      </c>
      <c r="AC6" s="4">
        <v>0.75519999999999998</v>
      </c>
      <c r="AD6" s="4">
        <v>369.7962</v>
      </c>
    </row>
    <row r="7" spans="1:30" s="1" customFormat="1" ht="18" x14ac:dyDescent="0.2">
      <c r="A7" s="7">
        <v>2014</v>
      </c>
      <c r="B7" s="7">
        <v>85</v>
      </c>
      <c r="C7" s="7">
        <v>3</v>
      </c>
      <c r="D7" s="7">
        <v>26</v>
      </c>
      <c r="E7" s="7">
        <v>0.91666666699999999</v>
      </c>
      <c r="F7" s="8">
        <v>3.8194444444444441E-2</v>
      </c>
      <c r="G7" s="8">
        <v>41724.371527777781</v>
      </c>
      <c r="H7" s="12">
        <v>148.00855000000001</v>
      </c>
      <c r="I7" s="12">
        <v>30.261666666666667</v>
      </c>
      <c r="J7" s="7">
        <v>222.688279457221</v>
      </c>
      <c r="K7" s="7">
        <v>1010</v>
      </c>
      <c r="L7" s="7">
        <v>1080</v>
      </c>
      <c r="M7" s="7">
        <v>9.1</v>
      </c>
      <c r="N7" s="7">
        <v>19.785833333333294</v>
      </c>
      <c r="O7" s="7">
        <v>60.025000000000013</v>
      </c>
      <c r="P7" s="7">
        <v>982.47775417369019</v>
      </c>
      <c r="Q7" s="7">
        <v>10.15755134243113</v>
      </c>
      <c r="R7" s="7">
        <f t="shared" si="0"/>
        <v>27.522245826309813</v>
      </c>
      <c r="S7" s="7">
        <f t="shared" si="1"/>
        <v>1.0575513424311307</v>
      </c>
      <c r="T7" s="7">
        <v>-41.832999999999899</v>
      </c>
      <c r="U7" s="7">
        <v>0.40706520000000002</v>
      </c>
      <c r="V7" s="7">
        <v>0.190807261853018</v>
      </c>
      <c r="W7" s="7">
        <v>475.29758142837898</v>
      </c>
      <c r="X7" s="7">
        <v>33.8130006913362</v>
      </c>
      <c r="Y7" s="7">
        <v>0.12737757171790301</v>
      </c>
      <c r="Z7" s="7">
        <v>338.156950920258</v>
      </c>
      <c r="AA7" s="7">
        <v>0.123711368377505</v>
      </c>
      <c r="AB7" s="7">
        <v>329.59514532528601</v>
      </c>
      <c r="AC7" s="7">
        <v>0.88974710000000001</v>
      </c>
      <c r="AD7" s="7">
        <v>236.08264881450901</v>
      </c>
    </row>
    <row r="8" spans="1:30" s="1" customFormat="1" ht="18" x14ac:dyDescent="0.2">
      <c r="A8" s="6">
        <v>2014</v>
      </c>
      <c r="B8" s="6">
        <v>86</v>
      </c>
      <c r="C8" s="6">
        <v>3</v>
      </c>
      <c r="D8" s="6">
        <v>27</v>
      </c>
      <c r="E8" s="6">
        <v>3.25</v>
      </c>
      <c r="F8" s="9">
        <v>0.13541666666666666</v>
      </c>
      <c r="G8" s="9">
        <v>41725.46875</v>
      </c>
      <c r="H8" s="13">
        <v>147.82066666666665</v>
      </c>
      <c r="I8" s="13">
        <v>29.248333333333335</v>
      </c>
      <c r="J8" s="6">
        <v>190.91582529999999</v>
      </c>
      <c r="K8" s="6">
        <v>2360</v>
      </c>
      <c r="L8" s="6">
        <v>3200</v>
      </c>
      <c r="M8" s="6">
        <v>-3.1</v>
      </c>
      <c r="N8" s="6">
        <v>19.833333333333332</v>
      </c>
      <c r="O8" s="6">
        <v>85.420833333333334</v>
      </c>
      <c r="P8" s="6">
        <v>310.08428658051423</v>
      </c>
      <c r="Q8" s="6">
        <v>16.794507324844293</v>
      </c>
      <c r="R8" s="6">
        <f t="shared" si="0"/>
        <v>2049.9157134194857</v>
      </c>
      <c r="S8" s="6">
        <f t="shared" si="1"/>
        <v>19.894507324844295</v>
      </c>
      <c r="T8" s="6">
        <v>-5.34</v>
      </c>
      <c r="U8" s="6">
        <v>0.24649599999999999</v>
      </c>
      <c r="V8" s="6">
        <v>0.17347612711883501</v>
      </c>
      <c r="W8" s="6">
        <v>313.88797907767997</v>
      </c>
      <c r="X8" s="6">
        <v>35.7751895571121</v>
      </c>
      <c r="Y8" s="6">
        <v>8.1976189926744797E-2</v>
      </c>
      <c r="Z8" s="6">
        <v>157.00704664000801</v>
      </c>
      <c r="AA8" s="6">
        <v>6.8631479264820897E-2</v>
      </c>
      <c r="AB8" s="6">
        <v>132.50799030658999</v>
      </c>
      <c r="AC8" s="6">
        <v>0.49129519999999999</v>
      </c>
      <c r="AD8" s="6">
        <v>272.37714832100602</v>
      </c>
    </row>
    <row r="9" spans="1:30" s="1" customFormat="1" ht="18" x14ac:dyDescent="0.2">
      <c r="A9" s="4">
        <v>2014</v>
      </c>
      <c r="B9" s="4">
        <v>87</v>
      </c>
      <c r="C9" s="4">
        <v>3</v>
      </c>
      <c r="D9" s="4">
        <v>28</v>
      </c>
      <c r="E9" s="4">
        <v>3.9166666669999999</v>
      </c>
      <c r="F9" s="5">
        <v>0.16319444444444445</v>
      </c>
      <c r="G9" s="5">
        <v>41726.496527777781</v>
      </c>
      <c r="H9" s="11">
        <v>148.41833333333332</v>
      </c>
      <c r="I9" s="11">
        <v>28.998333333333335</v>
      </c>
      <c r="J9" s="4">
        <v>178.8067035</v>
      </c>
      <c r="K9" s="4">
        <v>1380</v>
      </c>
      <c r="L9" s="4">
        <v>1820</v>
      </c>
      <c r="M9" s="4">
        <v>6.5</v>
      </c>
      <c r="N9" s="4">
        <v>19.554166666666738</v>
      </c>
      <c r="O9" s="4">
        <v>95.050833333333344</v>
      </c>
      <c r="P9" s="4">
        <v>100.33135368408648</v>
      </c>
      <c r="Q9" s="4">
        <v>18.570919400562691</v>
      </c>
      <c r="R9" s="4">
        <f t="shared" si="0"/>
        <v>1279.6686463159135</v>
      </c>
      <c r="S9" s="4">
        <f t="shared" si="1"/>
        <v>12.070919400562691</v>
      </c>
      <c r="T9" s="4">
        <v>-42.59</v>
      </c>
      <c r="U9" s="4">
        <v>0.21993122764251899</v>
      </c>
      <c r="V9" s="4">
        <v>0.41039599999999998</v>
      </c>
      <c r="W9" s="4" t="s">
        <v>9</v>
      </c>
      <c r="X9" s="4" t="s">
        <v>9</v>
      </c>
      <c r="Y9" s="4" t="s">
        <v>9</v>
      </c>
      <c r="Z9" s="4" t="s">
        <v>9</v>
      </c>
      <c r="AA9" s="4" t="s">
        <v>9</v>
      </c>
      <c r="AB9" s="4" t="s">
        <v>9</v>
      </c>
      <c r="AC9" s="4">
        <v>0.69828319999999999</v>
      </c>
      <c r="AD9" s="4">
        <v>213.97739999999999</v>
      </c>
    </row>
    <row r="10" spans="1:30" s="1" customFormat="1" ht="18" x14ac:dyDescent="0.2">
      <c r="A10" s="7">
        <v>2014</v>
      </c>
      <c r="B10" s="7">
        <v>88</v>
      </c>
      <c r="C10" s="7">
        <v>3</v>
      </c>
      <c r="D10" s="7">
        <v>29</v>
      </c>
      <c r="E10" s="7">
        <v>1.4166666670000001</v>
      </c>
      <c r="F10" s="8">
        <v>5.9027777777777783E-2</v>
      </c>
      <c r="G10" s="8">
        <v>41727.392361111109</v>
      </c>
      <c r="H10" s="12">
        <v>146.9435</v>
      </c>
      <c r="I10" s="12">
        <v>29.248333333333335</v>
      </c>
      <c r="J10" s="7">
        <v>340.14894724727799</v>
      </c>
      <c r="K10" s="7">
        <v>890</v>
      </c>
      <c r="L10" s="7">
        <v>1130</v>
      </c>
      <c r="M10" s="7">
        <v>10.3</v>
      </c>
      <c r="N10" s="7">
        <v>17.019166666666685</v>
      </c>
      <c r="O10" s="7">
        <v>65.355000000000061</v>
      </c>
      <c r="P10" s="7">
        <v>805.61207054329191</v>
      </c>
      <c r="Q10" s="7">
        <v>9.1241683753424248</v>
      </c>
      <c r="R10" s="7">
        <f t="shared" si="0"/>
        <v>84.387929456708093</v>
      </c>
      <c r="S10" s="7">
        <f t="shared" si="1"/>
        <v>-1.175831624657576</v>
      </c>
      <c r="T10" s="7">
        <v>-37.088999999999999</v>
      </c>
      <c r="U10" s="7">
        <v>0.38619160000000002</v>
      </c>
      <c r="V10" s="7">
        <v>0.14479801303037099</v>
      </c>
      <c r="W10" s="7">
        <v>470.36812391381198</v>
      </c>
      <c r="X10" s="7">
        <v>36.527856169716799</v>
      </c>
      <c r="Y10" s="7">
        <v>9.5100645537769701E-2</v>
      </c>
      <c r="Z10" s="7">
        <v>337.14088452782801</v>
      </c>
      <c r="AA10" s="7">
        <v>8.99905467514171E-2</v>
      </c>
      <c r="AB10" s="7">
        <v>321.77008517783401</v>
      </c>
      <c r="AC10" s="7">
        <v>0.80177719999999997</v>
      </c>
      <c r="AD10" s="7">
        <v>379.87637066050098</v>
      </c>
    </row>
    <row r="11" spans="1:30" s="1" customFormat="1" ht="18" x14ac:dyDescent="0.2">
      <c r="A11" s="7">
        <v>2014</v>
      </c>
      <c r="B11" s="7">
        <v>88</v>
      </c>
      <c r="C11" s="7">
        <v>3</v>
      </c>
      <c r="D11" s="7">
        <v>29</v>
      </c>
      <c r="E11" s="7">
        <v>3</v>
      </c>
      <c r="F11" s="8">
        <v>0.125</v>
      </c>
      <c r="G11" s="8">
        <v>41727.458333333336</v>
      </c>
      <c r="H11" s="12">
        <v>146.91466666666668</v>
      </c>
      <c r="I11" s="12">
        <v>29.266666666666666</v>
      </c>
      <c r="J11" s="7">
        <v>267.71896694966802</v>
      </c>
      <c r="K11" s="7">
        <v>1020</v>
      </c>
      <c r="L11" s="7">
        <v>1300</v>
      </c>
      <c r="M11" s="7">
        <v>10.1</v>
      </c>
      <c r="N11" s="7">
        <v>17.304999999999946</v>
      </c>
      <c r="O11" s="7">
        <v>64.066666666666521</v>
      </c>
      <c r="P11" s="7">
        <v>844.17446109306582</v>
      </c>
      <c r="Q11" s="7">
        <v>9.0320902812879016</v>
      </c>
      <c r="R11" s="7">
        <f t="shared" si="0"/>
        <v>175.82553890693418</v>
      </c>
      <c r="S11" s="7">
        <f t="shared" si="1"/>
        <v>-1.0679097187120981</v>
      </c>
      <c r="T11" s="7">
        <v>-53.899999999999899</v>
      </c>
      <c r="U11" s="7">
        <v>0.46016000000000001</v>
      </c>
      <c r="V11" s="7">
        <v>0.18570282479814201</v>
      </c>
      <c r="W11" s="7">
        <v>554.370787439683</v>
      </c>
      <c r="X11" s="7">
        <v>34.523869693275103</v>
      </c>
      <c r="Y11" s="7">
        <v>0.124669934939326</v>
      </c>
      <c r="Z11" s="7">
        <v>413.010755853928</v>
      </c>
      <c r="AA11" s="7">
        <v>0.117202099051612</v>
      </c>
      <c r="AB11" s="7">
        <v>392.968679984321</v>
      </c>
      <c r="AC11" s="7">
        <v>0.78107839999999995</v>
      </c>
      <c r="AD11" s="7">
        <v>302.92270518198501</v>
      </c>
    </row>
    <row r="12" spans="1:30" s="1" customFormat="1" ht="18" x14ac:dyDescent="0.2">
      <c r="A12" s="7">
        <v>2014</v>
      </c>
      <c r="B12" s="7">
        <v>89</v>
      </c>
      <c r="C12" s="7">
        <v>3</v>
      </c>
      <c r="D12" s="7">
        <v>30</v>
      </c>
      <c r="E12" s="7">
        <v>0.5</v>
      </c>
      <c r="F12" s="8">
        <v>2.0833333333333332E-2</v>
      </c>
      <c r="G12" s="8">
        <v>41728.354166666664</v>
      </c>
      <c r="H12" s="12">
        <v>148.661</v>
      </c>
      <c r="I12" s="12">
        <v>29.498333333333335</v>
      </c>
      <c r="J12" s="7">
        <v>343.34703454457599</v>
      </c>
      <c r="K12" s="7">
        <v>890</v>
      </c>
      <c r="L12" s="7">
        <v>950</v>
      </c>
      <c r="M12" s="7">
        <v>10.3</v>
      </c>
      <c r="N12" s="7">
        <v>17.77583333333331</v>
      </c>
      <c r="O12" s="7">
        <v>68.769166666666649</v>
      </c>
      <c r="P12" s="7">
        <v>715.53780307011755</v>
      </c>
      <c r="Q12" s="7">
        <v>10.763562863246158</v>
      </c>
      <c r="R12" s="7">
        <f t="shared" si="0"/>
        <v>174.46219692988245</v>
      </c>
      <c r="S12" s="7">
        <f>Q12-M12</f>
        <v>0.46356286324615681</v>
      </c>
      <c r="T12" s="7">
        <v>-58.783999999999999</v>
      </c>
      <c r="U12" s="7">
        <v>0.48164960000000001</v>
      </c>
      <c r="V12" s="7">
        <v>0.171188142018499</v>
      </c>
      <c r="W12" s="7">
        <v>507.79447010509301</v>
      </c>
      <c r="X12" s="7">
        <v>31.262772258399</v>
      </c>
      <c r="Y12" s="7">
        <v>0.121517700161801</v>
      </c>
      <c r="Z12" s="7">
        <v>383.39515430652301</v>
      </c>
      <c r="AA12" s="7">
        <v>0.11819138268731801</v>
      </c>
      <c r="AB12" s="7">
        <v>374.394482532599</v>
      </c>
      <c r="AC12" s="7">
        <v>0.89492179999999999</v>
      </c>
      <c r="AD12" s="7">
        <v>362.94494918017102</v>
      </c>
    </row>
    <row r="13" spans="1:30" s="1" customFormat="1" ht="18" x14ac:dyDescent="0.2">
      <c r="A13" s="7">
        <v>2014</v>
      </c>
      <c r="B13" s="7">
        <v>89</v>
      </c>
      <c r="C13" s="7">
        <v>3</v>
      </c>
      <c r="D13" s="7">
        <v>30</v>
      </c>
      <c r="E13" s="7">
        <v>3.75</v>
      </c>
      <c r="F13" s="8">
        <v>0.15625</v>
      </c>
      <c r="G13" s="8">
        <v>41728.489583333336</v>
      </c>
      <c r="H13" s="12">
        <v>149.00611666666666</v>
      </c>
      <c r="I13" s="12">
        <v>29.513333333333332</v>
      </c>
      <c r="J13" s="7">
        <v>253.96704394300733</v>
      </c>
      <c r="K13" s="7">
        <v>890</v>
      </c>
      <c r="L13" s="7">
        <v>1100</v>
      </c>
      <c r="M13" s="7">
        <v>11.3</v>
      </c>
      <c r="N13" s="7">
        <v>18.528333333333329</v>
      </c>
      <c r="O13" s="7">
        <v>68.341666666666711</v>
      </c>
      <c r="P13" s="7">
        <v>731.41950055404197</v>
      </c>
      <c r="Q13" s="7">
        <v>11.360422227903717</v>
      </c>
      <c r="R13" s="7">
        <f t="shared" si="0"/>
        <v>158.58049944595803</v>
      </c>
      <c r="S13" s="7">
        <f t="shared" si="1"/>
        <v>6.0422227903716319E-2</v>
      </c>
      <c r="T13" s="7">
        <v>-53.630000000000024</v>
      </c>
      <c r="U13" s="7">
        <v>0.45897199999999999</v>
      </c>
      <c r="V13" s="7">
        <v>0.187404689432809</v>
      </c>
      <c r="W13" s="7">
        <v>529.71294187766398</v>
      </c>
      <c r="X13" s="7">
        <v>32.844133999447102</v>
      </c>
      <c r="Y13" s="7">
        <v>0.13220251485075399</v>
      </c>
      <c r="Z13" s="7">
        <v>401.84140855899</v>
      </c>
      <c r="AA13" s="7">
        <v>0.12569999607221799</v>
      </c>
      <c r="AB13" s="7">
        <v>385.23051913070498</v>
      </c>
      <c r="AC13" s="7">
        <v>0.81730130000000001</v>
      </c>
      <c r="AD13" s="7">
        <v>280.92233473100799</v>
      </c>
    </row>
    <row r="14" spans="1:30" s="1" customFormat="1" ht="18" x14ac:dyDescent="0.2">
      <c r="A14" s="6">
        <v>2014</v>
      </c>
      <c r="B14" s="6">
        <v>90</v>
      </c>
      <c r="C14" s="6">
        <v>3</v>
      </c>
      <c r="D14" s="6">
        <v>31</v>
      </c>
      <c r="E14" s="6">
        <v>1.25</v>
      </c>
      <c r="F14" s="9">
        <v>5.2083333333333336E-2</v>
      </c>
      <c r="G14" s="9">
        <v>41729.385416666664</v>
      </c>
      <c r="H14" s="13">
        <v>150.00158333333334</v>
      </c>
      <c r="I14" s="13">
        <v>28.166666666666668</v>
      </c>
      <c r="J14" s="6">
        <v>116.6608854</v>
      </c>
      <c r="K14" s="6">
        <v>1390</v>
      </c>
      <c r="L14" s="6">
        <v>1480</v>
      </c>
      <c r="M14" s="6">
        <v>7.5</v>
      </c>
      <c r="N14" s="6">
        <v>21.999444444444524</v>
      </c>
      <c r="O14" s="6">
        <v>86.356666666666769</v>
      </c>
      <c r="P14" s="6">
        <v>293.69555980997001</v>
      </c>
      <c r="Q14" s="6">
        <v>19.121227958306818</v>
      </c>
      <c r="R14" s="6">
        <f t="shared" si="0"/>
        <v>1096.3044401900299</v>
      </c>
      <c r="S14" s="6">
        <f t="shared" si="1"/>
        <v>11.621227958306818</v>
      </c>
      <c r="T14" s="6">
        <v>-10.743</v>
      </c>
      <c r="U14" s="6">
        <v>0.27026919999999999</v>
      </c>
      <c r="V14" s="6">
        <v>0.19733418128774999</v>
      </c>
      <c r="W14" s="6">
        <v>318.144828361745</v>
      </c>
      <c r="X14" s="6">
        <v>33.1680626224815</v>
      </c>
      <c r="Y14" s="6">
        <v>0.128019476358953</v>
      </c>
      <c r="Z14" s="6">
        <v>229.51539752001599</v>
      </c>
      <c r="AA14" s="6">
        <v>0.12397164895258</v>
      </c>
      <c r="AB14" s="6">
        <v>223.56589359760599</v>
      </c>
      <c r="AC14" s="6">
        <v>0.87939769999999995</v>
      </c>
      <c r="AD14" s="6">
        <v>124.403501834322</v>
      </c>
    </row>
    <row r="15" spans="1:30" s="1" customFormat="1" ht="18" x14ac:dyDescent="0.2">
      <c r="A15" s="6">
        <v>2014</v>
      </c>
      <c r="B15" s="6">
        <v>90</v>
      </c>
      <c r="C15" s="6">
        <v>3</v>
      </c>
      <c r="D15" s="6">
        <v>31</v>
      </c>
      <c r="E15" s="6">
        <v>2.8333333333333335</v>
      </c>
      <c r="F15" s="9">
        <v>0.11805555555555557</v>
      </c>
      <c r="G15" s="9">
        <v>41729.451388888891</v>
      </c>
      <c r="H15" s="13">
        <v>150.00403333333333</v>
      </c>
      <c r="I15" s="13">
        <v>28.084833333333332</v>
      </c>
      <c r="J15" s="6">
        <v>63.069066096756586</v>
      </c>
      <c r="K15" s="6">
        <v>640</v>
      </c>
      <c r="L15" s="6">
        <v>820</v>
      </c>
      <c r="M15" s="6">
        <v>14.8</v>
      </c>
      <c r="N15" s="6">
        <v>22.082222222222271</v>
      </c>
      <c r="O15" s="6">
        <v>89.127222222222144</v>
      </c>
      <c r="P15" s="6">
        <v>231.07130283540459</v>
      </c>
      <c r="Q15" s="6">
        <v>19.817723454435306</v>
      </c>
      <c r="R15" s="6">
        <f t="shared" si="0"/>
        <v>408.92869716459541</v>
      </c>
      <c r="S15" s="6">
        <f t="shared" si="1"/>
        <v>5.0177234544353055</v>
      </c>
      <c r="T15" s="6">
        <v>-27.59499999999997</v>
      </c>
      <c r="U15" s="6">
        <v>0.344418</v>
      </c>
      <c r="V15" s="6">
        <v>0.28772536570719498</v>
      </c>
      <c r="W15" s="6">
        <v>400.29659568678102</v>
      </c>
      <c r="X15" s="6">
        <v>34.095829384353301</v>
      </c>
      <c r="Y15" s="6">
        <v>0.213076586968003</v>
      </c>
      <c r="Z15" s="6">
        <v>336.58276889830699</v>
      </c>
      <c r="AA15" s="6">
        <v>0.20355146021318199</v>
      </c>
      <c r="AB15" s="6">
        <v>326.42955486600499</v>
      </c>
      <c r="AC15" s="6">
        <v>0.83282540000000005</v>
      </c>
      <c r="AD15" s="6">
        <v>69.1097654664689</v>
      </c>
    </row>
    <row r="16" spans="1:30" s="1" customFormat="1" ht="18" x14ac:dyDescent="0.2">
      <c r="A16" s="6">
        <v>2014</v>
      </c>
      <c r="B16" s="6">
        <v>91</v>
      </c>
      <c r="C16" s="6">
        <v>4</v>
      </c>
      <c r="D16" s="6">
        <v>1</v>
      </c>
      <c r="E16" s="6">
        <v>0.33333333300000001</v>
      </c>
      <c r="F16" s="9">
        <v>1.3888888888888888E-2</v>
      </c>
      <c r="G16" s="9">
        <v>41730.347222222219</v>
      </c>
      <c r="H16" s="13">
        <v>148.42866666666666</v>
      </c>
      <c r="I16" s="13">
        <v>28.745000000000001</v>
      </c>
      <c r="J16" s="6">
        <v>81.387261679999995</v>
      </c>
      <c r="K16" s="6">
        <v>1510</v>
      </c>
      <c r="L16" s="6">
        <v>1970</v>
      </c>
      <c r="M16" s="6">
        <v>6.2</v>
      </c>
      <c r="N16" s="6">
        <v>18.071666666666726</v>
      </c>
      <c r="O16" s="6">
        <v>69.050555555555633</v>
      </c>
      <c r="P16" s="6">
        <v>709.53172828412119</v>
      </c>
      <c r="Q16" s="6">
        <v>11.118255729482339</v>
      </c>
      <c r="R16" s="6">
        <f t="shared" si="0"/>
        <v>800.46827171587881</v>
      </c>
      <c r="S16" s="6">
        <f t="shared" si="1"/>
        <v>4.9182557294823388</v>
      </c>
      <c r="T16" s="6">
        <v>-45.21</v>
      </c>
      <c r="U16" s="6">
        <v>0.42192400000000002</v>
      </c>
      <c r="V16" s="6">
        <v>0.33318481273612199</v>
      </c>
      <c r="W16" s="6">
        <v>647.59221707051199</v>
      </c>
      <c r="X16" s="6">
        <v>33.6281017701791</v>
      </c>
      <c r="Y16" s="6">
        <v>0.20730023441078699</v>
      </c>
      <c r="Z16" s="6">
        <v>439.07896296952299</v>
      </c>
      <c r="AA16" s="6">
        <v>0.18879324671797501</v>
      </c>
      <c r="AB16" s="6">
        <v>404.72130624004899</v>
      </c>
      <c r="AC16" s="6">
        <v>0.68793380000000004</v>
      </c>
      <c r="AD16" s="6">
        <v>98.125777893594204</v>
      </c>
    </row>
    <row r="17" spans="1:30" s="1" customFormat="1" ht="18" x14ac:dyDescent="0.2">
      <c r="A17" s="7">
        <v>2014</v>
      </c>
      <c r="B17" s="7">
        <v>91</v>
      </c>
      <c r="C17" s="7">
        <v>4</v>
      </c>
      <c r="D17" s="7">
        <v>1</v>
      </c>
      <c r="E17" s="7">
        <v>3.5</v>
      </c>
      <c r="F17" s="8">
        <v>0.14583333333333334</v>
      </c>
      <c r="G17" s="8">
        <v>41730.479166666664</v>
      </c>
      <c r="H17" s="12">
        <v>148.86933333333334</v>
      </c>
      <c r="I17" s="12">
        <v>29.052499999999998</v>
      </c>
      <c r="J17" s="7">
        <v>282.922996589837</v>
      </c>
      <c r="K17" s="7">
        <v>1010</v>
      </c>
      <c r="L17" s="7">
        <v>1310</v>
      </c>
      <c r="M17" s="7">
        <v>11.1</v>
      </c>
      <c r="N17" s="7">
        <v>18.275000000000087</v>
      </c>
      <c r="O17" s="7">
        <v>65.443888888888793</v>
      </c>
      <c r="P17" s="7">
        <v>810.93977875449696</v>
      </c>
      <c r="Q17" s="7">
        <v>10.327790168206016</v>
      </c>
      <c r="R17" s="7">
        <f t="shared" si="0"/>
        <v>199.06022124550304</v>
      </c>
      <c r="S17" s="7">
        <f t="shared" si="1"/>
        <v>-0.77220983179398317</v>
      </c>
      <c r="T17" s="7">
        <v>-54.78</v>
      </c>
      <c r="U17" s="7">
        <v>0.464032</v>
      </c>
      <c r="V17" s="7">
        <v>0.17830319091431199</v>
      </c>
      <c r="W17" s="7">
        <v>388.09086274053601</v>
      </c>
      <c r="X17" s="7">
        <v>33.356023125900897</v>
      </c>
      <c r="Y17" s="7">
        <v>0.12403768652148001</v>
      </c>
      <c r="Z17" s="7">
        <v>288.08296512593301</v>
      </c>
      <c r="AA17" s="7">
        <v>0.11641410755511999</v>
      </c>
      <c r="AB17" s="7">
        <v>272.76407112967001</v>
      </c>
      <c r="AC17" s="7">
        <v>0.77590369999999997</v>
      </c>
      <c r="AD17" s="7">
        <v>321.19171761428902</v>
      </c>
    </row>
    <row r="18" spans="1:30" s="1" customFormat="1" ht="18" x14ac:dyDescent="0.2">
      <c r="A18" s="6">
        <v>2014</v>
      </c>
      <c r="B18" s="6">
        <v>97</v>
      </c>
      <c r="C18" s="6">
        <v>4</v>
      </c>
      <c r="D18" s="6">
        <v>7</v>
      </c>
      <c r="E18" s="6">
        <v>1.3333333329999999</v>
      </c>
      <c r="F18" s="9">
        <v>5.5555555555555552E-2</v>
      </c>
      <c r="G18" s="9">
        <v>41736.388888888891</v>
      </c>
      <c r="H18" s="13">
        <v>145.99850000000001</v>
      </c>
      <c r="I18" s="13">
        <v>32.986666666666665</v>
      </c>
      <c r="J18" s="6">
        <v>67.500181789999999</v>
      </c>
      <c r="K18" s="6">
        <v>1750</v>
      </c>
      <c r="L18" s="6">
        <v>2540</v>
      </c>
      <c r="M18" s="6">
        <v>-0.1</v>
      </c>
      <c r="N18" s="6">
        <v>13.021388888888946</v>
      </c>
      <c r="O18" s="6">
        <v>72.339444444444482</v>
      </c>
      <c r="P18" s="6">
        <v>598.05221098711672</v>
      </c>
      <c r="Q18" s="6">
        <v>7.1604772212152028</v>
      </c>
      <c r="R18" s="6">
        <f t="shared" si="0"/>
        <v>1151.9477890128833</v>
      </c>
      <c r="S18" s="6">
        <f t="shared" si="1"/>
        <v>7.2604772212152024</v>
      </c>
      <c r="T18" s="6">
        <v>-39.880000000000003</v>
      </c>
      <c r="U18" s="6">
        <v>0.39847199999999999</v>
      </c>
      <c r="V18" s="6">
        <v>0.39605535633467098</v>
      </c>
      <c r="W18" s="6">
        <v>841.55327165665699</v>
      </c>
      <c r="X18" s="6">
        <v>34.729634405970799</v>
      </c>
      <c r="Y18" s="6">
        <v>0.20815187852381301</v>
      </c>
      <c r="Z18" s="6">
        <v>577.51015392380498</v>
      </c>
      <c r="AA18" s="6">
        <v>0.176517753979539</v>
      </c>
      <c r="AB18" s="6">
        <v>509.04756090384399</v>
      </c>
      <c r="AC18" s="6">
        <v>0.51716870000000004</v>
      </c>
      <c r="AD18" s="6">
        <v>93.861788682568701</v>
      </c>
    </row>
    <row r="19" spans="1:30" s="1" customFormat="1" ht="18" x14ac:dyDescent="0.2">
      <c r="A19" s="6">
        <v>2014</v>
      </c>
      <c r="B19" s="6">
        <v>97</v>
      </c>
      <c r="C19" s="6">
        <v>4</v>
      </c>
      <c r="D19" s="6">
        <v>7</v>
      </c>
      <c r="E19" s="6">
        <v>2.9166666666666665</v>
      </c>
      <c r="F19" s="9">
        <v>0.12152777777777778</v>
      </c>
      <c r="G19" s="9">
        <v>41736.454861111109</v>
      </c>
      <c r="H19" s="13">
        <v>145.74950000000001</v>
      </c>
      <c r="I19" s="13">
        <v>33</v>
      </c>
      <c r="J19" s="6">
        <v>179.27466601415753</v>
      </c>
      <c r="K19" s="6">
        <v>2110</v>
      </c>
      <c r="L19" s="6">
        <v>2580</v>
      </c>
      <c r="M19" s="6">
        <v>-3.6</v>
      </c>
      <c r="N19" s="6">
        <v>13.483888888888886</v>
      </c>
      <c r="O19" s="6">
        <v>66.853611111111078</v>
      </c>
      <c r="P19" s="6">
        <v>742.91687911617726</v>
      </c>
      <c r="Q19" s="6">
        <v>6.2033034735503492</v>
      </c>
      <c r="R19" s="6">
        <f t="shared" si="0"/>
        <v>1367.0831208838226</v>
      </c>
      <c r="S19" s="6">
        <f t="shared" si="1"/>
        <v>9.8033034735503488</v>
      </c>
      <c r="T19" s="6">
        <v>-40.259999999999877</v>
      </c>
      <c r="U19" s="6">
        <v>0.400143999999999</v>
      </c>
      <c r="V19" s="6">
        <v>0.26527462873370899</v>
      </c>
      <c r="W19" s="6">
        <v>701.00863992619202</v>
      </c>
      <c r="X19" s="6">
        <v>33.717244239002902</v>
      </c>
      <c r="Y19" s="6">
        <v>0.12977829974055199</v>
      </c>
      <c r="Z19" s="6">
        <v>404.22616701668699</v>
      </c>
      <c r="AA19" s="6">
        <v>0.117969286943938</v>
      </c>
      <c r="AB19" s="6">
        <v>372.298685581803</v>
      </c>
      <c r="AC19" s="6">
        <v>0.68275909999999995</v>
      </c>
      <c r="AD19" s="6">
        <v>216.96274828602699</v>
      </c>
    </row>
    <row r="20" spans="1:30" s="1" customFormat="1" ht="18" x14ac:dyDescent="0.2">
      <c r="A20" s="6">
        <v>2014</v>
      </c>
      <c r="B20" s="6">
        <v>98</v>
      </c>
      <c r="C20" s="6">
        <v>4</v>
      </c>
      <c r="D20" s="6">
        <v>8</v>
      </c>
      <c r="E20" s="6">
        <v>3.6666666669999999</v>
      </c>
      <c r="F20" s="9">
        <v>0.15277777777777776</v>
      </c>
      <c r="G20" s="9">
        <v>41737.486111111109</v>
      </c>
      <c r="H20" s="13">
        <v>145.00575000000001</v>
      </c>
      <c r="I20" s="13">
        <v>33.965000000000003</v>
      </c>
      <c r="J20" s="6">
        <v>106.86938000000001</v>
      </c>
      <c r="K20" s="6">
        <v>1870</v>
      </c>
      <c r="L20" s="6">
        <v>2380</v>
      </c>
      <c r="M20" s="6">
        <v>-0.3</v>
      </c>
      <c r="N20" s="6">
        <v>19.176666666666708</v>
      </c>
      <c r="O20" s="6">
        <v>74.125277777777754</v>
      </c>
      <c r="P20" s="6">
        <v>581.08918126036008</v>
      </c>
      <c r="Q20" s="6">
        <v>13.481992690315179</v>
      </c>
      <c r="R20" s="6">
        <f t="shared" si="0"/>
        <v>1288.91081873964</v>
      </c>
      <c r="S20" s="6">
        <f t="shared" si="1"/>
        <v>13.78199269031518</v>
      </c>
      <c r="T20" s="6">
        <v>-50.74</v>
      </c>
      <c r="U20" s="6">
        <v>0.44625599999999999</v>
      </c>
      <c r="V20" s="6">
        <v>0.34594215686016899</v>
      </c>
      <c r="W20" s="6">
        <v>1608.0005352094299</v>
      </c>
      <c r="X20" s="6">
        <v>34.487237123192898</v>
      </c>
      <c r="Y20" s="6">
        <v>0.182301375122503</v>
      </c>
      <c r="Z20" s="6">
        <v>1002.78664329257</v>
      </c>
      <c r="AA20" s="6">
        <v>0.164442598652008</v>
      </c>
      <c r="AB20" s="6">
        <v>919.85048219881196</v>
      </c>
      <c r="AC20" s="6">
        <v>0.66206030000000005</v>
      </c>
      <c r="AD20" s="6">
        <v>131.34226958875499</v>
      </c>
    </row>
    <row r="21" spans="1:30" s="1" customFormat="1" ht="18" x14ac:dyDescent="0.2">
      <c r="A21" s="6">
        <v>2014</v>
      </c>
      <c r="B21" s="6">
        <v>101</v>
      </c>
      <c r="C21" s="6">
        <v>4</v>
      </c>
      <c r="D21" s="6">
        <v>11</v>
      </c>
      <c r="E21" s="6">
        <v>0.91666666699999999</v>
      </c>
      <c r="F21" s="9">
        <v>3.8194444444444441E-2</v>
      </c>
      <c r="G21" s="9">
        <v>41740.371527777781</v>
      </c>
      <c r="H21" s="13">
        <v>145.02848333333333</v>
      </c>
      <c r="I21" s="13">
        <v>33.326666666666668</v>
      </c>
      <c r="J21" s="6">
        <v>359.54966480000002</v>
      </c>
      <c r="K21" s="6">
        <v>1750</v>
      </c>
      <c r="L21" s="6">
        <v>2140</v>
      </c>
      <c r="M21" s="6">
        <v>0.9</v>
      </c>
      <c r="N21" s="6">
        <v>14.380277777777817</v>
      </c>
      <c r="O21" s="6">
        <v>65.463055555555442</v>
      </c>
      <c r="P21" s="6">
        <v>786.22893080607139</v>
      </c>
      <c r="Q21" s="6">
        <v>6.6752342558783173</v>
      </c>
      <c r="R21" s="6">
        <f t="shared" si="0"/>
        <v>963.77106919392861</v>
      </c>
      <c r="S21" s="6">
        <f t="shared" si="1"/>
        <v>5.775234255878317</v>
      </c>
      <c r="T21" s="6">
        <v>-55.56</v>
      </c>
      <c r="U21" s="6">
        <v>0.46746399999999999</v>
      </c>
      <c r="V21" s="6">
        <v>0.19125421191237901</v>
      </c>
      <c r="W21" s="6">
        <v>843.68730606065196</v>
      </c>
      <c r="X21" s="6">
        <v>33.395366880207597</v>
      </c>
      <c r="Y21" s="6">
        <v>0.10592204121318401</v>
      </c>
      <c r="Z21" s="6">
        <v>513.93888731349602</v>
      </c>
      <c r="AA21" s="6">
        <v>9.7711229876810704E-2</v>
      </c>
      <c r="AB21" s="6">
        <v>478.24315192633799</v>
      </c>
      <c r="AC21" s="6">
        <v>0.72415669999999999</v>
      </c>
      <c r="AD21" s="6">
        <v>422.51546684624202</v>
      </c>
    </row>
    <row r="22" spans="1:30" s="1" customFormat="1" ht="18" x14ac:dyDescent="0.2">
      <c r="A22" s="6">
        <v>2014</v>
      </c>
      <c r="B22" s="6">
        <v>101</v>
      </c>
      <c r="C22" s="6">
        <v>4</v>
      </c>
      <c r="D22" s="6">
        <v>11</v>
      </c>
      <c r="E22" s="6">
        <v>4.1666666670000003</v>
      </c>
      <c r="F22" s="9">
        <v>0.17361111111111113</v>
      </c>
      <c r="G22" s="9">
        <v>41740.506944444445</v>
      </c>
      <c r="H22" s="13">
        <v>145.01156666666665</v>
      </c>
      <c r="I22" s="13">
        <v>33.713333333333331</v>
      </c>
      <c r="J22" s="6">
        <v>352.73837470000001</v>
      </c>
      <c r="K22" s="6">
        <v>2350</v>
      </c>
      <c r="L22" s="6">
        <v>2670</v>
      </c>
      <c r="M22" s="6">
        <v>-4</v>
      </c>
      <c r="N22" s="6">
        <v>13.296388888888917</v>
      </c>
      <c r="O22" s="6">
        <v>51.803333333333292</v>
      </c>
      <c r="P22" s="6">
        <v>1193.5312086297504</v>
      </c>
      <c r="Q22" s="6">
        <v>1.5997830443173626</v>
      </c>
      <c r="R22" s="6">
        <f t="shared" si="0"/>
        <v>1156.4687913702496</v>
      </c>
      <c r="S22" s="6">
        <f t="shared" si="1"/>
        <v>5.5997830443173626</v>
      </c>
      <c r="T22" s="6">
        <v>-36.11</v>
      </c>
      <c r="U22" s="6">
        <v>0.381884</v>
      </c>
      <c r="V22" s="6">
        <v>0.18402009555295101</v>
      </c>
      <c r="W22" s="6">
        <v>937.65193508705102</v>
      </c>
      <c r="X22" s="6">
        <v>33.558583704845802</v>
      </c>
      <c r="Y22" s="6">
        <v>8.9112726402345896E-2</v>
      </c>
      <c r="Z22" s="6">
        <v>506.68298402307801</v>
      </c>
      <c r="AA22" s="6">
        <v>8.3214181406311705E-2</v>
      </c>
      <c r="AB22" s="6">
        <v>476.19853815746802</v>
      </c>
      <c r="AC22" s="6">
        <v>0.76037960000000004</v>
      </c>
      <c r="AD22" s="6">
        <v>404.51765513020899</v>
      </c>
    </row>
    <row r="23" spans="1:30" s="1" customFormat="1" ht="18" x14ac:dyDescent="0.2">
      <c r="A23" s="6">
        <v>2014</v>
      </c>
      <c r="B23" s="6">
        <v>102</v>
      </c>
      <c r="C23" s="6">
        <v>4</v>
      </c>
      <c r="D23" s="6">
        <v>12</v>
      </c>
      <c r="E23" s="6">
        <v>1.5833333329999999</v>
      </c>
      <c r="F23" s="9">
        <v>6.5972222222222224E-2</v>
      </c>
      <c r="G23" s="9">
        <v>41741.399305555555</v>
      </c>
      <c r="H23" s="13">
        <v>144.99733333333333</v>
      </c>
      <c r="I23" s="13">
        <v>35.585000000000001</v>
      </c>
      <c r="J23" s="6">
        <v>360.79550940000001</v>
      </c>
      <c r="K23" s="6">
        <v>2230</v>
      </c>
      <c r="L23" s="6">
        <v>2620</v>
      </c>
      <c r="M23" s="6">
        <v>-3.8</v>
      </c>
      <c r="N23" s="6">
        <v>13.246944444444479</v>
      </c>
      <c r="O23" s="6">
        <v>53.624166666666596</v>
      </c>
      <c r="P23" s="6">
        <v>1132.7058080991696</v>
      </c>
      <c r="Q23" s="6">
        <v>2.1464275250726157</v>
      </c>
      <c r="R23" s="6">
        <f t="shared" si="0"/>
        <v>1097.2941919008304</v>
      </c>
      <c r="S23" s="6">
        <f t="shared" si="1"/>
        <v>5.9464275250726155</v>
      </c>
      <c r="T23" s="6">
        <v>-37.130000000000003</v>
      </c>
      <c r="U23" s="6">
        <v>0.38637199999999999</v>
      </c>
      <c r="V23" s="6">
        <v>0.18287034124545901</v>
      </c>
      <c r="W23" s="6">
        <v>1134.66793755552</v>
      </c>
      <c r="X23" s="6">
        <v>34.771130294638802</v>
      </c>
      <c r="Y23" s="6">
        <v>8.7540384612314406E-2</v>
      </c>
      <c r="Z23" s="6">
        <v>542.18196467140501</v>
      </c>
      <c r="AA23" s="6">
        <v>8.0754473255879797E-2</v>
      </c>
      <c r="AB23" s="6">
        <v>500.08864619802398</v>
      </c>
      <c r="AC23" s="6">
        <v>0.72415669999999999</v>
      </c>
      <c r="AD23" s="6">
        <v>423.97948882796101</v>
      </c>
    </row>
    <row r="24" spans="1:30" s="1" customFormat="1" ht="18" x14ac:dyDescent="0.2">
      <c r="A24" s="6">
        <v>2014</v>
      </c>
      <c r="B24" s="6">
        <v>102</v>
      </c>
      <c r="C24" s="6">
        <v>4</v>
      </c>
      <c r="D24" s="6">
        <v>12</v>
      </c>
      <c r="E24" s="6">
        <v>3.25</v>
      </c>
      <c r="F24" s="9">
        <v>0.13541666666666666</v>
      </c>
      <c r="G24" s="9">
        <v>41741.46875</v>
      </c>
      <c r="H24" s="13">
        <v>145.00241666666668</v>
      </c>
      <c r="I24" s="13">
        <v>35.801666666666669</v>
      </c>
      <c r="J24" s="6">
        <v>280.42352340000002</v>
      </c>
      <c r="K24" s="6">
        <v>2350</v>
      </c>
      <c r="L24" s="6">
        <v>2840</v>
      </c>
      <c r="M24" s="6">
        <v>-5</v>
      </c>
      <c r="N24" s="6">
        <v>13.078055555555595</v>
      </c>
      <c r="O24" s="6">
        <v>50.547777777777803</v>
      </c>
      <c r="P24" s="6">
        <v>1234.1650770459305</v>
      </c>
      <c r="Q24" s="6">
        <v>0.98323780050547605</v>
      </c>
      <c r="R24" s="6">
        <f t="shared" si="0"/>
        <v>1115.8349229540695</v>
      </c>
      <c r="S24" s="6">
        <f t="shared" si="1"/>
        <v>5.983237800505476</v>
      </c>
      <c r="T24" s="6">
        <v>-37.799999999999997</v>
      </c>
      <c r="U24" s="6">
        <v>0.38932</v>
      </c>
      <c r="V24" s="6">
        <v>0.21388467537706199</v>
      </c>
      <c r="W24" s="6">
        <v>1226.3803693986699</v>
      </c>
      <c r="X24" s="6">
        <v>33.555138190373697</v>
      </c>
      <c r="Y24" s="6">
        <v>0.10047568845695599</v>
      </c>
      <c r="Z24" s="6">
        <v>575.30331265001996</v>
      </c>
      <c r="AA24" s="6">
        <v>9.0984933732495499E-2</v>
      </c>
      <c r="AB24" s="6">
        <v>520.89993799505396</v>
      </c>
      <c r="AC24" s="6">
        <v>0.6724097</v>
      </c>
      <c r="AD24" s="6">
        <v>341.97743992176999</v>
      </c>
    </row>
    <row r="25" spans="1:30" s="1" customFormat="1" ht="18" x14ac:dyDescent="0.2">
      <c r="A25" s="6">
        <v>2014</v>
      </c>
      <c r="B25" s="6">
        <v>103</v>
      </c>
      <c r="C25" s="6">
        <v>4</v>
      </c>
      <c r="D25" s="6">
        <v>13</v>
      </c>
      <c r="E25" s="6">
        <v>0.66666666699999999</v>
      </c>
      <c r="F25" s="9">
        <v>2.7777777777777776E-2</v>
      </c>
      <c r="G25" s="9">
        <v>41742.361111111109</v>
      </c>
      <c r="H25" s="13">
        <v>144.684</v>
      </c>
      <c r="I25" s="13">
        <v>36.99</v>
      </c>
      <c r="J25" s="6">
        <v>93.248581490000007</v>
      </c>
      <c r="K25" s="6">
        <v>1500</v>
      </c>
      <c r="L25" s="6">
        <v>2360</v>
      </c>
      <c r="M25" s="6">
        <v>-2.6</v>
      </c>
      <c r="N25" s="6">
        <v>8.6894444444444634</v>
      </c>
      <c r="O25" s="6">
        <v>53.263611111111153</v>
      </c>
      <c r="P25" s="6">
        <v>1104.0632843130411</v>
      </c>
      <c r="Q25" s="6">
        <v>-2.1303757418233396</v>
      </c>
      <c r="R25" s="6">
        <f t="shared" si="0"/>
        <v>395.93671568695891</v>
      </c>
      <c r="S25" s="6">
        <f t="shared" si="1"/>
        <v>0.46962425817666054</v>
      </c>
      <c r="T25" s="6">
        <v>-45.12</v>
      </c>
      <c r="U25" s="6">
        <v>0.42152800000000001</v>
      </c>
      <c r="V25" s="6">
        <v>0.375295403298323</v>
      </c>
      <c r="W25" s="6">
        <v>811.842699196853</v>
      </c>
      <c r="X25" s="6">
        <v>34.558569522349202</v>
      </c>
      <c r="Y25" s="6">
        <v>0.186998742467158</v>
      </c>
      <c r="Z25" s="6">
        <v>408.24332090118702</v>
      </c>
      <c r="AA25" s="6">
        <v>0.15572657074879501</v>
      </c>
      <c r="AB25" s="6">
        <v>340.48728326565498</v>
      </c>
      <c r="AC25" s="6">
        <v>0.48094579999999998</v>
      </c>
      <c r="AD25" s="6">
        <v>134.46032781830601</v>
      </c>
    </row>
    <row r="26" spans="1:30" s="1" customFormat="1" ht="18" x14ac:dyDescent="0.2">
      <c r="A26" s="4">
        <v>2014</v>
      </c>
      <c r="B26" s="4">
        <v>103</v>
      </c>
      <c r="C26" s="4">
        <v>4</v>
      </c>
      <c r="D26" s="4">
        <v>13</v>
      </c>
      <c r="E26" s="4">
        <v>4</v>
      </c>
      <c r="F26" s="5">
        <v>0.16666666666666666</v>
      </c>
      <c r="G26" s="5">
        <v>41742.5</v>
      </c>
      <c r="H26" s="11">
        <v>144.19416666666666</v>
      </c>
      <c r="I26" s="11">
        <v>36.993333333333332</v>
      </c>
      <c r="J26" s="4">
        <v>97.608790870000007</v>
      </c>
      <c r="K26" s="4">
        <v>1620</v>
      </c>
      <c r="L26" s="4">
        <v>2220</v>
      </c>
      <c r="M26" s="4">
        <v>-4.8</v>
      </c>
      <c r="N26" s="4">
        <v>8.9202777777778106</v>
      </c>
      <c r="O26" s="4">
        <v>53.248888888888985</v>
      </c>
      <c r="P26" s="4">
        <v>1106.5629218292852</v>
      </c>
      <c r="Q26" s="4">
        <v>-1.924038856149183</v>
      </c>
      <c r="R26" s="4">
        <f t="shared" si="0"/>
        <v>513.43707817071481</v>
      </c>
      <c r="S26" s="4">
        <f t="shared" si="1"/>
        <v>2.8759611438508168</v>
      </c>
      <c r="T26" s="4">
        <v>-49.21</v>
      </c>
      <c r="U26" s="4">
        <v>0.43952400000000003</v>
      </c>
      <c r="V26" s="4">
        <v>0.40126605592040898</v>
      </c>
      <c r="W26" s="4" t="s">
        <v>9</v>
      </c>
      <c r="X26" s="4" t="s">
        <v>9</v>
      </c>
      <c r="Y26" s="4" t="s">
        <v>9</v>
      </c>
      <c r="Z26" s="4" t="s">
        <v>9</v>
      </c>
      <c r="AA26" s="4" t="s">
        <v>9</v>
      </c>
      <c r="AB26" s="4" t="s">
        <v>9</v>
      </c>
      <c r="AC26" s="4">
        <v>0.61548800000000004</v>
      </c>
      <c r="AD26" s="4">
        <v>124.41683176111999</v>
      </c>
    </row>
    <row r="27" spans="1:30" s="1" customFormat="1" ht="18" x14ac:dyDescent="0.2">
      <c r="A27" s="6">
        <v>2014</v>
      </c>
      <c r="B27" s="6">
        <v>105</v>
      </c>
      <c r="C27" s="6">
        <v>4</v>
      </c>
      <c r="D27" s="6">
        <v>15</v>
      </c>
      <c r="E27" s="6">
        <v>3.75</v>
      </c>
      <c r="F27" s="9">
        <v>0.15625</v>
      </c>
      <c r="G27" s="9">
        <v>41744.489583333336</v>
      </c>
      <c r="H27" s="13">
        <v>144.0317</v>
      </c>
      <c r="I27" s="13">
        <v>31.983333333333334</v>
      </c>
      <c r="J27" s="6">
        <v>261.83844479999999</v>
      </c>
      <c r="K27" s="6">
        <v>1870</v>
      </c>
      <c r="L27" s="6">
        <v>2120</v>
      </c>
      <c r="M27" s="6">
        <v>-0.3</v>
      </c>
      <c r="N27" s="6">
        <v>15.355000000000008</v>
      </c>
      <c r="O27" s="6">
        <v>62.075000000000003</v>
      </c>
      <c r="P27" s="6">
        <v>888.77666273377395</v>
      </c>
      <c r="Q27" s="6">
        <v>6.6449887052090233</v>
      </c>
      <c r="R27" s="6">
        <f t="shared" si="0"/>
        <v>981.22333726622605</v>
      </c>
      <c r="S27" s="6">
        <f t="shared" si="1"/>
        <v>6.9449887052090231</v>
      </c>
      <c r="T27" s="6">
        <v>-59.47</v>
      </c>
      <c r="U27" s="6">
        <v>0.48466799999999999</v>
      </c>
      <c r="V27" s="6">
        <v>0.23691919291857799</v>
      </c>
      <c r="W27" s="6">
        <v>473.02947153060398</v>
      </c>
      <c r="X27" s="6">
        <v>33.6200944880962</v>
      </c>
      <c r="Y27" s="6">
        <v>0.12724544928211001</v>
      </c>
      <c r="Z27" s="6">
        <v>304.35447851510099</v>
      </c>
      <c r="AA27" s="6">
        <v>0.120213343323761</v>
      </c>
      <c r="AB27" s="6">
        <v>290.58140220869001</v>
      </c>
      <c r="AC27" s="6">
        <v>0.79660249999999999</v>
      </c>
      <c r="AD27" s="6">
        <v>293.36789203520698</v>
      </c>
    </row>
    <row r="28" spans="1:30" s="1" customFormat="1" ht="18" x14ac:dyDescent="0.2">
      <c r="A28" s="4">
        <v>2014</v>
      </c>
      <c r="B28" s="4">
        <v>106</v>
      </c>
      <c r="C28" s="4">
        <v>4</v>
      </c>
      <c r="D28" s="4">
        <v>16</v>
      </c>
      <c r="E28" s="4">
        <v>1.25</v>
      </c>
      <c r="F28" s="5">
        <v>5.2083333333333336E-2</v>
      </c>
      <c r="G28" s="5">
        <v>41745.385416666664</v>
      </c>
      <c r="H28" s="11">
        <v>146.00013333333334</v>
      </c>
      <c r="I28" s="11">
        <v>31.119166666666668</v>
      </c>
      <c r="J28" s="4">
        <v>30.20251639</v>
      </c>
      <c r="K28" s="4">
        <v>1260</v>
      </c>
      <c r="L28" s="4">
        <v>1720</v>
      </c>
      <c r="M28" s="4">
        <v>5.7</v>
      </c>
      <c r="N28" s="4">
        <v>16.343333333333316</v>
      </c>
      <c r="O28" s="4">
        <v>52.63333333333329</v>
      </c>
      <c r="P28" s="4">
        <v>1193.7043497442598</v>
      </c>
      <c r="Q28" s="4">
        <v>4.6450307058395683</v>
      </c>
      <c r="R28" s="4">
        <f t="shared" si="0"/>
        <v>66.295650255740156</v>
      </c>
      <c r="S28" s="4">
        <f t="shared" si="1"/>
        <v>-1.0549692941604318</v>
      </c>
      <c r="T28" s="4">
        <v>-50.27</v>
      </c>
      <c r="U28" s="4">
        <v>0.44418800000000003</v>
      </c>
      <c r="V28" s="4">
        <v>0.57933562871379096</v>
      </c>
      <c r="W28" s="4" t="s">
        <v>9</v>
      </c>
      <c r="X28" s="4" t="s">
        <v>9</v>
      </c>
      <c r="Y28" s="4" t="s">
        <v>9</v>
      </c>
      <c r="Z28" s="4" t="s">
        <v>9</v>
      </c>
      <c r="AA28" s="4" t="s">
        <v>9</v>
      </c>
      <c r="AB28" s="4" t="s">
        <v>9</v>
      </c>
      <c r="AC28" s="4">
        <v>0.68793380000000004</v>
      </c>
      <c r="AD28" s="4">
        <v>36.414118793740698</v>
      </c>
    </row>
    <row r="29" spans="1:30" s="1" customFormat="1" ht="18" x14ac:dyDescent="0.2">
      <c r="A29" s="4">
        <v>2014</v>
      </c>
      <c r="B29" s="4">
        <v>106</v>
      </c>
      <c r="C29" s="4">
        <v>4</v>
      </c>
      <c r="D29" s="4">
        <v>16</v>
      </c>
      <c r="E29" s="4">
        <v>2.8333333330000001</v>
      </c>
      <c r="F29" s="5">
        <v>0.11805555555555557</v>
      </c>
      <c r="G29" s="5">
        <v>41745.451388888891</v>
      </c>
      <c r="H29" s="11">
        <v>145.99683333333334</v>
      </c>
      <c r="I29" s="11">
        <v>30.998333333333335</v>
      </c>
      <c r="J29" s="4">
        <v>22.503482300000002</v>
      </c>
      <c r="K29" s="4">
        <v>1140</v>
      </c>
      <c r="L29" s="4">
        <v>1450</v>
      </c>
      <c r="M29" s="4">
        <v>7.9</v>
      </c>
      <c r="N29" s="4">
        <v>16.553333333333363</v>
      </c>
      <c r="O29" s="4">
        <v>52.721666666666621</v>
      </c>
      <c r="P29" s="4">
        <v>1192.636219070673</v>
      </c>
      <c r="Q29" s="4">
        <v>4.8654983864407679</v>
      </c>
      <c r="R29" s="4">
        <f t="shared" si="0"/>
        <v>-52.636219070672951</v>
      </c>
      <c r="S29" s="4">
        <f t="shared" si="1"/>
        <v>-3.0345016135592324</v>
      </c>
      <c r="T29" s="4">
        <v>-46.026000000000003</v>
      </c>
      <c r="U29" s="4">
        <v>0.42551440000000001</v>
      </c>
      <c r="V29" s="4">
        <v>0.62712922951700401</v>
      </c>
      <c r="W29" s="4" t="s">
        <v>9</v>
      </c>
      <c r="X29" s="4" t="s">
        <v>9</v>
      </c>
      <c r="Y29" s="4" t="s">
        <v>9</v>
      </c>
      <c r="Z29" s="4" t="s">
        <v>9</v>
      </c>
      <c r="AA29" s="4" t="s">
        <v>9</v>
      </c>
      <c r="AB29" s="4" t="s">
        <v>9</v>
      </c>
      <c r="AC29" s="4">
        <v>0.76555430000000002</v>
      </c>
      <c r="AD29" s="4">
        <v>25.719453017017798</v>
      </c>
    </row>
    <row r="30" spans="1:30" s="1" customFormat="1" ht="18" x14ac:dyDescent="0.2">
      <c r="A30" s="4">
        <v>2014</v>
      </c>
      <c r="B30" s="4">
        <v>107</v>
      </c>
      <c r="C30" s="4">
        <v>4</v>
      </c>
      <c r="D30" s="4">
        <v>17</v>
      </c>
      <c r="E30" s="4">
        <v>1.9166666670000001</v>
      </c>
      <c r="F30" s="5">
        <v>7.9861111111111105E-2</v>
      </c>
      <c r="G30" s="5">
        <v>41746.413194444445</v>
      </c>
      <c r="H30" s="11">
        <v>143.41283333333334</v>
      </c>
      <c r="I30" s="11">
        <v>31.000499999999999</v>
      </c>
      <c r="J30" s="4">
        <v>43.266536899999998</v>
      </c>
      <c r="K30" s="4">
        <v>640</v>
      </c>
      <c r="L30" s="4">
        <v>880</v>
      </c>
      <c r="M30" s="4">
        <v>11.8</v>
      </c>
      <c r="N30" s="4">
        <v>18.906666666666581</v>
      </c>
      <c r="O30" s="4">
        <v>84.880000000000052</v>
      </c>
      <c r="P30" s="4">
        <v>320.1508696458809</v>
      </c>
      <c r="Q30" s="4">
        <v>15.769188144136947</v>
      </c>
      <c r="R30" s="4">
        <f t="shared" si="0"/>
        <v>319.8491303541191</v>
      </c>
      <c r="S30" s="4">
        <f t="shared" si="1"/>
        <v>3.9691881441369468</v>
      </c>
      <c r="T30" s="4">
        <v>-46.448999999999998</v>
      </c>
      <c r="U30" s="4">
        <v>0.42737560000000002</v>
      </c>
      <c r="V30" s="4">
        <v>0.42989862084989</v>
      </c>
      <c r="W30" s="4" t="s">
        <v>9</v>
      </c>
      <c r="X30" s="4" t="s">
        <v>9</v>
      </c>
      <c r="Y30" s="4" t="s">
        <v>9</v>
      </c>
      <c r="Z30" s="4" t="s">
        <v>9</v>
      </c>
      <c r="AA30" s="4" t="s">
        <v>9</v>
      </c>
      <c r="AB30" s="4" t="s">
        <v>9</v>
      </c>
      <c r="AC30" s="4">
        <v>0.80177719999999997</v>
      </c>
      <c r="AD30" s="4">
        <v>48.319817367161299</v>
      </c>
    </row>
    <row r="31" spans="1:30" ht="18" x14ac:dyDescent="0.2">
      <c r="A31" s="7">
        <v>2014</v>
      </c>
      <c r="B31" s="7">
        <v>108</v>
      </c>
      <c r="C31" s="7">
        <v>4</v>
      </c>
      <c r="D31" s="7">
        <v>18</v>
      </c>
      <c r="E31" s="7">
        <v>1</v>
      </c>
      <c r="F31" s="8">
        <v>4.1666666666666664E-2</v>
      </c>
      <c r="G31" s="8">
        <v>41747.375</v>
      </c>
      <c r="H31" s="12">
        <v>139.19233333333332</v>
      </c>
      <c r="I31" s="12">
        <v>30.998333333333335</v>
      </c>
      <c r="J31" s="7">
        <v>232.808876318183</v>
      </c>
      <c r="K31" s="7">
        <v>770</v>
      </c>
      <c r="L31" s="7">
        <v>850</v>
      </c>
      <c r="M31" s="7">
        <v>12.5</v>
      </c>
      <c r="N31" s="7">
        <v>19.791666666666714</v>
      </c>
      <c r="O31" s="7">
        <v>74.460000000000008</v>
      </c>
      <c r="P31" s="7">
        <v>575.22324749603774</v>
      </c>
      <c r="Q31" s="7">
        <v>14.154478841205545</v>
      </c>
      <c r="R31" s="7">
        <f t="shared" si="0"/>
        <v>194.77675250396226</v>
      </c>
      <c r="S31" s="7">
        <f t="shared" si="1"/>
        <v>1.6544788412055453</v>
      </c>
      <c r="T31" s="7">
        <v>-38.0309999999998</v>
      </c>
      <c r="U31" s="7">
        <v>0.39033639999999897</v>
      </c>
      <c r="V31" s="7">
        <v>0.17114919907005699</v>
      </c>
      <c r="W31" s="7">
        <v>462.89996940150502</v>
      </c>
      <c r="X31" s="7">
        <v>34.035439262609003</v>
      </c>
      <c r="Y31" s="7">
        <v>0.12173833688852601</v>
      </c>
      <c r="Z31" s="7">
        <v>351.87635013658701</v>
      </c>
      <c r="AA31" s="7">
        <v>0.118062156189652</v>
      </c>
      <c r="AB31" s="7">
        <v>342.882414621446</v>
      </c>
      <c r="AC31" s="7">
        <v>0.88457240000000004</v>
      </c>
      <c r="AD31" s="7">
        <v>247.532850113764</v>
      </c>
    </row>
    <row r="32" spans="1:30" s="1" customFormat="1" ht="18" x14ac:dyDescent="0.2">
      <c r="A32" s="6">
        <v>2014</v>
      </c>
      <c r="B32" s="6">
        <v>108</v>
      </c>
      <c r="C32" s="6">
        <v>4</v>
      </c>
      <c r="D32" s="6">
        <v>18</v>
      </c>
      <c r="E32" s="6">
        <v>4.25</v>
      </c>
      <c r="F32" s="9">
        <v>0.17708333333333334</v>
      </c>
      <c r="G32" s="9">
        <v>41747.510416666664</v>
      </c>
      <c r="H32" s="13">
        <v>138.59299999999999</v>
      </c>
      <c r="I32" s="13">
        <v>30.998333333333335</v>
      </c>
      <c r="J32" s="6">
        <v>113.3324978</v>
      </c>
      <c r="K32" s="6">
        <v>1260</v>
      </c>
      <c r="L32" s="6">
        <v>2200</v>
      </c>
      <c r="M32" s="6">
        <v>6.7</v>
      </c>
      <c r="N32" s="6">
        <v>19.776666666666642</v>
      </c>
      <c r="O32" s="6">
        <v>80.153333333333279</v>
      </c>
      <c r="P32" s="6">
        <v>433.4271361373365</v>
      </c>
      <c r="Q32" s="6">
        <v>15.529080732520745</v>
      </c>
      <c r="R32" s="6">
        <f t="shared" si="0"/>
        <v>826.57286386266355</v>
      </c>
      <c r="S32" s="6">
        <f t="shared" si="1"/>
        <v>8.8290807325207439</v>
      </c>
      <c r="T32" s="6">
        <v>-32.159999999999997</v>
      </c>
      <c r="U32" s="6">
        <v>0.36450399999999999</v>
      </c>
      <c r="V32" s="6">
        <v>0.248354523536815</v>
      </c>
      <c r="W32" s="6">
        <v>701.07073387338505</v>
      </c>
      <c r="X32" s="6">
        <v>33.838050359681297</v>
      </c>
      <c r="Y32" s="6">
        <v>0.15504025667491</v>
      </c>
      <c r="Z32" s="6">
        <v>501.63766667119802</v>
      </c>
      <c r="AA32" s="6">
        <v>0.12623974400268301</v>
      </c>
      <c r="AB32" s="6">
        <v>424.53136053205702</v>
      </c>
      <c r="AC32" s="6">
        <v>0.4395482</v>
      </c>
      <c r="AD32" s="6">
        <v>170.94295518829901</v>
      </c>
    </row>
    <row r="33" spans="1:30" s="1" customFormat="1" ht="18" x14ac:dyDescent="0.2">
      <c r="A33" s="6">
        <v>2014</v>
      </c>
      <c r="B33" s="6">
        <v>109</v>
      </c>
      <c r="C33" s="6">
        <v>4</v>
      </c>
      <c r="D33" s="6">
        <v>19</v>
      </c>
      <c r="E33" s="6">
        <v>5</v>
      </c>
      <c r="F33" s="9">
        <v>0.20833333333333334</v>
      </c>
      <c r="G33" s="9">
        <v>41748.541666666664</v>
      </c>
      <c r="H33" s="13">
        <v>133.79533333333333</v>
      </c>
      <c r="I33" s="13">
        <v>30.996666666666666</v>
      </c>
      <c r="J33" s="6">
        <v>261.37446519999997</v>
      </c>
      <c r="K33" s="6">
        <v>1140</v>
      </c>
      <c r="L33" s="6">
        <v>1520</v>
      </c>
      <c r="M33" s="6">
        <v>7.9</v>
      </c>
      <c r="N33" s="6">
        <v>19.13666666666666</v>
      </c>
      <c r="O33" s="6">
        <v>83.478333333333424</v>
      </c>
      <c r="P33" s="6">
        <v>352.93554557375404</v>
      </c>
      <c r="Q33" s="6">
        <v>15.67789832004387</v>
      </c>
      <c r="R33" s="6">
        <f t="shared" si="0"/>
        <v>787.0644544262459</v>
      </c>
      <c r="S33" s="6">
        <f t="shared" si="1"/>
        <v>7.7778983200438692</v>
      </c>
      <c r="T33" s="6">
        <v>-41.15</v>
      </c>
      <c r="U33" s="6">
        <v>0.40405999999999997</v>
      </c>
      <c r="V33" s="6">
        <v>0.17657905935774099</v>
      </c>
      <c r="W33" s="6">
        <v>1401.32099196596</v>
      </c>
      <c r="X33" s="6">
        <v>33.599596614255297</v>
      </c>
      <c r="Y33" s="6">
        <v>0.11467960234911299</v>
      </c>
      <c r="Z33" s="6">
        <v>942.891444196424</v>
      </c>
      <c r="AA33" s="6">
        <v>0.105978411660864</v>
      </c>
      <c r="AB33" s="6">
        <v>875.61154867291702</v>
      </c>
      <c r="AC33" s="6">
        <v>0.72933139999999996</v>
      </c>
      <c r="AD33" s="6">
        <v>306.05586146897502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15053-D202-4A22-9A8A-08EF2EF65CF9}">
  <dimension ref="A1:AD8"/>
  <sheetViews>
    <sheetView tabSelected="1" workbookViewId="0">
      <selection activeCell="I12" sqref="I12"/>
    </sheetView>
  </sheetViews>
  <sheetFormatPr defaultRowHeight="14.25" x14ac:dyDescent="0.2"/>
  <cols>
    <col min="5" max="5" width="0" hidden="1" customWidth="1"/>
  </cols>
  <sheetData>
    <row r="1" spans="1:30" ht="54" x14ac:dyDescent="0.2">
      <c r="A1" s="2" t="s">
        <v>16</v>
      </c>
      <c r="B1" s="2" t="s">
        <v>10</v>
      </c>
      <c r="C1" s="2" t="s">
        <v>11</v>
      </c>
      <c r="D1" s="2" t="s">
        <v>0</v>
      </c>
      <c r="E1" s="2" t="s">
        <v>15</v>
      </c>
      <c r="F1" s="3" t="s">
        <v>12</v>
      </c>
      <c r="G1" s="3" t="s">
        <v>27</v>
      </c>
      <c r="H1" s="10" t="s">
        <v>28</v>
      </c>
      <c r="I1" s="10" t="s">
        <v>29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25</v>
      </c>
      <c r="O1" s="2" t="s">
        <v>26</v>
      </c>
      <c r="P1" s="2" t="s">
        <v>30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13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14</v>
      </c>
      <c r="AD1" s="2" t="s">
        <v>24</v>
      </c>
    </row>
    <row r="2" spans="1:30" s="1" customFormat="1" ht="18" x14ac:dyDescent="0.2">
      <c r="A2" s="7">
        <v>2014</v>
      </c>
      <c r="B2" s="7">
        <v>85</v>
      </c>
      <c r="C2" s="7">
        <v>3</v>
      </c>
      <c r="D2" s="7">
        <v>26</v>
      </c>
      <c r="E2" s="7">
        <v>0.91666666699999999</v>
      </c>
      <c r="F2" s="8">
        <v>3.8194444444444441E-2</v>
      </c>
      <c r="G2" s="8">
        <v>41724.371527777781</v>
      </c>
      <c r="H2" s="12">
        <v>148.00855000000001</v>
      </c>
      <c r="I2" s="12">
        <v>30.261666666666667</v>
      </c>
      <c r="J2" s="7">
        <v>222.688279457221</v>
      </c>
      <c r="K2" s="7">
        <v>1010</v>
      </c>
      <c r="L2" s="7">
        <v>1080</v>
      </c>
      <c r="M2" s="7">
        <v>9.1</v>
      </c>
      <c r="N2" s="7">
        <v>19.785833333333294</v>
      </c>
      <c r="O2" s="7">
        <v>60.025000000000013</v>
      </c>
      <c r="P2" s="7">
        <v>982.47775417369019</v>
      </c>
      <c r="Q2" s="7">
        <v>10.15755134243113</v>
      </c>
      <c r="R2" s="7">
        <f t="shared" ref="R2" si="0">K2-P2</f>
        <v>27.522245826309813</v>
      </c>
      <c r="S2" s="7">
        <f t="shared" ref="S2" si="1">Q2-M2</f>
        <v>1.0575513424311307</v>
      </c>
      <c r="T2" s="7">
        <v>-41.832999999999899</v>
      </c>
      <c r="U2" s="7">
        <v>0.40706520000000002</v>
      </c>
      <c r="V2" s="7">
        <v>0.190807261853018</v>
      </c>
      <c r="W2" s="7">
        <v>475.29758142837898</v>
      </c>
      <c r="X2" s="7">
        <v>33.8130006913362</v>
      </c>
      <c r="Y2" s="7">
        <v>0.12737757171790301</v>
      </c>
      <c r="Z2" s="7">
        <v>338.156950920258</v>
      </c>
      <c r="AA2" s="7">
        <v>0.123711368377505</v>
      </c>
      <c r="AB2" s="7">
        <v>329.59514532528601</v>
      </c>
      <c r="AC2" s="7">
        <v>0.88974710000000001</v>
      </c>
      <c r="AD2" s="7">
        <v>236.08264881450901</v>
      </c>
    </row>
    <row r="3" spans="1:30" s="1" customFormat="1" ht="18" x14ac:dyDescent="0.2">
      <c r="A3" s="7">
        <v>2014</v>
      </c>
      <c r="B3" s="7">
        <v>88</v>
      </c>
      <c r="C3" s="7">
        <v>3</v>
      </c>
      <c r="D3" s="7">
        <v>29</v>
      </c>
      <c r="E3" s="7">
        <v>1.4166666670000001</v>
      </c>
      <c r="F3" s="8">
        <v>5.9027777777777783E-2</v>
      </c>
      <c r="G3" s="8">
        <v>41727.392361111109</v>
      </c>
      <c r="H3" s="12">
        <v>146.9435</v>
      </c>
      <c r="I3" s="12">
        <v>29.248333333333335</v>
      </c>
      <c r="J3" s="7">
        <v>340.14894724727799</v>
      </c>
      <c r="K3" s="7">
        <v>890</v>
      </c>
      <c r="L3" s="7">
        <v>1130</v>
      </c>
      <c r="M3" s="7">
        <v>10.3</v>
      </c>
      <c r="N3" s="7">
        <v>17.019166666666685</v>
      </c>
      <c r="O3" s="7">
        <v>65.355000000000061</v>
      </c>
      <c r="P3" s="7">
        <v>805.61207054329191</v>
      </c>
      <c r="Q3" s="7">
        <v>9.1241683753424248</v>
      </c>
      <c r="R3" s="7">
        <v>84.387929456708093</v>
      </c>
      <c r="S3" s="7">
        <v>-1.175831624657576</v>
      </c>
      <c r="T3" s="7">
        <v>-37.088999999999999</v>
      </c>
      <c r="U3" s="7">
        <v>0.38619160000000002</v>
      </c>
      <c r="V3" s="7">
        <v>0.14479801303037099</v>
      </c>
      <c r="W3" s="7">
        <v>470.36812391381198</v>
      </c>
      <c r="X3" s="7">
        <v>36.527856169716799</v>
      </c>
      <c r="Y3" s="7">
        <v>9.5100645537769701E-2</v>
      </c>
      <c r="Z3" s="7">
        <v>337.14088452782801</v>
      </c>
      <c r="AA3" s="7">
        <v>8.99905467514171E-2</v>
      </c>
      <c r="AB3" s="7">
        <v>321.77008517783401</v>
      </c>
      <c r="AC3" s="7">
        <v>0.80177719999999997</v>
      </c>
      <c r="AD3" s="7">
        <v>379.87637066050098</v>
      </c>
    </row>
    <row r="4" spans="1:30" s="1" customFormat="1" ht="18" x14ac:dyDescent="0.2">
      <c r="A4" s="7">
        <v>2014</v>
      </c>
      <c r="B4" s="7">
        <v>88</v>
      </c>
      <c r="C4" s="7">
        <v>3</v>
      </c>
      <c r="D4" s="7">
        <v>29</v>
      </c>
      <c r="E4" s="7">
        <v>3</v>
      </c>
      <c r="F4" s="8">
        <v>0.125</v>
      </c>
      <c r="G4" s="8">
        <v>41727.458333333336</v>
      </c>
      <c r="H4" s="12">
        <v>146.91466666666668</v>
      </c>
      <c r="I4" s="12">
        <v>29.266666666666666</v>
      </c>
      <c r="J4" s="7">
        <v>267.71896694966802</v>
      </c>
      <c r="K4" s="7">
        <v>1020</v>
      </c>
      <c r="L4" s="7">
        <v>1300</v>
      </c>
      <c r="M4" s="7">
        <v>10.1</v>
      </c>
      <c r="N4" s="7">
        <v>17.304999999999946</v>
      </c>
      <c r="O4" s="7">
        <v>64.066666666666521</v>
      </c>
      <c r="P4" s="7">
        <v>844.17446109306582</v>
      </c>
      <c r="Q4" s="7">
        <v>9.0320902812879016</v>
      </c>
      <c r="R4" s="7">
        <v>175.82553890693418</v>
      </c>
      <c r="S4" s="7">
        <v>-1.0679097187120981</v>
      </c>
      <c r="T4" s="7">
        <v>-53.899999999999899</v>
      </c>
      <c r="U4" s="7">
        <v>0.46016000000000001</v>
      </c>
      <c r="V4" s="7">
        <v>0.18570282479814201</v>
      </c>
      <c r="W4" s="7">
        <v>554.370787439683</v>
      </c>
      <c r="X4" s="7">
        <v>34.523869693275103</v>
      </c>
      <c r="Y4" s="7">
        <v>0.124669934939326</v>
      </c>
      <c r="Z4" s="7">
        <v>413.010755853928</v>
      </c>
      <c r="AA4" s="7">
        <v>0.117202099051612</v>
      </c>
      <c r="AB4" s="7">
        <v>392.968679984321</v>
      </c>
      <c r="AC4" s="7">
        <v>0.78107839999999995</v>
      </c>
      <c r="AD4" s="7">
        <v>302.92270518198501</v>
      </c>
    </row>
    <row r="5" spans="1:30" s="1" customFormat="1" ht="18" x14ac:dyDescent="0.2">
      <c r="A5" s="7">
        <v>2014</v>
      </c>
      <c r="B5" s="7">
        <v>89</v>
      </c>
      <c r="C5" s="7">
        <v>3</v>
      </c>
      <c r="D5" s="7">
        <v>30</v>
      </c>
      <c r="E5" s="7">
        <v>0.5</v>
      </c>
      <c r="F5" s="8">
        <v>2.0833333333333332E-2</v>
      </c>
      <c r="G5" s="8">
        <v>41728.354166666664</v>
      </c>
      <c r="H5" s="12">
        <v>148.661</v>
      </c>
      <c r="I5" s="12">
        <v>29.498333333333335</v>
      </c>
      <c r="J5" s="7">
        <v>343.34703454457599</v>
      </c>
      <c r="K5" s="7">
        <v>890</v>
      </c>
      <c r="L5" s="7">
        <v>950</v>
      </c>
      <c r="M5" s="7">
        <v>10.3</v>
      </c>
      <c r="N5" s="7">
        <v>17.77583333333331</v>
      </c>
      <c r="O5" s="7">
        <v>68.769166666666649</v>
      </c>
      <c r="P5" s="7">
        <v>715.53780307011755</v>
      </c>
      <c r="Q5" s="7">
        <v>10.763562863246158</v>
      </c>
      <c r="R5" s="7">
        <v>174.46219692988245</v>
      </c>
      <c r="S5" s="7">
        <v>0.46356286324615681</v>
      </c>
      <c r="T5" s="7">
        <v>-58.783999999999999</v>
      </c>
      <c r="U5" s="7">
        <v>0.48164960000000001</v>
      </c>
      <c r="V5" s="7">
        <v>0.171188142018499</v>
      </c>
      <c r="W5" s="7">
        <v>507.79447010509301</v>
      </c>
      <c r="X5" s="7">
        <v>31.262772258399</v>
      </c>
      <c r="Y5" s="7">
        <v>0.121517700161801</v>
      </c>
      <c r="Z5" s="7">
        <v>383.39515430652301</v>
      </c>
      <c r="AA5" s="7">
        <v>0.11819138268731801</v>
      </c>
      <c r="AB5" s="7">
        <v>374.394482532599</v>
      </c>
      <c r="AC5" s="7">
        <v>0.89492179999999999</v>
      </c>
      <c r="AD5" s="7">
        <v>362.94494918017102</v>
      </c>
    </row>
    <row r="6" spans="1:30" s="1" customFormat="1" ht="18" x14ac:dyDescent="0.2">
      <c r="A6" s="7">
        <v>2014</v>
      </c>
      <c r="B6" s="7">
        <v>89</v>
      </c>
      <c r="C6" s="7">
        <v>3</v>
      </c>
      <c r="D6" s="7">
        <v>30</v>
      </c>
      <c r="E6" s="7">
        <v>3.75</v>
      </c>
      <c r="F6" s="8">
        <v>0.15625</v>
      </c>
      <c r="G6" s="8">
        <v>41728.489583333336</v>
      </c>
      <c r="H6" s="12">
        <v>149.00611666666666</v>
      </c>
      <c r="I6" s="12">
        <v>29.513333333333332</v>
      </c>
      <c r="J6" s="7">
        <v>253.96704394300733</v>
      </c>
      <c r="K6" s="7">
        <v>890</v>
      </c>
      <c r="L6" s="7">
        <v>1100</v>
      </c>
      <c r="M6" s="7">
        <v>11.3</v>
      </c>
      <c r="N6" s="7">
        <v>18.528333333333329</v>
      </c>
      <c r="O6" s="7">
        <v>68.341666666666711</v>
      </c>
      <c r="P6" s="7">
        <v>731.41950055404197</v>
      </c>
      <c r="Q6" s="7">
        <v>11.360422227903717</v>
      </c>
      <c r="R6" s="7">
        <v>158.58049944595803</v>
      </c>
      <c r="S6" s="7">
        <v>6.0422227903716319E-2</v>
      </c>
      <c r="T6" s="7">
        <v>-53.630000000000024</v>
      </c>
      <c r="U6" s="7">
        <v>0.45897199999999999</v>
      </c>
      <c r="V6" s="7">
        <v>0.187404689432809</v>
      </c>
      <c r="W6" s="7">
        <v>529.71294187766398</v>
      </c>
      <c r="X6" s="7">
        <v>32.844133999447102</v>
      </c>
      <c r="Y6" s="7">
        <v>0.13220251485075399</v>
      </c>
      <c r="Z6" s="7">
        <v>401.84140855899</v>
      </c>
      <c r="AA6" s="7">
        <v>0.12569999607221799</v>
      </c>
      <c r="AB6" s="7">
        <v>385.23051913070498</v>
      </c>
      <c r="AC6" s="7">
        <v>0.81730130000000001</v>
      </c>
      <c r="AD6" s="7">
        <v>280.92233473100799</v>
      </c>
    </row>
    <row r="7" spans="1:30" s="1" customFormat="1" ht="18" x14ac:dyDescent="0.2">
      <c r="A7" s="7">
        <v>2014</v>
      </c>
      <c r="B7" s="7">
        <v>91</v>
      </c>
      <c r="C7" s="7">
        <v>4</v>
      </c>
      <c r="D7" s="7">
        <v>1</v>
      </c>
      <c r="E7" s="7">
        <v>3.5</v>
      </c>
      <c r="F7" s="8">
        <v>0.14583333333333334</v>
      </c>
      <c r="G7" s="8">
        <v>41730.479166666664</v>
      </c>
      <c r="H7" s="12">
        <v>148.86933333333334</v>
      </c>
      <c r="I7" s="12">
        <v>29.052499999999998</v>
      </c>
      <c r="J7" s="7">
        <v>282.922996589837</v>
      </c>
      <c r="K7" s="7">
        <v>1010</v>
      </c>
      <c r="L7" s="7">
        <v>1310</v>
      </c>
      <c r="M7" s="7">
        <v>11.1</v>
      </c>
      <c r="N7" s="7">
        <v>18.275000000000087</v>
      </c>
      <c r="O7" s="7">
        <v>65.443888888888793</v>
      </c>
      <c r="P7" s="7">
        <v>810.93977875449696</v>
      </c>
      <c r="Q7" s="7">
        <v>10.327790168206016</v>
      </c>
      <c r="R7" s="7">
        <v>199.06022124550304</v>
      </c>
      <c r="S7" s="7">
        <v>-0.77220983179398317</v>
      </c>
      <c r="T7" s="7">
        <v>-54.78</v>
      </c>
      <c r="U7" s="7">
        <v>0.464032</v>
      </c>
      <c r="V7" s="7">
        <v>0.17830319091431199</v>
      </c>
      <c r="W7" s="7">
        <v>388.09086274053601</v>
      </c>
      <c r="X7" s="7">
        <v>33.356023125900897</v>
      </c>
      <c r="Y7" s="7">
        <v>0.12403768652148001</v>
      </c>
      <c r="Z7" s="7">
        <v>288.08296512593301</v>
      </c>
      <c r="AA7" s="7">
        <v>0.11641410755511999</v>
      </c>
      <c r="AB7" s="7">
        <v>272.76407112967001</v>
      </c>
      <c r="AC7" s="7">
        <v>0.77590369999999997</v>
      </c>
      <c r="AD7" s="7">
        <v>321.19171761428902</v>
      </c>
    </row>
    <row r="8" spans="1:30" ht="18" x14ac:dyDescent="0.2">
      <c r="A8" s="7">
        <v>2014</v>
      </c>
      <c r="B8" s="7">
        <v>108</v>
      </c>
      <c r="C8" s="7">
        <v>4</v>
      </c>
      <c r="D8" s="7">
        <v>18</v>
      </c>
      <c r="E8" s="7">
        <v>1</v>
      </c>
      <c r="F8" s="8">
        <v>4.1666666666666664E-2</v>
      </c>
      <c r="G8" s="8">
        <v>41747.375</v>
      </c>
      <c r="H8" s="12">
        <v>139.19233333333332</v>
      </c>
      <c r="I8" s="12">
        <v>30.998333333333335</v>
      </c>
      <c r="J8" s="7">
        <v>232.808876318183</v>
      </c>
      <c r="K8" s="7">
        <v>770</v>
      </c>
      <c r="L8" s="7">
        <v>850</v>
      </c>
      <c r="M8" s="7">
        <v>12.5</v>
      </c>
      <c r="N8" s="7">
        <v>19.791666666666714</v>
      </c>
      <c r="O8" s="7">
        <v>74.460000000000008</v>
      </c>
      <c r="P8" s="7">
        <v>575.22324749603774</v>
      </c>
      <c r="Q8" s="7">
        <v>14.154478841205545</v>
      </c>
      <c r="R8" s="7">
        <v>194.77675250396226</v>
      </c>
      <c r="S8" s="7">
        <v>1.6544788412055453</v>
      </c>
      <c r="T8" s="7">
        <v>-38.0309999999998</v>
      </c>
      <c r="U8" s="7">
        <v>0.39033639999999897</v>
      </c>
      <c r="V8" s="7">
        <v>0.17114919907005699</v>
      </c>
      <c r="W8" s="7">
        <v>462.89996940150502</v>
      </c>
      <c r="X8" s="7">
        <v>34.035439262609003</v>
      </c>
      <c r="Y8" s="7">
        <v>0.12173833688852601</v>
      </c>
      <c r="Z8" s="7">
        <v>351.87635013658701</v>
      </c>
      <c r="AA8" s="7">
        <v>0.118062156189652</v>
      </c>
      <c r="AB8" s="7">
        <v>342.882414621446</v>
      </c>
      <c r="AC8" s="7">
        <v>0.88457240000000004</v>
      </c>
      <c r="AD8" s="7">
        <v>247.532850113764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 32 cases </vt:lpstr>
      <vt:lpstr>coupled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2020-12-20T07:35:26Z</dcterms:modified>
</cp:coreProperties>
</file>