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dell\Ying\Research\Projects_Ying\RCSPTT\webpage\results\"/>
    </mc:Choice>
  </mc:AlternateContent>
  <xr:revisionPtr revIDLastSave="0" documentId="13_ncr:1_{05CBF9B0-E1F8-4564-8EAB-016A98851D7B}" xr6:coauthVersionLast="47" xr6:coauthVersionMax="47" xr10:uidLastSave="{00000000-0000-0000-0000-000000000000}"/>
  <bookViews>
    <workbookView xWindow="4305" yWindow="1440" windowWidth="27225" windowHeight="18345" xr2:uid="{00000000-000D-0000-FFFF-FFFF00000000}"/>
  </bookViews>
  <sheets>
    <sheet name="tables" sheetId="6" r:id="rId1"/>
    <sheet name="rcpsptt-treesearch-default" sheetId="1" r:id="rId2"/>
    <sheet name="tuning on tree width b" sheetId="5" r:id="rId3"/>
    <sheet name="analysis on branching" sheetId="9" r:id="rId4"/>
    <sheet name="analysis on node evaluation" sheetId="7" r:id="rId5"/>
    <sheet name="metrics during the search" sheetId="12" r:id="rId6"/>
    <sheet name="comparison with existing algos" sheetId="13" r:id="rId7"/>
  </sheets>
  <definedNames>
    <definedName name="_xlnm._FilterDatabase" localSheetId="1" hidden="1">'rcpsptt-treesearch-default'!$A$1:$M$409</definedName>
  </definedNames>
  <calcPr calcId="181029"/>
  <pivotCaches>
    <pivotCache cacheId="0" r:id="rId8"/>
    <pivotCache cacheId="1" r:id="rId9"/>
    <pivotCache cacheId="2" r:id="rId10"/>
    <pivotCache cacheId="3" r:id="rId11"/>
    <pivotCache cacheId="4" r:id="rId12"/>
    <pivotCache cacheId="11" r:id="rId13"/>
  </pivotCaches>
</workbook>
</file>

<file path=xl/calcChain.xml><?xml version="1.0" encoding="utf-8"?>
<calcChain xmlns="http://schemas.openxmlformats.org/spreadsheetml/2006/main">
  <c r="L146" i="12" l="1"/>
  <c r="L17" i="12"/>
  <c r="O17" i="12" s="1"/>
  <c r="L18" i="12"/>
  <c r="O18" i="12" s="1"/>
  <c r="L19" i="12"/>
  <c r="L20" i="12"/>
  <c r="L21" i="12"/>
  <c r="L22" i="12"/>
  <c r="O22" i="12" s="1"/>
  <c r="L23" i="12"/>
  <c r="L24" i="12"/>
  <c r="L25" i="12"/>
  <c r="O25" i="12" s="1"/>
  <c r="L26" i="12"/>
  <c r="O26" i="12" s="1"/>
  <c r="L27" i="12"/>
  <c r="L28" i="12"/>
  <c r="L29" i="12"/>
  <c r="L30" i="12"/>
  <c r="O30" i="12" s="1"/>
  <c r="L31" i="12"/>
  <c r="L32" i="12"/>
  <c r="O32" i="12" s="1"/>
  <c r="L33" i="12"/>
  <c r="O33" i="12" s="1"/>
  <c r="L34" i="12"/>
  <c r="O34" i="12" s="1"/>
  <c r="L35" i="12"/>
  <c r="L36" i="12"/>
  <c r="L37" i="12"/>
  <c r="L38" i="12"/>
  <c r="O38" i="12" s="1"/>
  <c r="L39" i="12"/>
  <c r="L40" i="12"/>
  <c r="L41" i="12"/>
  <c r="O41" i="12" s="1"/>
  <c r="L42" i="12"/>
  <c r="O42" i="12" s="1"/>
  <c r="L43" i="12"/>
  <c r="L44" i="12"/>
  <c r="L45" i="12"/>
  <c r="L46" i="12"/>
  <c r="O46" i="12" s="1"/>
  <c r="L47" i="12"/>
  <c r="L48" i="12"/>
  <c r="O48" i="12" s="1"/>
  <c r="L49" i="12"/>
  <c r="O49" i="12" s="1"/>
  <c r="L50" i="12"/>
  <c r="O50" i="12" s="1"/>
  <c r="L51" i="12"/>
  <c r="L52" i="12"/>
  <c r="L53" i="12"/>
  <c r="L54" i="12"/>
  <c r="O54" i="12" s="1"/>
  <c r="L55" i="12"/>
  <c r="L56" i="12"/>
  <c r="O56" i="12" s="1"/>
  <c r="L57" i="12"/>
  <c r="O57" i="12" s="1"/>
  <c r="L58" i="12"/>
  <c r="O58" i="12" s="1"/>
  <c r="L59" i="12"/>
  <c r="L60" i="12"/>
  <c r="L61" i="12"/>
  <c r="L62" i="12"/>
  <c r="O62" i="12" s="1"/>
  <c r="L63" i="12"/>
  <c r="L64" i="12"/>
  <c r="O64" i="12" s="1"/>
  <c r="L65" i="12"/>
  <c r="O65" i="12" s="1"/>
  <c r="L66" i="12"/>
  <c r="O66" i="12" s="1"/>
  <c r="L67" i="12"/>
  <c r="L68" i="12"/>
  <c r="L69" i="12"/>
  <c r="L70" i="12"/>
  <c r="O70" i="12" s="1"/>
  <c r="L71" i="12"/>
  <c r="L72" i="12"/>
  <c r="O72" i="12" s="1"/>
  <c r="L73" i="12"/>
  <c r="O73" i="12" s="1"/>
  <c r="L74" i="12"/>
  <c r="O74" i="12" s="1"/>
  <c r="L75" i="12"/>
  <c r="L76" i="12"/>
  <c r="L77" i="12"/>
  <c r="L78" i="12"/>
  <c r="O78" i="12" s="1"/>
  <c r="L79" i="12"/>
  <c r="L80" i="12"/>
  <c r="O80" i="12" s="1"/>
  <c r="L81" i="12"/>
  <c r="O81" i="12" s="1"/>
  <c r="L82" i="12"/>
  <c r="O82" i="12" s="1"/>
  <c r="L83" i="12"/>
  <c r="L84" i="12"/>
  <c r="L85" i="12"/>
  <c r="L86" i="12"/>
  <c r="O86" i="12" s="1"/>
  <c r="L87" i="12"/>
  <c r="L88" i="12"/>
  <c r="L89" i="12"/>
  <c r="O89" i="12" s="1"/>
  <c r="L90" i="12"/>
  <c r="O90" i="12" s="1"/>
  <c r="L91" i="12"/>
  <c r="L92" i="12"/>
  <c r="L93" i="12"/>
  <c r="L94" i="12"/>
  <c r="O94" i="12" s="1"/>
  <c r="L95" i="12"/>
  <c r="L96" i="12"/>
  <c r="O96" i="12" s="1"/>
  <c r="L97" i="12"/>
  <c r="O97" i="12" s="1"/>
  <c r="L98" i="12"/>
  <c r="O98" i="12" s="1"/>
  <c r="L99" i="12"/>
  <c r="L100" i="12"/>
  <c r="L101" i="12"/>
  <c r="L102" i="12"/>
  <c r="O102" i="12" s="1"/>
  <c r="L103" i="12"/>
  <c r="L104" i="12"/>
  <c r="L105" i="12"/>
  <c r="O105" i="12" s="1"/>
  <c r="L106" i="12"/>
  <c r="O106" i="12" s="1"/>
  <c r="L107" i="12"/>
  <c r="L108" i="12"/>
  <c r="L109" i="12"/>
  <c r="L110" i="12"/>
  <c r="O110" i="12" s="1"/>
  <c r="L111" i="12"/>
  <c r="L112" i="12"/>
  <c r="O112" i="12" s="1"/>
  <c r="L113" i="12"/>
  <c r="O113" i="12" s="1"/>
  <c r="L114" i="12"/>
  <c r="O114" i="12" s="1"/>
  <c r="L115" i="12"/>
  <c r="L116" i="12"/>
  <c r="L117" i="12"/>
  <c r="L118" i="12"/>
  <c r="O118" i="12" s="1"/>
  <c r="L119" i="12"/>
  <c r="L120" i="12"/>
  <c r="O120" i="12" s="1"/>
  <c r="L121" i="12"/>
  <c r="O121" i="12" s="1"/>
  <c r="L122" i="12"/>
  <c r="O122" i="12" s="1"/>
  <c r="L123" i="12"/>
  <c r="L124" i="12"/>
  <c r="L125" i="12"/>
  <c r="L126" i="12"/>
  <c r="O126" i="12" s="1"/>
  <c r="L127" i="12"/>
  <c r="L128" i="12"/>
  <c r="O128" i="12" s="1"/>
  <c r="L129" i="12"/>
  <c r="O129" i="12" s="1"/>
  <c r="L130" i="12"/>
  <c r="O130" i="12" s="1"/>
  <c r="L131" i="12"/>
  <c r="L132" i="12"/>
  <c r="L133" i="12"/>
  <c r="L134" i="12"/>
  <c r="O134" i="12" s="1"/>
  <c r="L135" i="12"/>
  <c r="L136" i="12"/>
  <c r="O136" i="12" s="1"/>
  <c r="L137" i="12"/>
  <c r="O137" i="12" s="1"/>
  <c r="L138" i="12"/>
  <c r="O138" i="12" s="1"/>
  <c r="L139" i="12"/>
  <c r="L140" i="12"/>
  <c r="L141" i="12"/>
  <c r="L142" i="12"/>
  <c r="O142" i="12" s="1"/>
  <c r="L143" i="12"/>
  <c r="L144" i="12"/>
  <c r="O144" i="12" s="1"/>
  <c r="L145" i="12"/>
  <c r="O145" i="12" s="1"/>
  <c r="O146" i="12"/>
  <c r="L147" i="12"/>
  <c r="L148" i="12"/>
  <c r="O148" i="12" s="1"/>
  <c r="L149" i="12"/>
  <c r="O149" i="12" s="1"/>
  <c r="L150" i="12"/>
  <c r="L151" i="12"/>
  <c r="O151" i="12" s="1"/>
  <c r="L152" i="12"/>
  <c r="L153" i="12"/>
  <c r="O153" i="12" s="1"/>
  <c r="L154" i="12"/>
  <c r="L155" i="12"/>
  <c r="L156" i="12"/>
  <c r="O156" i="12" s="1"/>
  <c r="L157" i="12"/>
  <c r="O157" i="12" s="1"/>
  <c r="L158" i="12"/>
  <c r="O158" i="12" s="1"/>
  <c r="L159" i="12"/>
  <c r="L160" i="12"/>
  <c r="O160" i="12" s="1"/>
  <c r="L161" i="12"/>
  <c r="O161" i="12" s="1"/>
  <c r="L162" i="12"/>
  <c r="L163" i="12"/>
  <c r="L164" i="12"/>
  <c r="O164" i="12" s="1"/>
  <c r="L165" i="12"/>
  <c r="O165" i="12" s="1"/>
  <c r="L166" i="12"/>
  <c r="O166" i="12" s="1"/>
  <c r="L167" i="12"/>
  <c r="L168" i="12"/>
  <c r="O168" i="12" s="1"/>
  <c r="L169" i="12"/>
  <c r="O169" i="12" s="1"/>
  <c r="L170" i="12"/>
  <c r="L171" i="12"/>
  <c r="L172" i="12"/>
  <c r="O172" i="12" s="1"/>
  <c r="L173" i="12"/>
  <c r="O173" i="12" s="1"/>
  <c r="L174" i="12"/>
  <c r="O174" i="12" s="1"/>
  <c r="L175" i="12"/>
  <c r="L176" i="12"/>
  <c r="O176" i="12" s="1"/>
  <c r="L177" i="12"/>
  <c r="O177" i="12" s="1"/>
  <c r="L178" i="12"/>
  <c r="L179" i="12"/>
  <c r="L180" i="12"/>
  <c r="O180" i="12" s="1"/>
  <c r="L181" i="12"/>
  <c r="O181" i="12" s="1"/>
  <c r="L182" i="12"/>
  <c r="O182" i="12" s="1"/>
  <c r="L183" i="12"/>
  <c r="L184" i="12"/>
  <c r="O184" i="12" s="1"/>
  <c r="L185" i="12"/>
  <c r="O185" i="12" s="1"/>
  <c r="L186" i="12"/>
  <c r="L187" i="12"/>
  <c r="L188" i="12"/>
  <c r="O188" i="12" s="1"/>
  <c r="L189" i="12"/>
  <c r="O189" i="12" s="1"/>
  <c r="L190" i="12"/>
  <c r="O190" i="12" s="1"/>
  <c r="L191" i="12"/>
  <c r="O191" i="12" s="1"/>
  <c r="L192" i="12"/>
  <c r="O192" i="12" s="1"/>
  <c r="L193" i="12"/>
  <c r="O193" i="12" s="1"/>
  <c r="L194" i="12"/>
  <c r="L195" i="12"/>
  <c r="L196" i="12"/>
  <c r="O196" i="12" s="1"/>
  <c r="L197" i="12"/>
  <c r="O197" i="12" s="1"/>
  <c r="L198" i="12"/>
  <c r="O198" i="12" s="1"/>
  <c r="L199" i="12"/>
  <c r="L200" i="12"/>
  <c r="O200" i="12" s="1"/>
  <c r="L201" i="12"/>
  <c r="O201" i="12" s="1"/>
  <c r="L202" i="12"/>
  <c r="L203" i="12"/>
  <c r="L204" i="12"/>
  <c r="O204" i="12" s="1"/>
  <c r="L205" i="12"/>
  <c r="O205" i="12" s="1"/>
  <c r="L5" i="12"/>
  <c r="O5" i="12" s="1"/>
  <c r="L6" i="12"/>
  <c r="L7" i="12"/>
  <c r="O7" i="12" s="1"/>
  <c r="L8" i="12"/>
  <c r="L9" i="12"/>
  <c r="O9" i="12" s="1"/>
  <c r="L10" i="12"/>
  <c r="L11" i="12"/>
  <c r="L12" i="12"/>
  <c r="O12" i="12" s="1"/>
  <c r="L13" i="12"/>
  <c r="O13" i="12" s="1"/>
  <c r="L14" i="12"/>
  <c r="L15" i="12"/>
  <c r="O15" i="12" s="1"/>
  <c r="L16" i="12"/>
  <c r="L4" i="12"/>
  <c r="L3" i="12"/>
  <c r="O3" i="12" s="1"/>
  <c r="L2" i="12"/>
  <c r="O2" i="12"/>
  <c r="N2" i="12"/>
  <c r="M2" i="12"/>
  <c r="O147" i="12"/>
  <c r="N148" i="12"/>
  <c r="M152" i="12"/>
  <c r="M154" i="12"/>
  <c r="O155" i="12"/>
  <c r="N156" i="12"/>
  <c r="O159" i="12"/>
  <c r="M160" i="12"/>
  <c r="M162" i="12"/>
  <c r="O163" i="12"/>
  <c r="N164" i="12"/>
  <c r="O167" i="12"/>
  <c r="M168" i="12"/>
  <c r="M170" i="12"/>
  <c r="O171" i="12"/>
  <c r="N172" i="12"/>
  <c r="O175" i="12"/>
  <c r="M176" i="12"/>
  <c r="M178" i="12"/>
  <c r="O179" i="12"/>
  <c r="N180" i="12"/>
  <c r="O183" i="12"/>
  <c r="M184" i="12"/>
  <c r="M186" i="12"/>
  <c r="O187" i="12"/>
  <c r="N188" i="12"/>
  <c r="M192" i="12"/>
  <c r="M194" i="12"/>
  <c r="O195" i="12"/>
  <c r="N196" i="12"/>
  <c r="O199" i="12"/>
  <c r="M200" i="12"/>
  <c r="M202" i="12"/>
  <c r="O203" i="12"/>
  <c r="N204" i="12"/>
  <c r="M3" i="12"/>
  <c r="N3" i="12"/>
  <c r="M4" i="12"/>
  <c r="N4" i="12"/>
  <c r="O4" i="12"/>
  <c r="M5" i="12"/>
  <c r="N5" i="12"/>
  <c r="M6" i="12"/>
  <c r="N6" i="12"/>
  <c r="O6" i="12"/>
  <c r="M7" i="12"/>
  <c r="N7" i="12"/>
  <c r="M8" i="12"/>
  <c r="N8" i="12"/>
  <c r="O8" i="12"/>
  <c r="M9" i="12"/>
  <c r="N9" i="12"/>
  <c r="M10" i="12"/>
  <c r="N10" i="12"/>
  <c r="O10" i="12"/>
  <c r="M11" i="12"/>
  <c r="N11" i="12"/>
  <c r="O11" i="12"/>
  <c r="M12" i="12"/>
  <c r="N12" i="12"/>
  <c r="M13" i="12"/>
  <c r="N13" i="12"/>
  <c r="M14" i="12"/>
  <c r="N14" i="12"/>
  <c r="O14" i="12"/>
  <c r="M15" i="12"/>
  <c r="N15" i="12"/>
  <c r="M16" i="12"/>
  <c r="N16" i="12"/>
  <c r="O16" i="12"/>
  <c r="M17" i="12"/>
  <c r="N17" i="12"/>
  <c r="M18" i="12"/>
  <c r="N18" i="12"/>
  <c r="M19" i="12"/>
  <c r="N19" i="12"/>
  <c r="O19" i="12"/>
  <c r="M20" i="12"/>
  <c r="N20" i="12"/>
  <c r="O20" i="12"/>
  <c r="M21" i="12"/>
  <c r="N21" i="12"/>
  <c r="O21" i="12"/>
  <c r="M22" i="12"/>
  <c r="N22" i="12"/>
  <c r="M23" i="12"/>
  <c r="N23" i="12"/>
  <c r="O23" i="12"/>
  <c r="M24" i="12"/>
  <c r="N24" i="12"/>
  <c r="O24" i="12"/>
  <c r="M25" i="12"/>
  <c r="N25" i="12"/>
  <c r="M26" i="12"/>
  <c r="N26" i="12"/>
  <c r="M27" i="12"/>
  <c r="N27" i="12"/>
  <c r="O27" i="12"/>
  <c r="M28" i="12"/>
  <c r="N28" i="12"/>
  <c r="O28" i="12"/>
  <c r="M29" i="12"/>
  <c r="N29" i="12"/>
  <c r="O29" i="12"/>
  <c r="M30" i="12"/>
  <c r="N30" i="12"/>
  <c r="M31" i="12"/>
  <c r="N31" i="12"/>
  <c r="O31" i="12"/>
  <c r="M32" i="12"/>
  <c r="N32" i="12"/>
  <c r="M33" i="12"/>
  <c r="N33" i="12"/>
  <c r="M34" i="12"/>
  <c r="N34" i="12"/>
  <c r="M35" i="12"/>
  <c r="N35" i="12"/>
  <c r="O35" i="12"/>
  <c r="M36" i="12"/>
  <c r="N36" i="12"/>
  <c r="O36" i="12"/>
  <c r="M37" i="12"/>
  <c r="N37" i="12"/>
  <c r="O37" i="12"/>
  <c r="M38" i="12"/>
  <c r="N38" i="12"/>
  <c r="M39" i="12"/>
  <c r="N39" i="12"/>
  <c r="O39" i="12"/>
  <c r="M40" i="12"/>
  <c r="N40" i="12"/>
  <c r="O40" i="12"/>
  <c r="M41" i="12"/>
  <c r="N41" i="12"/>
  <c r="M42" i="12"/>
  <c r="N42" i="12"/>
  <c r="M43" i="12"/>
  <c r="N43" i="12"/>
  <c r="O43" i="12"/>
  <c r="M44" i="12"/>
  <c r="N44" i="12"/>
  <c r="O44" i="12"/>
  <c r="M45" i="12"/>
  <c r="N45" i="12"/>
  <c r="O45" i="12"/>
  <c r="M46" i="12"/>
  <c r="N46" i="12"/>
  <c r="M47" i="12"/>
  <c r="N47" i="12"/>
  <c r="O47" i="12"/>
  <c r="M48" i="12"/>
  <c r="N48" i="12"/>
  <c r="M49" i="12"/>
  <c r="N49" i="12"/>
  <c r="M50" i="12"/>
  <c r="N50" i="12"/>
  <c r="M51" i="12"/>
  <c r="N51" i="12"/>
  <c r="O51" i="12"/>
  <c r="M52" i="12"/>
  <c r="N52" i="12"/>
  <c r="O52" i="12"/>
  <c r="M53" i="12"/>
  <c r="N53" i="12"/>
  <c r="O53" i="12"/>
  <c r="M54" i="12"/>
  <c r="N54" i="12"/>
  <c r="M55" i="12"/>
  <c r="N55" i="12"/>
  <c r="O55" i="12"/>
  <c r="M56" i="12"/>
  <c r="N56" i="12"/>
  <c r="M57" i="12"/>
  <c r="N57" i="12"/>
  <c r="M58" i="12"/>
  <c r="N58" i="12"/>
  <c r="M59" i="12"/>
  <c r="N59" i="12"/>
  <c r="O59" i="12"/>
  <c r="M60" i="12"/>
  <c r="N60" i="12"/>
  <c r="O60" i="12"/>
  <c r="M61" i="12"/>
  <c r="N61" i="12"/>
  <c r="O61" i="12"/>
  <c r="M62" i="12"/>
  <c r="N62" i="12"/>
  <c r="M63" i="12"/>
  <c r="N63" i="12"/>
  <c r="O63" i="12"/>
  <c r="M64" i="12"/>
  <c r="N64" i="12"/>
  <c r="M65" i="12"/>
  <c r="N65" i="12"/>
  <c r="M66" i="12"/>
  <c r="N66" i="12"/>
  <c r="M67" i="12"/>
  <c r="N67" i="12"/>
  <c r="O67" i="12"/>
  <c r="M68" i="12"/>
  <c r="N68" i="12"/>
  <c r="O68" i="12"/>
  <c r="M69" i="12"/>
  <c r="N69" i="12"/>
  <c r="O69" i="12"/>
  <c r="M70" i="12"/>
  <c r="N70" i="12"/>
  <c r="M71" i="12"/>
  <c r="N71" i="12"/>
  <c r="O71" i="12"/>
  <c r="M72" i="12"/>
  <c r="N72" i="12"/>
  <c r="M73" i="12"/>
  <c r="N73" i="12"/>
  <c r="M74" i="12"/>
  <c r="N74" i="12"/>
  <c r="M75" i="12"/>
  <c r="N75" i="12"/>
  <c r="O75" i="12"/>
  <c r="M76" i="12"/>
  <c r="N76" i="12"/>
  <c r="O76" i="12"/>
  <c r="M77" i="12"/>
  <c r="N77" i="12"/>
  <c r="O77" i="12"/>
  <c r="M78" i="12"/>
  <c r="N78" i="12"/>
  <c r="M79" i="12"/>
  <c r="N79" i="12"/>
  <c r="O79" i="12"/>
  <c r="M80" i="12"/>
  <c r="N80" i="12"/>
  <c r="M81" i="12"/>
  <c r="N81" i="12"/>
  <c r="M82" i="12"/>
  <c r="N82" i="12"/>
  <c r="M83" i="12"/>
  <c r="N83" i="12"/>
  <c r="O83" i="12"/>
  <c r="M84" i="12"/>
  <c r="N84" i="12"/>
  <c r="O84" i="12"/>
  <c r="M85" i="12"/>
  <c r="N85" i="12"/>
  <c r="O85" i="12"/>
  <c r="M86" i="12"/>
  <c r="N86" i="12"/>
  <c r="M87" i="12"/>
  <c r="N87" i="12"/>
  <c r="O87" i="12"/>
  <c r="M88" i="12"/>
  <c r="N88" i="12"/>
  <c r="O88" i="12"/>
  <c r="M89" i="12"/>
  <c r="N89" i="12"/>
  <c r="M90" i="12"/>
  <c r="N90" i="12"/>
  <c r="M91" i="12"/>
  <c r="N91" i="12"/>
  <c r="O91" i="12"/>
  <c r="M92" i="12"/>
  <c r="N92" i="12"/>
  <c r="O92" i="12"/>
  <c r="M93" i="12"/>
  <c r="N93" i="12"/>
  <c r="O93" i="12"/>
  <c r="M94" i="12"/>
  <c r="N94" i="12"/>
  <c r="M95" i="12"/>
  <c r="N95" i="12"/>
  <c r="O95" i="12"/>
  <c r="M96" i="12"/>
  <c r="N96" i="12"/>
  <c r="M97" i="12"/>
  <c r="N97" i="12"/>
  <c r="M98" i="12"/>
  <c r="N98" i="12"/>
  <c r="M99" i="12"/>
  <c r="N99" i="12"/>
  <c r="O99" i="12"/>
  <c r="M100" i="12"/>
  <c r="N100" i="12"/>
  <c r="O100" i="12"/>
  <c r="M101" i="12"/>
  <c r="N101" i="12"/>
  <c r="O101" i="12"/>
  <c r="M102" i="12"/>
  <c r="N102" i="12"/>
  <c r="M103" i="12"/>
  <c r="N103" i="12"/>
  <c r="O103" i="12"/>
  <c r="M104" i="12"/>
  <c r="N104" i="12"/>
  <c r="O104" i="12"/>
  <c r="M105" i="12"/>
  <c r="N105" i="12"/>
  <c r="M106" i="12"/>
  <c r="N106" i="12"/>
  <c r="M107" i="12"/>
  <c r="N107" i="12"/>
  <c r="O107" i="12"/>
  <c r="M108" i="12"/>
  <c r="N108" i="12"/>
  <c r="O108" i="12"/>
  <c r="M109" i="12"/>
  <c r="N109" i="12"/>
  <c r="O109" i="12"/>
  <c r="M110" i="12"/>
  <c r="N110" i="12"/>
  <c r="M111" i="12"/>
  <c r="N111" i="12"/>
  <c r="O111" i="12"/>
  <c r="M112" i="12"/>
  <c r="N112" i="12"/>
  <c r="M113" i="12"/>
  <c r="N113" i="12"/>
  <c r="M114" i="12"/>
  <c r="N114" i="12"/>
  <c r="M115" i="12"/>
  <c r="N115" i="12"/>
  <c r="O115" i="12"/>
  <c r="M116" i="12"/>
  <c r="N116" i="12"/>
  <c r="O116" i="12"/>
  <c r="M117" i="12"/>
  <c r="N117" i="12"/>
  <c r="O117" i="12"/>
  <c r="M118" i="12"/>
  <c r="N118" i="12"/>
  <c r="M119" i="12"/>
  <c r="N119" i="12"/>
  <c r="O119" i="12"/>
  <c r="M120" i="12"/>
  <c r="N120" i="12"/>
  <c r="M121" i="12"/>
  <c r="N121" i="12"/>
  <c r="M122" i="12"/>
  <c r="N122" i="12"/>
  <c r="M123" i="12"/>
  <c r="N123" i="12"/>
  <c r="O123" i="12"/>
  <c r="M124" i="12"/>
  <c r="N124" i="12"/>
  <c r="O124" i="12"/>
  <c r="M125" i="12"/>
  <c r="N125" i="12"/>
  <c r="O125" i="12"/>
  <c r="M126" i="12"/>
  <c r="N126" i="12"/>
  <c r="M127" i="12"/>
  <c r="N127" i="12"/>
  <c r="O127" i="12"/>
  <c r="M128" i="12"/>
  <c r="N128" i="12"/>
  <c r="M129" i="12"/>
  <c r="N129" i="12"/>
  <c r="M130" i="12"/>
  <c r="N130" i="12"/>
  <c r="M131" i="12"/>
  <c r="N131" i="12"/>
  <c r="O131" i="12"/>
  <c r="M132" i="12"/>
  <c r="N132" i="12"/>
  <c r="O132" i="12"/>
  <c r="M133" i="12"/>
  <c r="N133" i="12"/>
  <c r="O133" i="12"/>
  <c r="M134" i="12"/>
  <c r="N134" i="12"/>
  <c r="M135" i="12"/>
  <c r="N135" i="12"/>
  <c r="O135" i="12"/>
  <c r="M136" i="12"/>
  <c r="N136" i="12"/>
  <c r="M137" i="12"/>
  <c r="N137" i="12"/>
  <c r="M138" i="12"/>
  <c r="N138" i="12"/>
  <c r="M139" i="12"/>
  <c r="N139" i="12"/>
  <c r="O139" i="12"/>
  <c r="M140" i="12"/>
  <c r="N140" i="12"/>
  <c r="O140" i="12"/>
  <c r="M141" i="12"/>
  <c r="N141" i="12"/>
  <c r="O141" i="12"/>
  <c r="M142" i="12"/>
  <c r="N142" i="12"/>
  <c r="M143" i="12"/>
  <c r="N143" i="12"/>
  <c r="O143" i="12"/>
  <c r="M144" i="12"/>
  <c r="N144" i="12"/>
  <c r="M145" i="12"/>
  <c r="N145" i="12"/>
  <c r="M146" i="12"/>
  <c r="N146" i="12"/>
  <c r="M147" i="12"/>
  <c r="N147" i="12"/>
  <c r="M148" i="12"/>
  <c r="M149" i="12"/>
  <c r="N149" i="12"/>
  <c r="M150" i="12"/>
  <c r="N150" i="12"/>
  <c r="O150" i="12"/>
  <c r="M151" i="12"/>
  <c r="N151" i="12"/>
  <c r="M153" i="12"/>
  <c r="N153" i="12"/>
  <c r="M155" i="12"/>
  <c r="N155" i="12"/>
  <c r="M156" i="12"/>
  <c r="M157" i="12"/>
  <c r="N157" i="12"/>
  <c r="M158" i="12"/>
  <c r="N158" i="12"/>
  <c r="M159" i="12"/>
  <c r="N159" i="12"/>
  <c r="M161" i="12"/>
  <c r="N161" i="12"/>
  <c r="M163" i="12"/>
  <c r="N163" i="12"/>
  <c r="M164" i="12"/>
  <c r="M165" i="12"/>
  <c r="N165" i="12"/>
  <c r="M166" i="12"/>
  <c r="N166" i="12"/>
  <c r="M167" i="12"/>
  <c r="N167" i="12"/>
  <c r="M169" i="12"/>
  <c r="N169" i="12"/>
  <c r="M171" i="12"/>
  <c r="N171" i="12"/>
  <c r="M172" i="12"/>
  <c r="M173" i="12"/>
  <c r="N173" i="12"/>
  <c r="M174" i="12"/>
  <c r="N174" i="12"/>
  <c r="M175" i="12"/>
  <c r="N175" i="12"/>
  <c r="M177" i="12"/>
  <c r="N177" i="12"/>
  <c r="M179" i="12"/>
  <c r="N179" i="12"/>
  <c r="M180" i="12"/>
  <c r="M181" i="12"/>
  <c r="N181" i="12"/>
  <c r="M182" i="12"/>
  <c r="N182" i="12"/>
  <c r="M183" i="12"/>
  <c r="N183" i="12"/>
  <c r="M185" i="12"/>
  <c r="N185" i="12"/>
  <c r="M187" i="12"/>
  <c r="N187" i="12"/>
  <c r="M188" i="12"/>
  <c r="M189" i="12"/>
  <c r="N189" i="12"/>
  <c r="M190" i="12"/>
  <c r="N190" i="12"/>
  <c r="M191" i="12"/>
  <c r="N191" i="12"/>
  <c r="M193" i="12"/>
  <c r="N193" i="12"/>
  <c r="M195" i="12"/>
  <c r="N195" i="12"/>
  <c r="M196" i="12"/>
  <c r="M197" i="12"/>
  <c r="N197" i="12"/>
  <c r="M198" i="12"/>
  <c r="N198" i="12"/>
  <c r="M199" i="12"/>
  <c r="N199" i="12"/>
  <c r="M201" i="12"/>
  <c r="N201" i="12"/>
  <c r="M203" i="12"/>
  <c r="N203" i="12"/>
  <c r="M204" i="12"/>
  <c r="M205" i="12"/>
  <c r="N205" i="12"/>
  <c r="M409" i="1"/>
  <c r="K409" i="1"/>
  <c r="M408" i="1"/>
  <c r="K408" i="1"/>
  <c r="M407" i="1"/>
  <c r="K407" i="1"/>
  <c r="M406" i="1"/>
  <c r="K406" i="1"/>
  <c r="M405" i="1"/>
  <c r="K405" i="1"/>
  <c r="M404" i="1"/>
  <c r="K404" i="1"/>
  <c r="M403" i="1"/>
  <c r="K403" i="1"/>
  <c r="M402" i="1"/>
  <c r="K402" i="1"/>
  <c r="M401" i="1"/>
  <c r="K401" i="1"/>
  <c r="M400" i="1"/>
  <c r="K400" i="1"/>
  <c r="M399" i="1"/>
  <c r="K399" i="1"/>
  <c r="M398" i="1"/>
  <c r="K398" i="1"/>
  <c r="M397" i="1"/>
  <c r="K397" i="1"/>
  <c r="M396" i="1"/>
  <c r="K396" i="1"/>
  <c r="M395" i="1"/>
  <c r="K395" i="1"/>
  <c r="M394" i="1"/>
  <c r="K394" i="1"/>
  <c r="M393" i="1"/>
  <c r="K393" i="1"/>
  <c r="M392" i="1"/>
  <c r="K392" i="1"/>
  <c r="M391" i="1"/>
  <c r="K391" i="1"/>
  <c r="M390" i="1"/>
  <c r="K390" i="1"/>
  <c r="M389" i="1"/>
  <c r="K389" i="1"/>
  <c r="M388" i="1"/>
  <c r="K388" i="1"/>
  <c r="M387" i="1"/>
  <c r="K387" i="1"/>
  <c r="M386" i="1"/>
  <c r="K386" i="1"/>
  <c r="M385" i="1"/>
  <c r="K385" i="1"/>
  <c r="M384" i="1"/>
  <c r="K384" i="1"/>
  <c r="M383" i="1"/>
  <c r="K383" i="1"/>
  <c r="M382" i="1"/>
  <c r="K382" i="1"/>
  <c r="M381" i="1"/>
  <c r="K381" i="1"/>
  <c r="M380" i="1"/>
  <c r="K380" i="1"/>
  <c r="M379" i="1"/>
  <c r="K379" i="1"/>
  <c r="M378" i="1"/>
  <c r="K378" i="1"/>
  <c r="M377" i="1"/>
  <c r="K377" i="1"/>
  <c r="M376" i="1"/>
  <c r="K376" i="1"/>
  <c r="M375" i="1"/>
  <c r="K375" i="1"/>
  <c r="M374" i="1"/>
  <c r="K374" i="1"/>
  <c r="M373" i="1"/>
  <c r="K373" i="1"/>
  <c r="M372" i="1"/>
  <c r="K372" i="1"/>
  <c r="M371" i="1"/>
  <c r="K371" i="1"/>
  <c r="M370" i="1"/>
  <c r="K370" i="1"/>
  <c r="M369" i="1"/>
  <c r="K369" i="1"/>
  <c r="M368" i="1"/>
  <c r="K368" i="1"/>
  <c r="M367" i="1"/>
  <c r="K367" i="1"/>
  <c r="M366" i="1"/>
  <c r="K366" i="1"/>
  <c r="M365" i="1"/>
  <c r="K365" i="1"/>
  <c r="M364" i="1"/>
  <c r="K364" i="1"/>
  <c r="M363" i="1"/>
  <c r="K363" i="1"/>
  <c r="M362" i="1"/>
  <c r="K362" i="1"/>
  <c r="M361" i="1"/>
  <c r="K361" i="1"/>
  <c r="M360" i="1"/>
  <c r="K360" i="1"/>
  <c r="M359" i="1"/>
  <c r="K359" i="1"/>
  <c r="M358" i="1"/>
  <c r="K358" i="1"/>
  <c r="M357" i="1"/>
  <c r="K357" i="1"/>
  <c r="M356" i="1"/>
  <c r="K356" i="1"/>
  <c r="M355" i="1"/>
  <c r="K355" i="1"/>
  <c r="M354" i="1"/>
  <c r="K354" i="1"/>
  <c r="M353" i="1"/>
  <c r="K353" i="1"/>
  <c r="M352" i="1"/>
  <c r="K352" i="1"/>
  <c r="M351" i="1"/>
  <c r="K351" i="1"/>
  <c r="M350" i="1"/>
  <c r="K350" i="1"/>
  <c r="M349" i="1"/>
  <c r="K349" i="1"/>
  <c r="M348" i="1"/>
  <c r="K348" i="1"/>
  <c r="M347" i="1"/>
  <c r="K347" i="1"/>
  <c r="M346" i="1"/>
  <c r="K346" i="1"/>
  <c r="M345" i="1"/>
  <c r="K345" i="1"/>
  <c r="M344" i="1"/>
  <c r="K344" i="1"/>
  <c r="M343" i="1"/>
  <c r="K343" i="1"/>
  <c r="M342" i="1"/>
  <c r="K342" i="1"/>
  <c r="M341" i="1"/>
  <c r="K341" i="1"/>
  <c r="M340" i="1"/>
  <c r="K340" i="1"/>
  <c r="M339" i="1"/>
  <c r="K339" i="1"/>
  <c r="M338" i="1"/>
  <c r="K338" i="1"/>
  <c r="M337" i="1"/>
  <c r="K337" i="1"/>
  <c r="M336" i="1"/>
  <c r="K336" i="1"/>
  <c r="M335" i="1"/>
  <c r="K335" i="1"/>
  <c r="M334" i="1"/>
  <c r="K334" i="1"/>
  <c r="M333" i="1"/>
  <c r="K333" i="1"/>
  <c r="M332" i="1"/>
  <c r="K332" i="1"/>
  <c r="M331" i="1"/>
  <c r="K331" i="1"/>
  <c r="M330" i="1"/>
  <c r="K330" i="1"/>
  <c r="M329" i="1"/>
  <c r="K329" i="1"/>
  <c r="M328" i="1"/>
  <c r="K328" i="1"/>
  <c r="M327" i="1"/>
  <c r="K327" i="1"/>
  <c r="M326" i="1"/>
  <c r="K326" i="1"/>
  <c r="M325" i="1"/>
  <c r="K325" i="1"/>
  <c r="M324" i="1"/>
  <c r="K324" i="1"/>
  <c r="M323" i="1"/>
  <c r="K323" i="1"/>
  <c r="M322" i="1"/>
  <c r="K322" i="1"/>
  <c r="M321" i="1"/>
  <c r="K321" i="1"/>
  <c r="M320" i="1"/>
  <c r="K320" i="1"/>
  <c r="M319" i="1"/>
  <c r="K319" i="1"/>
  <c r="M318" i="1"/>
  <c r="K318" i="1"/>
  <c r="M317" i="1"/>
  <c r="K317" i="1"/>
  <c r="M316" i="1"/>
  <c r="K316" i="1"/>
  <c r="M315" i="1"/>
  <c r="K315" i="1"/>
  <c r="M314" i="1"/>
  <c r="K314" i="1"/>
  <c r="M313" i="1"/>
  <c r="K313" i="1"/>
  <c r="M312" i="1"/>
  <c r="K312" i="1"/>
  <c r="M311" i="1"/>
  <c r="K311" i="1"/>
  <c r="M310" i="1"/>
  <c r="K310" i="1"/>
  <c r="M309" i="1"/>
  <c r="K309" i="1"/>
  <c r="M308" i="1"/>
  <c r="K308" i="1"/>
  <c r="M307" i="1"/>
  <c r="K307" i="1"/>
  <c r="M306" i="1"/>
  <c r="K306" i="1"/>
  <c r="M305" i="1"/>
  <c r="K305" i="1"/>
  <c r="M304" i="1"/>
  <c r="K304" i="1"/>
  <c r="M303" i="1"/>
  <c r="K303" i="1"/>
  <c r="M302" i="1"/>
  <c r="K302" i="1"/>
  <c r="M301" i="1"/>
  <c r="K301" i="1"/>
  <c r="M300" i="1"/>
  <c r="K300" i="1"/>
  <c r="M299" i="1"/>
  <c r="K299" i="1"/>
  <c r="M298" i="1"/>
  <c r="K298" i="1"/>
  <c r="M297" i="1"/>
  <c r="K297" i="1"/>
  <c r="M296" i="1"/>
  <c r="K296" i="1"/>
  <c r="M295" i="1"/>
  <c r="K295" i="1"/>
  <c r="M294" i="1"/>
  <c r="K294" i="1"/>
  <c r="M293" i="1"/>
  <c r="K293" i="1"/>
  <c r="M292" i="1"/>
  <c r="K292" i="1"/>
  <c r="M291" i="1"/>
  <c r="K291" i="1"/>
  <c r="M290" i="1"/>
  <c r="K290" i="1"/>
  <c r="M289" i="1"/>
  <c r="K289" i="1"/>
  <c r="M288" i="1"/>
  <c r="K288" i="1"/>
  <c r="M287" i="1"/>
  <c r="K287" i="1"/>
  <c r="M286" i="1"/>
  <c r="K286" i="1"/>
  <c r="M285" i="1"/>
  <c r="K285" i="1"/>
  <c r="M284" i="1"/>
  <c r="K284" i="1"/>
  <c r="M283" i="1"/>
  <c r="K283" i="1"/>
  <c r="M282" i="1"/>
  <c r="K282" i="1"/>
  <c r="M281" i="1"/>
  <c r="K281" i="1"/>
  <c r="M280" i="1"/>
  <c r="K280" i="1"/>
  <c r="M279" i="1"/>
  <c r="K279" i="1"/>
  <c r="M278" i="1"/>
  <c r="K278" i="1"/>
  <c r="M277" i="1"/>
  <c r="K277" i="1"/>
  <c r="M276" i="1"/>
  <c r="K276" i="1"/>
  <c r="M275" i="1"/>
  <c r="K275" i="1"/>
  <c r="M274" i="1"/>
  <c r="K274" i="1"/>
  <c r="M273" i="1"/>
  <c r="K273" i="1"/>
  <c r="M272" i="1"/>
  <c r="K272" i="1"/>
  <c r="M271" i="1"/>
  <c r="K271" i="1"/>
  <c r="M270" i="1"/>
  <c r="K270" i="1"/>
  <c r="M269" i="1"/>
  <c r="K269" i="1"/>
  <c r="M268" i="1"/>
  <c r="K268" i="1"/>
  <c r="M267" i="1"/>
  <c r="K267" i="1"/>
  <c r="M266" i="1"/>
  <c r="K266" i="1"/>
  <c r="M265" i="1"/>
  <c r="K265" i="1"/>
  <c r="M264" i="1"/>
  <c r="K264" i="1"/>
  <c r="M263" i="1"/>
  <c r="K263" i="1"/>
  <c r="M262" i="1"/>
  <c r="K262" i="1"/>
  <c r="M261" i="1"/>
  <c r="K261" i="1"/>
  <c r="M260" i="1"/>
  <c r="K260" i="1"/>
  <c r="M259" i="1"/>
  <c r="K259" i="1"/>
  <c r="M258" i="1"/>
  <c r="K258" i="1"/>
  <c r="M257" i="1"/>
  <c r="K257" i="1"/>
  <c r="M256" i="1"/>
  <c r="K256" i="1"/>
  <c r="M255" i="1"/>
  <c r="K255" i="1"/>
  <c r="M254" i="1"/>
  <c r="K254" i="1"/>
  <c r="M253" i="1"/>
  <c r="K253" i="1"/>
  <c r="M252" i="1"/>
  <c r="K252" i="1"/>
  <c r="M251" i="1"/>
  <c r="K251" i="1"/>
  <c r="M250" i="1"/>
  <c r="K250" i="1"/>
  <c r="M249" i="1"/>
  <c r="K249" i="1"/>
  <c r="M248" i="1"/>
  <c r="K248" i="1"/>
  <c r="M247" i="1"/>
  <c r="K247" i="1"/>
  <c r="M246" i="1"/>
  <c r="K246" i="1"/>
  <c r="M245" i="1"/>
  <c r="K245" i="1"/>
  <c r="M244" i="1"/>
  <c r="K244" i="1"/>
  <c r="M243" i="1"/>
  <c r="K243" i="1"/>
  <c r="M242" i="1"/>
  <c r="K242" i="1"/>
  <c r="M241" i="1"/>
  <c r="K241" i="1"/>
  <c r="M240" i="1"/>
  <c r="K240" i="1"/>
  <c r="M239" i="1"/>
  <c r="K239" i="1"/>
  <c r="M238" i="1"/>
  <c r="K238" i="1"/>
  <c r="M237" i="1"/>
  <c r="K237" i="1"/>
  <c r="M236" i="1"/>
  <c r="K236" i="1"/>
  <c r="M235" i="1"/>
  <c r="K235" i="1"/>
  <c r="M234" i="1"/>
  <c r="K234" i="1"/>
  <c r="M233" i="1"/>
  <c r="K233" i="1"/>
  <c r="M232" i="1"/>
  <c r="K232" i="1"/>
  <c r="M231" i="1"/>
  <c r="K231" i="1"/>
  <c r="M230" i="1"/>
  <c r="K230" i="1"/>
  <c r="M229" i="1"/>
  <c r="K229" i="1"/>
  <c r="M228" i="1"/>
  <c r="K228" i="1"/>
  <c r="M227" i="1"/>
  <c r="K227" i="1"/>
  <c r="M226" i="1"/>
  <c r="K226" i="1"/>
  <c r="M225" i="1"/>
  <c r="K225" i="1"/>
  <c r="M224" i="1"/>
  <c r="K224" i="1"/>
  <c r="M223" i="1"/>
  <c r="K223" i="1"/>
  <c r="M222" i="1"/>
  <c r="K222" i="1"/>
  <c r="M221" i="1"/>
  <c r="K221" i="1"/>
  <c r="M220" i="1"/>
  <c r="K220" i="1"/>
  <c r="M219" i="1"/>
  <c r="K219" i="1"/>
  <c r="M218" i="1"/>
  <c r="K218" i="1"/>
  <c r="M217" i="1"/>
  <c r="K217" i="1"/>
  <c r="M216" i="1"/>
  <c r="K216" i="1"/>
  <c r="M215" i="1"/>
  <c r="K215" i="1"/>
  <c r="M214" i="1"/>
  <c r="K214" i="1"/>
  <c r="M213" i="1"/>
  <c r="K213" i="1"/>
  <c r="M212" i="1"/>
  <c r="K212" i="1"/>
  <c r="M211" i="1"/>
  <c r="K211" i="1"/>
  <c r="M210" i="1"/>
  <c r="K210" i="1"/>
  <c r="M209" i="1"/>
  <c r="K209" i="1"/>
  <c r="M208" i="1"/>
  <c r="K208" i="1"/>
  <c r="M207" i="1"/>
  <c r="K207" i="1"/>
  <c r="M206" i="1"/>
  <c r="K206" i="1"/>
  <c r="M205" i="1"/>
  <c r="K205" i="1"/>
  <c r="M204" i="1"/>
  <c r="K204" i="1"/>
  <c r="M203" i="1"/>
  <c r="K203" i="1"/>
  <c r="M202" i="1"/>
  <c r="K202" i="1"/>
  <c r="M201" i="1"/>
  <c r="K201" i="1"/>
  <c r="M200" i="1"/>
  <c r="K200" i="1"/>
  <c r="M199" i="1"/>
  <c r="K199" i="1"/>
  <c r="M198" i="1"/>
  <c r="K198" i="1"/>
  <c r="M197" i="1"/>
  <c r="K197" i="1"/>
  <c r="M196" i="1"/>
  <c r="K196" i="1"/>
  <c r="M195" i="1"/>
  <c r="K195" i="1"/>
  <c r="M194" i="1"/>
  <c r="K194" i="1"/>
  <c r="M193" i="1"/>
  <c r="K193" i="1"/>
  <c r="M192" i="1"/>
  <c r="K192" i="1"/>
  <c r="M191" i="1"/>
  <c r="K191" i="1"/>
  <c r="M190" i="1"/>
  <c r="K190" i="1"/>
  <c r="M189" i="1"/>
  <c r="K189" i="1"/>
  <c r="M188" i="1"/>
  <c r="K188" i="1"/>
  <c r="M187" i="1"/>
  <c r="K187" i="1"/>
  <c r="M186" i="1"/>
  <c r="K186" i="1"/>
  <c r="M185" i="1"/>
  <c r="K185" i="1"/>
  <c r="M184" i="1"/>
  <c r="K184" i="1"/>
  <c r="M183" i="1"/>
  <c r="K183" i="1"/>
  <c r="M182" i="1"/>
  <c r="K182" i="1"/>
  <c r="M181" i="1"/>
  <c r="K181" i="1"/>
  <c r="M180" i="1"/>
  <c r="K180" i="1"/>
  <c r="M179" i="1"/>
  <c r="K179" i="1"/>
  <c r="M178" i="1"/>
  <c r="K178" i="1"/>
  <c r="M177" i="1"/>
  <c r="K177" i="1"/>
  <c r="M176" i="1"/>
  <c r="K176" i="1"/>
  <c r="M175" i="1"/>
  <c r="K175" i="1"/>
  <c r="M174" i="1"/>
  <c r="K174" i="1"/>
  <c r="M173" i="1"/>
  <c r="K173" i="1"/>
  <c r="M172" i="1"/>
  <c r="K172" i="1"/>
  <c r="M171" i="1"/>
  <c r="K171" i="1"/>
  <c r="M170" i="1"/>
  <c r="K170" i="1"/>
  <c r="M169" i="1"/>
  <c r="K169" i="1"/>
  <c r="M168" i="1"/>
  <c r="K168" i="1"/>
  <c r="M167" i="1"/>
  <c r="K167" i="1"/>
  <c r="M166" i="1"/>
  <c r="K166" i="1"/>
  <c r="M165" i="1"/>
  <c r="K165" i="1"/>
  <c r="M164" i="1"/>
  <c r="K164" i="1"/>
  <c r="M163" i="1"/>
  <c r="K163" i="1"/>
  <c r="M162" i="1"/>
  <c r="K162" i="1"/>
  <c r="M161" i="1"/>
  <c r="K161" i="1"/>
  <c r="M160" i="1"/>
  <c r="K160" i="1"/>
  <c r="M159" i="1"/>
  <c r="K159" i="1"/>
  <c r="M158" i="1"/>
  <c r="K158" i="1"/>
  <c r="M157" i="1"/>
  <c r="K157" i="1"/>
  <c r="M156" i="1"/>
  <c r="K156" i="1"/>
  <c r="M155" i="1"/>
  <c r="K155" i="1"/>
  <c r="M154" i="1"/>
  <c r="K154" i="1"/>
  <c r="M153" i="1"/>
  <c r="K153" i="1"/>
  <c r="M152" i="1"/>
  <c r="K152" i="1"/>
  <c r="M151" i="1"/>
  <c r="K151" i="1"/>
  <c r="M150" i="1"/>
  <c r="K150" i="1"/>
  <c r="M149" i="1"/>
  <c r="K149" i="1"/>
  <c r="M148" i="1"/>
  <c r="K148" i="1"/>
  <c r="M147" i="1"/>
  <c r="K147" i="1"/>
  <c r="M146" i="1"/>
  <c r="K146" i="1"/>
  <c r="M145" i="1"/>
  <c r="K145" i="1"/>
  <c r="M144" i="1"/>
  <c r="K144" i="1"/>
  <c r="M143" i="1"/>
  <c r="K143" i="1"/>
  <c r="M142" i="1"/>
  <c r="K142" i="1"/>
  <c r="M141" i="1"/>
  <c r="K141" i="1"/>
  <c r="M140" i="1"/>
  <c r="K140" i="1"/>
  <c r="M139" i="1"/>
  <c r="K139" i="1"/>
  <c r="M138" i="1"/>
  <c r="K138" i="1"/>
  <c r="M137" i="1"/>
  <c r="K137" i="1"/>
  <c r="M136" i="1"/>
  <c r="K136" i="1"/>
  <c r="M135" i="1"/>
  <c r="K135" i="1"/>
  <c r="M134" i="1"/>
  <c r="K134" i="1"/>
  <c r="M133" i="1"/>
  <c r="K133" i="1"/>
  <c r="M132" i="1"/>
  <c r="K132" i="1"/>
  <c r="M131" i="1"/>
  <c r="K131" i="1"/>
  <c r="M130" i="1"/>
  <c r="K130" i="1"/>
  <c r="M129" i="1"/>
  <c r="K129" i="1"/>
  <c r="M128" i="1"/>
  <c r="K128" i="1"/>
  <c r="M127" i="1"/>
  <c r="K127" i="1"/>
  <c r="M126" i="1"/>
  <c r="K126" i="1"/>
  <c r="M125" i="1"/>
  <c r="K125" i="1"/>
  <c r="M124" i="1"/>
  <c r="K124" i="1"/>
  <c r="M123" i="1"/>
  <c r="K123" i="1"/>
  <c r="M122" i="1"/>
  <c r="K122" i="1"/>
  <c r="M121" i="1"/>
  <c r="K121" i="1"/>
  <c r="M120" i="1"/>
  <c r="K120" i="1"/>
  <c r="M119" i="1"/>
  <c r="K119" i="1"/>
  <c r="M118" i="1"/>
  <c r="K118" i="1"/>
  <c r="M117" i="1"/>
  <c r="K117" i="1"/>
  <c r="M116" i="1"/>
  <c r="K116" i="1"/>
  <c r="M115" i="1"/>
  <c r="K115" i="1"/>
  <c r="M114" i="1"/>
  <c r="K114" i="1"/>
  <c r="M113" i="1"/>
  <c r="K113" i="1"/>
  <c r="M112" i="1"/>
  <c r="K112" i="1"/>
  <c r="M111" i="1"/>
  <c r="K111" i="1"/>
  <c r="M110" i="1"/>
  <c r="K110" i="1"/>
  <c r="M109" i="1"/>
  <c r="K109" i="1"/>
  <c r="M108" i="1"/>
  <c r="K108" i="1"/>
  <c r="M107" i="1"/>
  <c r="K107" i="1"/>
  <c r="M106" i="1"/>
  <c r="K106" i="1"/>
  <c r="M105" i="1"/>
  <c r="K105" i="1"/>
  <c r="M104" i="1"/>
  <c r="K104" i="1"/>
  <c r="M103" i="1"/>
  <c r="K103" i="1"/>
  <c r="M102" i="1"/>
  <c r="K102" i="1"/>
  <c r="M101" i="1"/>
  <c r="K101" i="1"/>
  <c r="M100" i="1"/>
  <c r="K100" i="1"/>
  <c r="M99" i="1"/>
  <c r="K99" i="1"/>
  <c r="M98" i="1"/>
  <c r="K98" i="1"/>
  <c r="M97" i="1"/>
  <c r="K97" i="1"/>
  <c r="M96" i="1"/>
  <c r="K96" i="1"/>
  <c r="M95" i="1"/>
  <c r="K95" i="1"/>
  <c r="M94" i="1"/>
  <c r="K94" i="1"/>
  <c r="M93" i="1"/>
  <c r="K93" i="1"/>
  <c r="M92" i="1"/>
  <c r="K92" i="1"/>
  <c r="M91" i="1"/>
  <c r="K91" i="1"/>
  <c r="M90" i="1"/>
  <c r="K90" i="1"/>
  <c r="M89" i="1"/>
  <c r="K89" i="1"/>
  <c r="M88" i="1"/>
  <c r="K88" i="1"/>
  <c r="M87" i="1"/>
  <c r="K87" i="1"/>
  <c r="M86" i="1"/>
  <c r="K86" i="1"/>
  <c r="M85" i="1"/>
  <c r="K85" i="1"/>
  <c r="M84" i="1"/>
  <c r="K84" i="1"/>
  <c r="M83" i="1"/>
  <c r="K83" i="1"/>
  <c r="M82" i="1"/>
  <c r="K82" i="1"/>
  <c r="M81" i="1"/>
  <c r="K81" i="1"/>
  <c r="M80" i="1"/>
  <c r="K80" i="1"/>
  <c r="M79" i="1"/>
  <c r="K79" i="1"/>
  <c r="M78" i="1"/>
  <c r="K78" i="1"/>
  <c r="M77" i="1"/>
  <c r="K77" i="1"/>
  <c r="M76" i="1"/>
  <c r="K76" i="1"/>
  <c r="M75" i="1"/>
  <c r="K75" i="1"/>
  <c r="M74" i="1"/>
  <c r="K74" i="1"/>
  <c r="M73" i="1"/>
  <c r="K73" i="1"/>
  <c r="M72" i="1"/>
  <c r="K72" i="1"/>
  <c r="M71" i="1"/>
  <c r="K71" i="1"/>
  <c r="M70" i="1"/>
  <c r="K70" i="1"/>
  <c r="M69" i="1"/>
  <c r="K69" i="1"/>
  <c r="M68" i="1"/>
  <c r="K68" i="1"/>
  <c r="M67" i="1"/>
  <c r="K67" i="1"/>
  <c r="M66" i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M3" i="1"/>
  <c r="K3" i="1"/>
  <c r="M2" i="1"/>
  <c r="K2" i="1"/>
  <c r="O152" i="12" l="1"/>
  <c r="N200" i="12"/>
  <c r="N192" i="12"/>
  <c r="N184" i="12"/>
  <c r="N176" i="12"/>
  <c r="N168" i="12"/>
  <c r="N160" i="12"/>
  <c r="N152" i="12"/>
  <c r="O202" i="12"/>
  <c r="O194" i="12"/>
  <c r="O186" i="12"/>
  <c r="O178" i="12"/>
  <c r="O170" i="12"/>
  <c r="O162" i="12"/>
  <c r="O154" i="12"/>
  <c r="N202" i="12"/>
  <c r="N194" i="12"/>
  <c r="N186" i="12"/>
  <c r="N178" i="12"/>
  <c r="N170" i="12"/>
  <c r="N162" i="12"/>
  <c r="N154" i="12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N3" i="13"/>
  <c r="O3" i="13"/>
  <c r="P3" i="13"/>
  <c r="N4" i="13"/>
  <c r="O4" i="13"/>
  <c r="P4" i="13"/>
  <c r="N5" i="13"/>
  <c r="O5" i="13"/>
  <c r="P5" i="13"/>
  <c r="N6" i="13"/>
  <c r="O6" i="13"/>
  <c r="P6" i="13"/>
  <c r="N7" i="13"/>
  <c r="O7" i="13"/>
  <c r="P7" i="13"/>
  <c r="N8" i="13"/>
  <c r="O8" i="13"/>
  <c r="P8" i="13"/>
  <c r="N9" i="13"/>
  <c r="O9" i="13"/>
  <c r="P9" i="13"/>
  <c r="N10" i="13"/>
  <c r="O10" i="13"/>
  <c r="P10" i="13"/>
  <c r="N11" i="13"/>
  <c r="O11" i="13"/>
  <c r="P11" i="13"/>
  <c r="N12" i="13"/>
  <c r="O12" i="13"/>
  <c r="P12" i="13"/>
  <c r="N13" i="13"/>
  <c r="O13" i="13"/>
  <c r="P13" i="13"/>
  <c r="N14" i="13"/>
  <c r="O14" i="13"/>
  <c r="P14" i="13"/>
  <c r="N15" i="13"/>
  <c r="O15" i="13"/>
  <c r="P15" i="13"/>
  <c r="N16" i="13"/>
  <c r="O16" i="13"/>
  <c r="P16" i="13"/>
  <c r="N17" i="13"/>
  <c r="O17" i="13"/>
  <c r="P17" i="13"/>
  <c r="N18" i="13"/>
  <c r="O18" i="13"/>
  <c r="P18" i="13"/>
  <c r="N19" i="13"/>
  <c r="O19" i="13"/>
  <c r="P19" i="13"/>
  <c r="N20" i="13"/>
  <c r="O20" i="13"/>
  <c r="P20" i="13"/>
  <c r="N21" i="13"/>
  <c r="O21" i="13"/>
  <c r="P21" i="13"/>
  <c r="N22" i="13"/>
  <c r="O22" i="13"/>
  <c r="P22" i="13"/>
  <c r="N23" i="13"/>
  <c r="O23" i="13"/>
  <c r="P23" i="13"/>
  <c r="N24" i="13"/>
  <c r="O24" i="13"/>
  <c r="P24" i="13"/>
  <c r="N25" i="13"/>
  <c r="O25" i="13"/>
  <c r="P25" i="13"/>
  <c r="N26" i="13"/>
  <c r="O26" i="13"/>
  <c r="P26" i="13"/>
  <c r="N27" i="13"/>
  <c r="O27" i="13"/>
  <c r="P27" i="13"/>
  <c r="N28" i="13"/>
  <c r="O28" i="13"/>
  <c r="P28" i="13"/>
  <c r="N29" i="13"/>
  <c r="O29" i="13"/>
  <c r="P29" i="13"/>
  <c r="N30" i="13"/>
  <c r="O30" i="13"/>
  <c r="P30" i="13"/>
  <c r="N31" i="13"/>
  <c r="O31" i="13"/>
  <c r="P31" i="13"/>
  <c r="N32" i="13"/>
  <c r="O32" i="13"/>
  <c r="P32" i="13"/>
  <c r="N33" i="13"/>
  <c r="O33" i="13"/>
  <c r="P33" i="13"/>
  <c r="N34" i="13"/>
  <c r="O34" i="13"/>
  <c r="P34" i="13"/>
  <c r="N35" i="13"/>
  <c r="O35" i="13"/>
  <c r="P35" i="13"/>
  <c r="N36" i="13"/>
  <c r="O36" i="13"/>
  <c r="P36" i="13"/>
  <c r="N37" i="13"/>
  <c r="O37" i="13"/>
  <c r="P37" i="13"/>
  <c r="N38" i="13"/>
  <c r="O38" i="13"/>
  <c r="P38" i="13"/>
  <c r="N39" i="13"/>
  <c r="O39" i="13"/>
  <c r="P39" i="13"/>
  <c r="N40" i="13"/>
  <c r="O40" i="13"/>
  <c r="P40" i="13"/>
  <c r="N41" i="13"/>
  <c r="O41" i="13"/>
  <c r="P41" i="13"/>
  <c r="N42" i="13"/>
  <c r="O42" i="13"/>
  <c r="P42" i="13"/>
  <c r="N43" i="13"/>
  <c r="O43" i="13"/>
  <c r="P43" i="13"/>
  <c r="N44" i="13"/>
  <c r="O44" i="13"/>
  <c r="P44" i="13"/>
  <c r="N45" i="13"/>
  <c r="O45" i="13"/>
  <c r="P45" i="13"/>
  <c r="N46" i="13"/>
  <c r="O46" i="13"/>
  <c r="P46" i="13"/>
  <c r="N47" i="13"/>
  <c r="O47" i="13"/>
  <c r="P47" i="13"/>
  <c r="N48" i="13"/>
  <c r="O48" i="13"/>
  <c r="P48" i="13"/>
  <c r="N49" i="13"/>
  <c r="O49" i="13"/>
  <c r="P49" i="13"/>
  <c r="N50" i="13"/>
  <c r="O50" i="13"/>
  <c r="P50" i="13"/>
  <c r="N51" i="13"/>
  <c r="O51" i="13"/>
  <c r="P51" i="13"/>
  <c r="N52" i="13"/>
  <c r="O52" i="13"/>
  <c r="P52" i="13"/>
  <c r="N53" i="13"/>
  <c r="O53" i="13"/>
  <c r="P53" i="13"/>
  <c r="N54" i="13"/>
  <c r="O54" i="13"/>
  <c r="P54" i="13"/>
  <c r="N55" i="13"/>
  <c r="O55" i="13"/>
  <c r="P55" i="13"/>
  <c r="N56" i="13"/>
  <c r="O56" i="13"/>
  <c r="P56" i="13"/>
  <c r="N57" i="13"/>
  <c r="O57" i="13"/>
  <c r="P57" i="13"/>
  <c r="N58" i="13"/>
  <c r="O58" i="13"/>
  <c r="P58" i="13"/>
  <c r="N59" i="13"/>
  <c r="O59" i="13"/>
  <c r="P59" i="13"/>
  <c r="N60" i="13"/>
  <c r="O60" i="13"/>
  <c r="P60" i="13"/>
  <c r="N61" i="13"/>
  <c r="O61" i="13"/>
  <c r="P61" i="13"/>
  <c r="N62" i="13"/>
  <c r="O62" i="13"/>
  <c r="P62" i="13"/>
  <c r="N63" i="13"/>
  <c r="O63" i="13"/>
  <c r="P63" i="13"/>
  <c r="N64" i="13"/>
  <c r="O64" i="13"/>
  <c r="P64" i="13"/>
  <c r="N65" i="13"/>
  <c r="O65" i="13"/>
  <c r="P65" i="13"/>
  <c r="N66" i="13"/>
  <c r="O66" i="13"/>
  <c r="P66" i="13"/>
  <c r="N67" i="13"/>
  <c r="O67" i="13"/>
  <c r="P67" i="13"/>
  <c r="N68" i="13"/>
  <c r="O68" i="13"/>
  <c r="P68" i="13"/>
  <c r="N69" i="13"/>
  <c r="O69" i="13"/>
  <c r="P69" i="13"/>
  <c r="N70" i="13"/>
  <c r="O70" i="13"/>
  <c r="P70" i="13"/>
  <c r="N71" i="13"/>
  <c r="O71" i="13"/>
  <c r="P71" i="13"/>
  <c r="N72" i="13"/>
  <c r="O72" i="13"/>
  <c r="P72" i="13"/>
  <c r="N73" i="13"/>
  <c r="O73" i="13"/>
  <c r="P73" i="13"/>
  <c r="N74" i="13"/>
  <c r="O74" i="13"/>
  <c r="P74" i="13"/>
  <c r="N75" i="13"/>
  <c r="O75" i="13"/>
  <c r="P75" i="13"/>
  <c r="N76" i="13"/>
  <c r="O76" i="13"/>
  <c r="P76" i="13"/>
  <c r="N77" i="13"/>
  <c r="O77" i="13"/>
  <c r="P77" i="13"/>
  <c r="N78" i="13"/>
  <c r="O78" i="13"/>
  <c r="P78" i="13"/>
  <c r="N79" i="13"/>
  <c r="O79" i="13"/>
  <c r="P79" i="13"/>
  <c r="N80" i="13"/>
  <c r="O80" i="13"/>
  <c r="P80" i="13"/>
  <c r="N81" i="13"/>
  <c r="O81" i="13"/>
  <c r="P81" i="13"/>
  <c r="N82" i="13"/>
  <c r="O82" i="13"/>
  <c r="P82" i="13"/>
  <c r="N83" i="13"/>
  <c r="O83" i="13"/>
  <c r="P83" i="13"/>
  <c r="N84" i="13"/>
  <c r="O84" i="13"/>
  <c r="P84" i="13"/>
  <c r="N85" i="13"/>
  <c r="O85" i="13"/>
  <c r="P85" i="13"/>
  <c r="N86" i="13"/>
  <c r="O86" i="13"/>
  <c r="P86" i="13"/>
  <c r="N87" i="13"/>
  <c r="O87" i="13"/>
  <c r="P87" i="13"/>
  <c r="N88" i="13"/>
  <c r="O88" i="13"/>
  <c r="P88" i="13"/>
  <c r="N89" i="13"/>
  <c r="O89" i="13"/>
  <c r="P89" i="13"/>
  <c r="N90" i="13"/>
  <c r="O90" i="13"/>
  <c r="P90" i="13"/>
  <c r="N91" i="13"/>
  <c r="O91" i="13"/>
  <c r="P91" i="13"/>
  <c r="N92" i="13"/>
  <c r="O92" i="13"/>
  <c r="P92" i="13"/>
  <c r="N93" i="13"/>
  <c r="O93" i="13"/>
  <c r="P93" i="13"/>
  <c r="N94" i="13"/>
  <c r="O94" i="13"/>
  <c r="P94" i="13"/>
  <c r="N95" i="13"/>
  <c r="O95" i="13"/>
  <c r="P95" i="13"/>
  <c r="N96" i="13"/>
  <c r="O96" i="13"/>
  <c r="P96" i="13"/>
  <c r="N97" i="13"/>
  <c r="O97" i="13"/>
  <c r="P97" i="13"/>
  <c r="N98" i="13"/>
  <c r="O98" i="13"/>
  <c r="P98" i="13"/>
  <c r="N99" i="13"/>
  <c r="O99" i="13"/>
  <c r="P99" i="13"/>
  <c r="N100" i="13"/>
  <c r="O100" i="13"/>
  <c r="P100" i="13"/>
  <c r="N101" i="13"/>
  <c r="O101" i="13"/>
  <c r="P101" i="13"/>
  <c r="N102" i="13"/>
  <c r="O102" i="13"/>
  <c r="P102" i="13"/>
  <c r="N103" i="13"/>
  <c r="O103" i="13"/>
  <c r="P103" i="13"/>
  <c r="N104" i="13"/>
  <c r="O104" i="13"/>
  <c r="P104" i="13"/>
  <c r="N105" i="13"/>
  <c r="O105" i="13"/>
  <c r="P105" i="13"/>
  <c r="N106" i="13"/>
  <c r="O106" i="13"/>
  <c r="P106" i="13"/>
  <c r="N107" i="13"/>
  <c r="O107" i="13"/>
  <c r="P107" i="13"/>
  <c r="N108" i="13"/>
  <c r="O108" i="13"/>
  <c r="P108" i="13"/>
  <c r="N109" i="13"/>
  <c r="O109" i="13"/>
  <c r="P109" i="13"/>
  <c r="N110" i="13"/>
  <c r="O110" i="13"/>
  <c r="P110" i="13"/>
  <c r="N111" i="13"/>
  <c r="O111" i="13"/>
  <c r="P111" i="13"/>
  <c r="N112" i="13"/>
  <c r="O112" i="13"/>
  <c r="P112" i="13"/>
  <c r="N113" i="13"/>
  <c r="O113" i="13"/>
  <c r="P113" i="13"/>
  <c r="N114" i="13"/>
  <c r="O114" i="13"/>
  <c r="P114" i="13"/>
  <c r="N115" i="13"/>
  <c r="O115" i="13"/>
  <c r="P115" i="13"/>
  <c r="N116" i="13"/>
  <c r="O116" i="13"/>
  <c r="P116" i="13"/>
  <c r="N117" i="13"/>
  <c r="O117" i="13"/>
  <c r="P117" i="13"/>
  <c r="N118" i="13"/>
  <c r="O118" i="13"/>
  <c r="P118" i="13"/>
  <c r="N119" i="13"/>
  <c r="O119" i="13"/>
  <c r="P119" i="13"/>
  <c r="N120" i="13"/>
  <c r="O120" i="13"/>
  <c r="P120" i="13"/>
  <c r="N121" i="13"/>
  <c r="O121" i="13"/>
  <c r="P121" i="13"/>
  <c r="N122" i="13"/>
  <c r="O122" i="13"/>
  <c r="P122" i="13"/>
  <c r="N123" i="13"/>
  <c r="O123" i="13"/>
  <c r="P123" i="13"/>
  <c r="N124" i="13"/>
  <c r="O124" i="13"/>
  <c r="P124" i="13"/>
  <c r="N125" i="13"/>
  <c r="O125" i="13"/>
  <c r="P125" i="13"/>
  <c r="N126" i="13"/>
  <c r="O126" i="13"/>
  <c r="P126" i="13"/>
  <c r="N127" i="13"/>
  <c r="O127" i="13"/>
  <c r="P127" i="13"/>
  <c r="N128" i="13"/>
  <c r="O128" i="13"/>
  <c r="P128" i="13"/>
  <c r="N129" i="13"/>
  <c r="O129" i="13"/>
  <c r="P129" i="13"/>
  <c r="N130" i="13"/>
  <c r="O130" i="13"/>
  <c r="P130" i="13"/>
  <c r="N131" i="13"/>
  <c r="O131" i="13"/>
  <c r="P131" i="13"/>
  <c r="N132" i="13"/>
  <c r="O132" i="13"/>
  <c r="P132" i="13"/>
  <c r="N133" i="13"/>
  <c r="O133" i="13"/>
  <c r="P133" i="13"/>
  <c r="N134" i="13"/>
  <c r="O134" i="13"/>
  <c r="P134" i="13"/>
  <c r="N135" i="13"/>
  <c r="O135" i="13"/>
  <c r="P135" i="13"/>
  <c r="N136" i="13"/>
  <c r="O136" i="13"/>
  <c r="P136" i="13"/>
  <c r="N137" i="13"/>
  <c r="O137" i="13"/>
  <c r="P137" i="13"/>
  <c r="N138" i="13"/>
  <c r="O138" i="13"/>
  <c r="P138" i="13"/>
  <c r="N139" i="13"/>
  <c r="O139" i="13"/>
  <c r="P139" i="13"/>
  <c r="N140" i="13"/>
  <c r="O140" i="13"/>
  <c r="P140" i="13"/>
  <c r="N141" i="13"/>
  <c r="O141" i="13"/>
  <c r="P141" i="13"/>
  <c r="N142" i="13"/>
  <c r="O142" i="13"/>
  <c r="P142" i="13"/>
  <c r="N143" i="13"/>
  <c r="O143" i="13"/>
  <c r="P143" i="13"/>
  <c r="N144" i="13"/>
  <c r="O144" i="13"/>
  <c r="P144" i="13"/>
  <c r="N145" i="13"/>
  <c r="O145" i="13"/>
  <c r="P145" i="13"/>
  <c r="N146" i="13"/>
  <c r="O146" i="13"/>
  <c r="P146" i="13"/>
  <c r="N147" i="13"/>
  <c r="O147" i="13"/>
  <c r="P147" i="13"/>
  <c r="N148" i="13"/>
  <c r="O148" i="13"/>
  <c r="P148" i="13"/>
  <c r="N149" i="13"/>
  <c r="O149" i="13"/>
  <c r="P149" i="13"/>
  <c r="N150" i="13"/>
  <c r="O150" i="13"/>
  <c r="P150" i="13"/>
  <c r="N151" i="13"/>
  <c r="O151" i="13"/>
  <c r="P151" i="13"/>
  <c r="N152" i="13"/>
  <c r="O152" i="13"/>
  <c r="P152" i="13"/>
  <c r="N153" i="13"/>
  <c r="O153" i="13"/>
  <c r="P153" i="13"/>
  <c r="N154" i="13"/>
  <c r="O154" i="13"/>
  <c r="P154" i="13"/>
  <c r="N155" i="13"/>
  <c r="O155" i="13"/>
  <c r="P155" i="13"/>
  <c r="N156" i="13"/>
  <c r="O156" i="13"/>
  <c r="P156" i="13"/>
  <c r="N157" i="13"/>
  <c r="O157" i="13"/>
  <c r="P157" i="13"/>
  <c r="N158" i="13"/>
  <c r="O158" i="13"/>
  <c r="P158" i="13"/>
  <c r="N159" i="13"/>
  <c r="O159" i="13"/>
  <c r="P159" i="13"/>
  <c r="N160" i="13"/>
  <c r="O160" i="13"/>
  <c r="P160" i="13"/>
  <c r="N161" i="13"/>
  <c r="O161" i="13"/>
  <c r="P161" i="13"/>
  <c r="N162" i="13"/>
  <c r="O162" i="13"/>
  <c r="P162" i="13"/>
  <c r="N163" i="13"/>
  <c r="O163" i="13"/>
  <c r="P163" i="13"/>
  <c r="N164" i="13"/>
  <c r="O164" i="13"/>
  <c r="P164" i="13"/>
  <c r="N165" i="13"/>
  <c r="O165" i="13"/>
  <c r="P165" i="13"/>
  <c r="N166" i="13"/>
  <c r="O166" i="13"/>
  <c r="P166" i="13"/>
  <c r="N167" i="13"/>
  <c r="O167" i="13"/>
  <c r="P167" i="13"/>
  <c r="N168" i="13"/>
  <c r="O168" i="13"/>
  <c r="P168" i="13"/>
  <c r="N169" i="13"/>
  <c r="O169" i="13"/>
  <c r="P169" i="13"/>
  <c r="N170" i="13"/>
  <c r="O170" i="13"/>
  <c r="P170" i="13"/>
  <c r="N171" i="13"/>
  <c r="O171" i="13"/>
  <c r="P171" i="13"/>
  <c r="N172" i="13"/>
  <c r="O172" i="13"/>
  <c r="P172" i="13"/>
  <c r="N173" i="13"/>
  <c r="O173" i="13"/>
  <c r="P173" i="13"/>
  <c r="N174" i="13"/>
  <c r="O174" i="13"/>
  <c r="P174" i="13"/>
  <c r="N175" i="13"/>
  <c r="O175" i="13"/>
  <c r="P175" i="13"/>
  <c r="N176" i="13"/>
  <c r="O176" i="13"/>
  <c r="P176" i="13"/>
  <c r="N177" i="13"/>
  <c r="O177" i="13"/>
  <c r="P177" i="13"/>
  <c r="N178" i="13"/>
  <c r="O178" i="13"/>
  <c r="P178" i="13"/>
  <c r="N179" i="13"/>
  <c r="O179" i="13"/>
  <c r="P179" i="13"/>
  <c r="N180" i="13"/>
  <c r="O180" i="13"/>
  <c r="P180" i="13"/>
  <c r="N181" i="13"/>
  <c r="O181" i="13"/>
  <c r="P181" i="13"/>
  <c r="N182" i="13"/>
  <c r="O182" i="13"/>
  <c r="P182" i="13"/>
  <c r="N183" i="13"/>
  <c r="O183" i="13"/>
  <c r="P183" i="13"/>
  <c r="N184" i="13"/>
  <c r="O184" i="13"/>
  <c r="P184" i="13"/>
  <c r="N185" i="13"/>
  <c r="O185" i="13"/>
  <c r="P185" i="13"/>
  <c r="N186" i="13"/>
  <c r="O186" i="13"/>
  <c r="P186" i="13"/>
  <c r="N187" i="13"/>
  <c r="O187" i="13"/>
  <c r="P187" i="13"/>
  <c r="N188" i="13"/>
  <c r="O188" i="13"/>
  <c r="P188" i="13"/>
  <c r="N189" i="13"/>
  <c r="O189" i="13"/>
  <c r="P189" i="13"/>
  <c r="N190" i="13"/>
  <c r="O190" i="13"/>
  <c r="P190" i="13"/>
  <c r="N191" i="13"/>
  <c r="O191" i="13"/>
  <c r="P191" i="13"/>
  <c r="N192" i="13"/>
  <c r="O192" i="13"/>
  <c r="P192" i="13"/>
  <c r="N193" i="13"/>
  <c r="O193" i="13"/>
  <c r="P193" i="13"/>
  <c r="N194" i="13"/>
  <c r="O194" i="13"/>
  <c r="P194" i="13"/>
  <c r="N195" i="13"/>
  <c r="O195" i="13"/>
  <c r="P195" i="13"/>
  <c r="N196" i="13"/>
  <c r="O196" i="13"/>
  <c r="P196" i="13"/>
  <c r="N197" i="13"/>
  <c r="O197" i="13"/>
  <c r="P197" i="13"/>
  <c r="N198" i="13"/>
  <c r="O198" i="13"/>
  <c r="P198" i="13"/>
  <c r="N199" i="13"/>
  <c r="O199" i="13"/>
  <c r="P199" i="13"/>
  <c r="N200" i="13"/>
  <c r="O200" i="13"/>
  <c r="P200" i="13"/>
  <c r="N201" i="13"/>
  <c r="O201" i="13"/>
  <c r="P201" i="13"/>
  <c r="N202" i="13"/>
  <c r="O202" i="13"/>
  <c r="P202" i="13"/>
  <c r="N203" i="13"/>
  <c r="O203" i="13"/>
  <c r="P203" i="13"/>
  <c r="N204" i="13"/>
  <c r="O204" i="13"/>
  <c r="P204" i="13"/>
  <c r="N205" i="13"/>
  <c r="O205" i="13"/>
  <c r="P205" i="13"/>
  <c r="N206" i="13"/>
  <c r="O206" i="13"/>
  <c r="P206" i="13"/>
  <c r="N207" i="13"/>
  <c r="O207" i="13"/>
  <c r="P207" i="13"/>
  <c r="N208" i="13"/>
  <c r="O208" i="13"/>
  <c r="P208" i="13"/>
  <c r="N209" i="13"/>
  <c r="O209" i="13"/>
  <c r="P209" i="13"/>
  <c r="N210" i="13"/>
  <c r="O210" i="13"/>
  <c r="P210" i="13"/>
  <c r="N211" i="13"/>
  <c r="O211" i="13"/>
  <c r="P211" i="13"/>
  <c r="N212" i="13"/>
  <c r="O212" i="13"/>
  <c r="P212" i="13"/>
  <c r="N213" i="13"/>
  <c r="O213" i="13"/>
  <c r="P213" i="13"/>
  <c r="N214" i="13"/>
  <c r="O214" i="13"/>
  <c r="P214" i="13"/>
  <c r="N215" i="13"/>
  <c r="O215" i="13"/>
  <c r="P215" i="13"/>
  <c r="N216" i="13"/>
  <c r="O216" i="13"/>
  <c r="P216" i="13"/>
  <c r="N217" i="13"/>
  <c r="O217" i="13"/>
  <c r="P217" i="13"/>
  <c r="N218" i="13"/>
  <c r="O218" i="13"/>
  <c r="P218" i="13"/>
  <c r="N219" i="13"/>
  <c r="O219" i="13"/>
  <c r="P219" i="13"/>
  <c r="N220" i="13"/>
  <c r="O220" i="13"/>
  <c r="P220" i="13"/>
  <c r="N221" i="13"/>
  <c r="O221" i="13"/>
  <c r="P221" i="13"/>
  <c r="N222" i="13"/>
  <c r="O222" i="13"/>
  <c r="P222" i="13"/>
  <c r="N223" i="13"/>
  <c r="O223" i="13"/>
  <c r="P223" i="13"/>
  <c r="N224" i="13"/>
  <c r="O224" i="13"/>
  <c r="P224" i="13"/>
  <c r="N225" i="13"/>
  <c r="O225" i="13"/>
  <c r="P225" i="13"/>
  <c r="N226" i="13"/>
  <c r="O226" i="13"/>
  <c r="P226" i="13"/>
  <c r="N227" i="13"/>
  <c r="O227" i="13"/>
  <c r="P227" i="13"/>
  <c r="N228" i="13"/>
  <c r="O228" i="13"/>
  <c r="P228" i="13"/>
  <c r="N229" i="13"/>
  <c r="O229" i="13"/>
  <c r="P229" i="13"/>
  <c r="N230" i="13"/>
  <c r="O230" i="13"/>
  <c r="P230" i="13"/>
  <c r="N231" i="13"/>
  <c r="O231" i="13"/>
  <c r="P231" i="13"/>
  <c r="N232" i="13"/>
  <c r="O232" i="13"/>
  <c r="P232" i="13"/>
  <c r="N233" i="13"/>
  <c r="O233" i="13"/>
  <c r="P233" i="13"/>
  <c r="N234" i="13"/>
  <c r="O234" i="13"/>
  <c r="P234" i="13"/>
  <c r="N235" i="13"/>
  <c r="O235" i="13"/>
  <c r="P235" i="13"/>
  <c r="N236" i="13"/>
  <c r="O236" i="13"/>
  <c r="P236" i="13"/>
  <c r="N237" i="13"/>
  <c r="O237" i="13"/>
  <c r="P237" i="13"/>
  <c r="N238" i="13"/>
  <c r="O238" i="13"/>
  <c r="P238" i="13"/>
  <c r="N239" i="13"/>
  <c r="O239" i="13"/>
  <c r="P239" i="13"/>
  <c r="N240" i="13"/>
  <c r="O240" i="13"/>
  <c r="P240" i="13"/>
  <c r="N241" i="13"/>
  <c r="O241" i="13"/>
  <c r="P241" i="13"/>
  <c r="N242" i="13"/>
  <c r="O242" i="13"/>
  <c r="P242" i="13"/>
  <c r="N243" i="13"/>
  <c r="O243" i="13"/>
  <c r="P243" i="13"/>
  <c r="N244" i="13"/>
  <c r="O244" i="13"/>
  <c r="P244" i="13"/>
  <c r="N245" i="13"/>
  <c r="O245" i="13"/>
  <c r="P245" i="13"/>
  <c r="N246" i="13"/>
  <c r="O246" i="13"/>
  <c r="P246" i="13"/>
  <c r="N247" i="13"/>
  <c r="O247" i="13"/>
  <c r="P247" i="13"/>
  <c r="N248" i="13"/>
  <c r="O248" i="13"/>
  <c r="P248" i="13"/>
  <c r="N249" i="13"/>
  <c r="O249" i="13"/>
  <c r="P249" i="13"/>
  <c r="N250" i="13"/>
  <c r="O250" i="13"/>
  <c r="P250" i="13"/>
  <c r="N251" i="13"/>
  <c r="O251" i="13"/>
  <c r="P251" i="13"/>
  <c r="N252" i="13"/>
  <c r="O252" i="13"/>
  <c r="P252" i="13"/>
  <c r="N253" i="13"/>
  <c r="O253" i="13"/>
  <c r="P253" i="13"/>
  <c r="N254" i="13"/>
  <c r="O254" i="13"/>
  <c r="P254" i="13"/>
  <c r="N255" i="13"/>
  <c r="O255" i="13"/>
  <c r="P255" i="13"/>
  <c r="N256" i="13"/>
  <c r="O256" i="13"/>
  <c r="P256" i="13"/>
  <c r="N257" i="13"/>
  <c r="O257" i="13"/>
  <c r="P257" i="13"/>
  <c r="N258" i="13"/>
  <c r="O258" i="13"/>
  <c r="P258" i="13"/>
  <c r="N259" i="13"/>
  <c r="O259" i="13"/>
  <c r="P259" i="13"/>
  <c r="N260" i="13"/>
  <c r="O260" i="13"/>
  <c r="P260" i="13"/>
  <c r="N261" i="13"/>
  <c r="O261" i="13"/>
  <c r="P261" i="13"/>
  <c r="N262" i="13"/>
  <c r="O262" i="13"/>
  <c r="P262" i="13"/>
  <c r="N263" i="13"/>
  <c r="O263" i="13"/>
  <c r="P263" i="13"/>
  <c r="N264" i="13"/>
  <c r="O264" i="13"/>
  <c r="P264" i="13"/>
  <c r="N265" i="13"/>
  <c r="O265" i="13"/>
  <c r="P265" i="13"/>
  <c r="N266" i="13"/>
  <c r="O266" i="13"/>
  <c r="P266" i="13"/>
  <c r="N267" i="13"/>
  <c r="O267" i="13"/>
  <c r="P267" i="13"/>
  <c r="N268" i="13"/>
  <c r="O268" i="13"/>
  <c r="P268" i="13"/>
  <c r="N269" i="13"/>
  <c r="O269" i="13"/>
  <c r="P269" i="13"/>
  <c r="N270" i="13"/>
  <c r="O270" i="13"/>
  <c r="P270" i="13"/>
  <c r="N271" i="13"/>
  <c r="O271" i="13"/>
  <c r="P271" i="13"/>
  <c r="N272" i="13"/>
  <c r="O272" i="13"/>
  <c r="P272" i="13"/>
  <c r="N273" i="13"/>
  <c r="O273" i="13"/>
  <c r="P273" i="13"/>
  <c r="N274" i="13"/>
  <c r="O274" i="13"/>
  <c r="P274" i="13"/>
  <c r="N275" i="13"/>
  <c r="O275" i="13"/>
  <c r="P275" i="13"/>
  <c r="N276" i="13"/>
  <c r="O276" i="13"/>
  <c r="P276" i="13"/>
  <c r="N277" i="13"/>
  <c r="O277" i="13"/>
  <c r="P277" i="13"/>
  <c r="N278" i="13"/>
  <c r="O278" i="13"/>
  <c r="P278" i="13"/>
  <c r="N279" i="13"/>
  <c r="O279" i="13"/>
  <c r="P279" i="13"/>
  <c r="N280" i="13"/>
  <c r="O280" i="13"/>
  <c r="P280" i="13"/>
  <c r="N281" i="13"/>
  <c r="O281" i="13"/>
  <c r="P281" i="13"/>
  <c r="N282" i="13"/>
  <c r="O282" i="13"/>
  <c r="P282" i="13"/>
  <c r="N283" i="13"/>
  <c r="O283" i="13"/>
  <c r="P283" i="13"/>
  <c r="N284" i="13"/>
  <c r="O284" i="13"/>
  <c r="P284" i="13"/>
  <c r="N285" i="13"/>
  <c r="O285" i="13"/>
  <c r="P285" i="13"/>
  <c r="N286" i="13"/>
  <c r="O286" i="13"/>
  <c r="P286" i="13"/>
  <c r="N287" i="13"/>
  <c r="O287" i="13"/>
  <c r="P287" i="13"/>
  <c r="N288" i="13"/>
  <c r="O288" i="13"/>
  <c r="P288" i="13"/>
  <c r="N289" i="13"/>
  <c r="O289" i="13"/>
  <c r="P289" i="13"/>
  <c r="N290" i="13"/>
  <c r="O290" i="13"/>
  <c r="P290" i="13"/>
  <c r="N291" i="13"/>
  <c r="O291" i="13"/>
  <c r="P291" i="13"/>
  <c r="N292" i="13"/>
  <c r="O292" i="13"/>
  <c r="P292" i="13"/>
  <c r="N293" i="13"/>
  <c r="O293" i="13"/>
  <c r="P293" i="13"/>
  <c r="N294" i="13"/>
  <c r="O294" i="13"/>
  <c r="P294" i="13"/>
  <c r="N295" i="13"/>
  <c r="O295" i="13"/>
  <c r="P295" i="13"/>
  <c r="N296" i="13"/>
  <c r="O296" i="13"/>
  <c r="P296" i="13"/>
  <c r="N297" i="13"/>
  <c r="O297" i="13"/>
  <c r="P297" i="13"/>
  <c r="N298" i="13"/>
  <c r="O298" i="13"/>
  <c r="P298" i="13"/>
  <c r="N299" i="13"/>
  <c r="O299" i="13"/>
  <c r="P299" i="13"/>
  <c r="N300" i="13"/>
  <c r="O300" i="13"/>
  <c r="P300" i="13"/>
  <c r="N301" i="13"/>
  <c r="O301" i="13"/>
  <c r="P301" i="13"/>
  <c r="N302" i="13"/>
  <c r="O302" i="13"/>
  <c r="P302" i="13"/>
  <c r="N303" i="13"/>
  <c r="O303" i="13"/>
  <c r="P303" i="13"/>
  <c r="N304" i="13"/>
  <c r="O304" i="13"/>
  <c r="P304" i="13"/>
  <c r="N305" i="13"/>
  <c r="O305" i="13"/>
  <c r="P305" i="13"/>
  <c r="N306" i="13"/>
  <c r="O306" i="13"/>
  <c r="P306" i="13"/>
  <c r="N307" i="13"/>
  <c r="O307" i="13"/>
  <c r="P307" i="13"/>
  <c r="N308" i="13"/>
  <c r="O308" i="13"/>
  <c r="P308" i="13"/>
  <c r="N309" i="13"/>
  <c r="O309" i="13"/>
  <c r="P309" i="13"/>
  <c r="N310" i="13"/>
  <c r="O310" i="13"/>
  <c r="P310" i="13"/>
  <c r="N311" i="13"/>
  <c r="O311" i="13"/>
  <c r="P311" i="13"/>
  <c r="N312" i="13"/>
  <c r="O312" i="13"/>
  <c r="P312" i="13"/>
  <c r="N313" i="13"/>
  <c r="O313" i="13"/>
  <c r="P313" i="13"/>
  <c r="N314" i="13"/>
  <c r="O314" i="13"/>
  <c r="P314" i="13"/>
  <c r="N315" i="13"/>
  <c r="O315" i="13"/>
  <c r="P315" i="13"/>
  <c r="N316" i="13"/>
  <c r="O316" i="13"/>
  <c r="P316" i="13"/>
  <c r="N317" i="13"/>
  <c r="O317" i="13"/>
  <c r="P317" i="13"/>
  <c r="N318" i="13"/>
  <c r="O318" i="13"/>
  <c r="P318" i="13"/>
  <c r="N319" i="13"/>
  <c r="O319" i="13"/>
  <c r="P319" i="13"/>
  <c r="N320" i="13"/>
  <c r="O320" i="13"/>
  <c r="P320" i="13"/>
  <c r="N321" i="13"/>
  <c r="O321" i="13"/>
  <c r="P321" i="13"/>
  <c r="N322" i="13"/>
  <c r="O322" i="13"/>
  <c r="P322" i="13"/>
  <c r="N323" i="13"/>
  <c r="O323" i="13"/>
  <c r="P323" i="13"/>
  <c r="N324" i="13"/>
  <c r="O324" i="13"/>
  <c r="P324" i="13"/>
  <c r="N325" i="13"/>
  <c r="O325" i="13"/>
  <c r="P325" i="13"/>
  <c r="N326" i="13"/>
  <c r="O326" i="13"/>
  <c r="P326" i="13"/>
  <c r="N327" i="13"/>
  <c r="O327" i="13"/>
  <c r="P327" i="13"/>
  <c r="N328" i="13"/>
  <c r="O328" i="13"/>
  <c r="P328" i="13"/>
  <c r="N329" i="13"/>
  <c r="O329" i="13"/>
  <c r="P329" i="13"/>
  <c r="N330" i="13"/>
  <c r="O330" i="13"/>
  <c r="P330" i="13"/>
  <c r="N331" i="13"/>
  <c r="O331" i="13"/>
  <c r="P331" i="13"/>
  <c r="N332" i="13"/>
  <c r="O332" i="13"/>
  <c r="P332" i="13"/>
  <c r="N333" i="13"/>
  <c r="O333" i="13"/>
  <c r="P333" i="13"/>
  <c r="N334" i="13"/>
  <c r="O334" i="13"/>
  <c r="P334" i="13"/>
  <c r="N335" i="13"/>
  <c r="O335" i="13"/>
  <c r="P335" i="13"/>
  <c r="N336" i="13"/>
  <c r="O336" i="13"/>
  <c r="P336" i="13"/>
  <c r="N337" i="13"/>
  <c r="O337" i="13"/>
  <c r="P337" i="13"/>
  <c r="N338" i="13"/>
  <c r="O338" i="13"/>
  <c r="P338" i="13"/>
  <c r="N339" i="13"/>
  <c r="O339" i="13"/>
  <c r="P339" i="13"/>
  <c r="N340" i="13"/>
  <c r="O340" i="13"/>
  <c r="P340" i="13"/>
  <c r="N341" i="13"/>
  <c r="O341" i="13"/>
  <c r="P341" i="13"/>
  <c r="N342" i="13"/>
  <c r="O342" i="13"/>
  <c r="P342" i="13"/>
  <c r="N343" i="13"/>
  <c r="O343" i="13"/>
  <c r="P343" i="13"/>
  <c r="N344" i="13"/>
  <c r="O344" i="13"/>
  <c r="P344" i="13"/>
  <c r="N345" i="13"/>
  <c r="O345" i="13"/>
  <c r="P345" i="13"/>
  <c r="N346" i="13"/>
  <c r="O346" i="13"/>
  <c r="P346" i="13"/>
  <c r="N347" i="13"/>
  <c r="O347" i="13"/>
  <c r="P347" i="13"/>
  <c r="N348" i="13"/>
  <c r="O348" i="13"/>
  <c r="P348" i="13"/>
  <c r="N349" i="13"/>
  <c r="O349" i="13"/>
  <c r="P349" i="13"/>
  <c r="N350" i="13"/>
  <c r="O350" i="13"/>
  <c r="P350" i="13"/>
  <c r="N351" i="13"/>
  <c r="O351" i="13"/>
  <c r="P351" i="13"/>
  <c r="N352" i="13"/>
  <c r="O352" i="13"/>
  <c r="P352" i="13"/>
  <c r="N353" i="13"/>
  <c r="O353" i="13"/>
  <c r="P353" i="13"/>
  <c r="N354" i="13"/>
  <c r="O354" i="13"/>
  <c r="P354" i="13"/>
  <c r="N355" i="13"/>
  <c r="O355" i="13"/>
  <c r="P355" i="13"/>
  <c r="N356" i="13"/>
  <c r="O356" i="13"/>
  <c r="P356" i="13"/>
  <c r="N357" i="13"/>
  <c r="O357" i="13"/>
  <c r="P357" i="13"/>
  <c r="N358" i="13"/>
  <c r="O358" i="13"/>
  <c r="P358" i="13"/>
  <c r="N359" i="13"/>
  <c r="O359" i="13"/>
  <c r="P359" i="13"/>
  <c r="N360" i="13"/>
  <c r="O360" i="13"/>
  <c r="P360" i="13"/>
  <c r="N361" i="13"/>
  <c r="O361" i="13"/>
  <c r="P361" i="13"/>
  <c r="N362" i="13"/>
  <c r="O362" i="13"/>
  <c r="P362" i="13"/>
  <c r="N363" i="13"/>
  <c r="O363" i="13"/>
  <c r="P363" i="13"/>
  <c r="N364" i="13"/>
  <c r="O364" i="13"/>
  <c r="P364" i="13"/>
  <c r="N365" i="13"/>
  <c r="O365" i="13"/>
  <c r="P365" i="13"/>
  <c r="N366" i="13"/>
  <c r="O366" i="13"/>
  <c r="P366" i="13"/>
  <c r="N367" i="13"/>
  <c r="O367" i="13"/>
  <c r="P367" i="13"/>
  <c r="N368" i="13"/>
  <c r="O368" i="13"/>
  <c r="P368" i="13"/>
  <c r="N369" i="13"/>
  <c r="O369" i="13"/>
  <c r="P369" i="13"/>
  <c r="N370" i="13"/>
  <c r="O370" i="13"/>
  <c r="P370" i="13"/>
  <c r="N371" i="13"/>
  <c r="O371" i="13"/>
  <c r="P371" i="13"/>
  <c r="N372" i="13"/>
  <c r="O372" i="13"/>
  <c r="P372" i="13"/>
  <c r="N373" i="13"/>
  <c r="O373" i="13"/>
  <c r="P373" i="13"/>
  <c r="N374" i="13"/>
  <c r="O374" i="13"/>
  <c r="P374" i="13"/>
  <c r="N375" i="13"/>
  <c r="O375" i="13"/>
  <c r="P375" i="13"/>
  <c r="N376" i="13"/>
  <c r="O376" i="13"/>
  <c r="P376" i="13"/>
  <c r="N377" i="13"/>
  <c r="O377" i="13"/>
  <c r="P377" i="13"/>
  <c r="N378" i="13"/>
  <c r="O378" i="13"/>
  <c r="P378" i="13"/>
  <c r="N379" i="13"/>
  <c r="O379" i="13"/>
  <c r="P379" i="13"/>
  <c r="N380" i="13"/>
  <c r="O380" i="13"/>
  <c r="P380" i="13"/>
  <c r="N381" i="13"/>
  <c r="O381" i="13"/>
  <c r="P381" i="13"/>
  <c r="N382" i="13"/>
  <c r="O382" i="13"/>
  <c r="P382" i="13"/>
  <c r="N383" i="13"/>
  <c r="O383" i="13"/>
  <c r="P383" i="13"/>
  <c r="N384" i="13"/>
  <c r="O384" i="13"/>
  <c r="P384" i="13"/>
  <c r="N385" i="13"/>
  <c r="O385" i="13"/>
  <c r="P385" i="13"/>
  <c r="N386" i="13"/>
  <c r="O386" i="13"/>
  <c r="P386" i="13"/>
  <c r="N387" i="13"/>
  <c r="O387" i="13"/>
  <c r="P387" i="13"/>
  <c r="N388" i="13"/>
  <c r="O388" i="13"/>
  <c r="P388" i="13"/>
  <c r="N389" i="13"/>
  <c r="O389" i="13"/>
  <c r="P389" i="13"/>
  <c r="N390" i="13"/>
  <c r="O390" i="13"/>
  <c r="P390" i="13"/>
  <c r="N391" i="13"/>
  <c r="O391" i="13"/>
  <c r="P391" i="13"/>
  <c r="N392" i="13"/>
  <c r="O392" i="13"/>
  <c r="P392" i="13"/>
  <c r="N393" i="13"/>
  <c r="O393" i="13"/>
  <c r="P393" i="13"/>
  <c r="N394" i="13"/>
  <c r="O394" i="13"/>
  <c r="P394" i="13"/>
  <c r="N395" i="13"/>
  <c r="O395" i="13"/>
  <c r="P395" i="13"/>
  <c r="N396" i="13"/>
  <c r="O396" i="13"/>
  <c r="P396" i="13"/>
  <c r="N397" i="13"/>
  <c r="O397" i="13"/>
  <c r="P397" i="13"/>
  <c r="N398" i="13"/>
  <c r="O398" i="13"/>
  <c r="P398" i="13"/>
  <c r="N399" i="13"/>
  <c r="O399" i="13"/>
  <c r="P399" i="13"/>
  <c r="N400" i="13"/>
  <c r="O400" i="13"/>
  <c r="P400" i="13"/>
  <c r="N401" i="13"/>
  <c r="O401" i="13"/>
  <c r="P401" i="13"/>
  <c r="N402" i="13"/>
  <c r="O402" i="13"/>
  <c r="P402" i="13"/>
  <c r="N403" i="13"/>
  <c r="O403" i="13"/>
  <c r="P403" i="13"/>
  <c r="N404" i="13"/>
  <c r="O404" i="13"/>
  <c r="P404" i="13"/>
  <c r="N405" i="13"/>
  <c r="O405" i="13"/>
  <c r="P405" i="13"/>
  <c r="N406" i="13"/>
  <c r="O406" i="13"/>
  <c r="P406" i="13"/>
  <c r="N407" i="13"/>
  <c r="O407" i="13"/>
  <c r="P407" i="13"/>
  <c r="N408" i="13"/>
  <c r="O408" i="13"/>
  <c r="P408" i="13"/>
  <c r="N409" i="13"/>
  <c r="O409" i="13"/>
  <c r="P409" i="13"/>
  <c r="P2" i="13"/>
  <c r="O2" i="13"/>
  <c r="N2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L409" i="13"/>
  <c r="K409" i="13"/>
  <c r="L408" i="13"/>
  <c r="K408" i="13"/>
  <c r="L407" i="13"/>
  <c r="K407" i="13"/>
  <c r="L406" i="13"/>
  <c r="K406" i="13"/>
  <c r="L405" i="13"/>
  <c r="K405" i="13"/>
  <c r="L404" i="13"/>
  <c r="K404" i="13"/>
  <c r="L403" i="13"/>
  <c r="K403" i="13"/>
  <c r="L402" i="13"/>
  <c r="K402" i="13"/>
  <c r="L401" i="13"/>
  <c r="K401" i="13"/>
  <c r="L400" i="13"/>
  <c r="K400" i="13"/>
  <c r="L399" i="13"/>
  <c r="K399" i="13"/>
  <c r="L398" i="13"/>
  <c r="K398" i="13"/>
  <c r="L397" i="13"/>
  <c r="K397" i="13"/>
  <c r="L396" i="13"/>
  <c r="K396" i="13"/>
  <c r="L395" i="13"/>
  <c r="K395" i="13"/>
  <c r="L394" i="13"/>
  <c r="K394" i="13"/>
  <c r="L393" i="13"/>
  <c r="K393" i="13"/>
  <c r="L392" i="13"/>
  <c r="K392" i="13"/>
  <c r="L391" i="13"/>
  <c r="K391" i="13"/>
  <c r="L390" i="13"/>
  <c r="K390" i="13"/>
  <c r="L389" i="13"/>
  <c r="K389" i="13"/>
  <c r="L388" i="13"/>
  <c r="K388" i="13"/>
  <c r="L387" i="13"/>
  <c r="K387" i="13"/>
  <c r="L386" i="13"/>
  <c r="K386" i="13"/>
  <c r="L385" i="13"/>
  <c r="K385" i="13"/>
  <c r="L384" i="13"/>
  <c r="K384" i="13"/>
  <c r="L383" i="13"/>
  <c r="K383" i="13"/>
  <c r="L382" i="13"/>
  <c r="K382" i="13"/>
  <c r="L381" i="13"/>
  <c r="K381" i="13"/>
  <c r="L380" i="13"/>
  <c r="K380" i="13"/>
  <c r="L379" i="13"/>
  <c r="K379" i="13"/>
  <c r="L378" i="13"/>
  <c r="K378" i="13"/>
  <c r="L377" i="13"/>
  <c r="K377" i="13"/>
  <c r="L376" i="13"/>
  <c r="K376" i="13"/>
  <c r="L375" i="13"/>
  <c r="K375" i="13"/>
  <c r="L374" i="13"/>
  <c r="K374" i="13"/>
  <c r="L373" i="13"/>
  <c r="K373" i="13"/>
  <c r="L372" i="13"/>
  <c r="K372" i="13"/>
  <c r="L371" i="13"/>
  <c r="K371" i="13"/>
  <c r="L370" i="13"/>
  <c r="K370" i="13"/>
  <c r="L369" i="13"/>
  <c r="K369" i="13"/>
  <c r="L368" i="13"/>
  <c r="K368" i="13"/>
  <c r="L367" i="13"/>
  <c r="K367" i="13"/>
  <c r="L366" i="13"/>
  <c r="K366" i="13"/>
  <c r="L365" i="13"/>
  <c r="K365" i="13"/>
  <c r="L364" i="13"/>
  <c r="K364" i="13"/>
  <c r="L363" i="13"/>
  <c r="K363" i="13"/>
  <c r="L362" i="13"/>
  <c r="K362" i="13"/>
  <c r="L361" i="13"/>
  <c r="K361" i="13"/>
  <c r="L360" i="13"/>
  <c r="K360" i="13"/>
  <c r="L359" i="13"/>
  <c r="K359" i="13"/>
  <c r="L358" i="13"/>
  <c r="K358" i="13"/>
  <c r="L357" i="13"/>
  <c r="K357" i="13"/>
  <c r="L356" i="13"/>
  <c r="K356" i="13"/>
  <c r="L355" i="13"/>
  <c r="K355" i="13"/>
  <c r="L354" i="13"/>
  <c r="K354" i="13"/>
  <c r="L353" i="13"/>
  <c r="K353" i="13"/>
  <c r="L352" i="13"/>
  <c r="K352" i="13"/>
  <c r="L351" i="13"/>
  <c r="K351" i="13"/>
  <c r="L350" i="13"/>
  <c r="K350" i="13"/>
  <c r="L349" i="13"/>
  <c r="K349" i="13"/>
  <c r="L348" i="13"/>
  <c r="K348" i="13"/>
  <c r="L347" i="13"/>
  <c r="K347" i="13"/>
  <c r="L346" i="13"/>
  <c r="K346" i="13"/>
  <c r="L345" i="13"/>
  <c r="K345" i="13"/>
  <c r="L344" i="13"/>
  <c r="K344" i="13"/>
  <c r="L343" i="13"/>
  <c r="K343" i="13"/>
  <c r="L342" i="13"/>
  <c r="K342" i="13"/>
  <c r="L341" i="13"/>
  <c r="K341" i="13"/>
  <c r="L340" i="13"/>
  <c r="K340" i="13"/>
  <c r="L339" i="13"/>
  <c r="K339" i="13"/>
  <c r="L338" i="13"/>
  <c r="K338" i="13"/>
  <c r="L337" i="13"/>
  <c r="K337" i="13"/>
  <c r="L336" i="13"/>
  <c r="K336" i="13"/>
  <c r="L335" i="13"/>
  <c r="K335" i="13"/>
  <c r="L334" i="13"/>
  <c r="K334" i="13"/>
  <c r="L333" i="13"/>
  <c r="K333" i="13"/>
  <c r="L332" i="13"/>
  <c r="K332" i="13"/>
  <c r="L331" i="13"/>
  <c r="K331" i="13"/>
  <c r="L330" i="13"/>
  <c r="K330" i="13"/>
  <c r="L329" i="13"/>
  <c r="K329" i="13"/>
  <c r="L328" i="13"/>
  <c r="K328" i="13"/>
  <c r="L327" i="13"/>
  <c r="K327" i="13"/>
  <c r="L326" i="13"/>
  <c r="K326" i="13"/>
  <c r="L325" i="13"/>
  <c r="K325" i="13"/>
  <c r="L324" i="13"/>
  <c r="K324" i="13"/>
  <c r="L323" i="13"/>
  <c r="K323" i="13"/>
  <c r="L322" i="13"/>
  <c r="K322" i="13"/>
  <c r="L321" i="13"/>
  <c r="K321" i="13"/>
  <c r="L320" i="13"/>
  <c r="K320" i="13"/>
  <c r="L319" i="13"/>
  <c r="K319" i="13"/>
  <c r="L318" i="13"/>
  <c r="K318" i="13"/>
  <c r="L317" i="13"/>
  <c r="K317" i="13"/>
  <c r="L316" i="13"/>
  <c r="K316" i="13"/>
  <c r="L315" i="13"/>
  <c r="K315" i="13"/>
  <c r="L314" i="13"/>
  <c r="K314" i="13"/>
  <c r="L313" i="13"/>
  <c r="K313" i="13"/>
  <c r="L312" i="13"/>
  <c r="K312" i="13"/>
  <c r="L311" i="13"/>
  <c r="K311" i="13"/>
  <c r="L310" i="13"/>
  <c r="K310" i="13"/>
  <c r="L309" i="13"/>
  <c r="K309" i="13"/>
  <c r="L308" i="13"/>
  <c r="K308" i="13"/>
  <c r="L307" i="13"/>
  <c r="K307" i="13"/>
  <c r="L306" i="13"/>
  <c r="K306" i="13"/>
  <c r="L305" i="13"/>
  <c r="K305" i="13"/>
  <c r="L304" i="13"/>
  <c r="K304" i="13"/>
  <c r="L303" i="13"/>
  <c r="K303" i="13"/>
  <c r="L302" i="13"/>
  <c r="K302" i="13"/>
  <c r="L301" i="13"/>
  <c r="K301" i="13"/>
  <c r="L300" i="13"/>
  <c r="K300" i="13"/>
  <c r="L299" i="13"/>
  <c r="K299" i="13"/>
  <c r="L298" i="13"/>
  <c r="K298" i="13"/>
  <c r="L297" i="13"/>
  <c r="K297" i="13"/>
  <c r="L296" i="13"/>
  <c r="K296" i="13"/>
  <c r="L295" i="13"/>
  <c r="K295" i="13"/>
  <c r="L294" i="13"/>
  <c r="K294" i="13"/>
  <c r="L293" i="13"/>
  <c r="K293" i="13"/>
  <c r="L292" i="13"/>
  <c r="K292" i="13"/>
  <c r="L291" i="13"/>
  <c r="K291" i="13"/>
  <c r="L290" i="13"/>
  <c r="K290" i="13"/>
  <c r="L289" i="13"/>
  <c r="K289" i="13"/>
  <c r="L288" i="13"/>
  <c r="K288" i="13"/>
  <c r="L287" i="13"/>
  <c r="K287" i="13"/>
  <c r="L286" i="13"/>
  <c r="K286" i="13"/>
  <c r="L285" i="13"/>
  <c r="K285" i="13"/>
  <c r="L284" i="13"/>
  <c r="K284" i="13"/>
  <c r="L283" i="13"/>
  <c r="K283" i="13"/>
  <c r="L282" i="13"/>
  <c r="K282" i="13"/>
  <c r="L281" i="13"/>
  <c r="K281" i="13"/>
  <c r="L280" i="13"/>
  <c r="K280" i="13"/>
  <c r="L279" i="13"/>
  <c r="K279" i="13"/>
  <c r="L278" i="13"/>
  <c r="K278" i="13"/>
  <c r="L277" i="13"/>
  <c r="K277" i="13"/>
  <c r="L276" i="13"/>
  <c r="K276" i="13"/>
  <c r="L275" i="13"/>
  <c r="K275" i="13"/>
  <c r="L274" i="13"/>
  <c r="K274" i="13"/>
  <c r="L273" i="13"/>
  <c r="K273" i="13"/>
  <c r="L272" i="13"/>
  <c r="K272" i="13"/>
  <c r="L271" i="13"/>
  <c r="K271" i="13"/>
  <c r="L270" i="13"/>
  <c r="K270" i="13"/>
  <c r="L269" i="13"/>
  <c r="K269" i="13"/>
  <c r="L268" i="13"/>
  <c r="K268" i="13"/>
  <c r="L267" i="13"/>
  <c r="K267" i="13"/>
  <c r="L266" i="13"/>
  <c r="K266" i="13"/>
  <c r="L265" i="13"/>
  <c r="K265" i="13"/>
  <c r="L264" i="13"/>
  <c r="K264" i="13"/>
  <c r="L263" i="13"/>
  <c r="K263" i="13"/>
  <c r="L262" i="13"/>
  <c r="K262" i="13"/>
  <c r="L261" i="13"/>
  <c r="K261" i="13"/>
  <c r="L260" i="13"/>
  <c r="K260" i="13"/>
  <c r="L259" i="13"/>
  <c r="K259" i="13"/>
  <c r="L258" i="13"/>
  <c r="K258" i="13"/>
  <c r="L257" i="13"/>
  <c r="K257" i="13"/>
  <c r="L256" i="13"/>
  <c r="K256" i="13"/>
  <c r="L255" i="13"/>
  <c r="K255" i="13"/>
  <c r="L254" i="13"/>
  <c r="K254" i="13"/>
  <c r="L253" i="13"/>
  <c r="K253" i="13"/>
  <c r="L252" i="13"/>
  <c r="K252" i="13"/>
  <c r="L251" i="13"/>
  <c r="K251" i="13"/>
  <c r="L250" i="13"/>
  <c r="K250" i="13"/>
  <c r="L249" i="13"/>
  <c r="K249" i="13"/>
  <c r="L248" i="13"/>
  <c r="K248" i="13"/>
  <c r="L247" i="13"/>
  <c r="K247" i="13"/>
  <c r="L246" i="13"/>
  <c r="K246" i="13"/>
  <c r="L245" i="13"/>
  <c r="K245" i="13"/>
  <c r="L244" i="13"/>
  <c r="K244" i="13"/>
  <c r="L243" i="13"/>
  <c r="K243" i="13"/>
  <c r="L242" i="13"/>
  <c r="K242" i="13"/>
  <c r="L241" i="13"/>
  <c r="K241" i="13"/>
  <c r="L240" i="13"/>
  <c r="K240" i="13"/>
  <c r="L239" i="13"/>
  <c r="K239" i="13"/>
  <c r="L238" i="13"/>
  <c r="K238" i="13"/>
  <c r="L237" i="13"/>
  <c r="K237" i="13"/>
  <c r="L236" i="13"/>
  <c r="K236" i="13"/>
  <c r="L235" i="13"/>
  <c r="K235" i="13"/>
  <c r="L234" i="13"/>
  <c r="K234" i="13"/>
  <c r="L233" i="13"/>
  <c r="K233" i="13"/>
  <c r="L232" i="13"/>
  <c r="K232" i="13"/>
  <c r="L231" i="13"/>
  <c r="K231" i="13"/>
  <c r="L230" i="13"/>
  <c r="K230" i="13"/>
  <c r="L229" i="13"/>
  <c r="K229" i="13"/>
  <c r="L228" i="13"/>
  <c r="K228" i="13"/>
  <c r="L227" i="13"/>
  <c r="K227" i="13"/>
  <c r="L226" i="13"/>
  <c r="K226" i="13"/>
  <c r="L225" i="13"/>
  <c r="K225" i="13"/>
  <c r="L224" i="13"/>
  <c r="K224" i="13"/>
  <c r="L223" i="13"/>
  <c r="K223" i="13"/>
  <c r="L222" i="13"/>
  <c r="K222" i="13"/>
  <c r="L221" i="13"/>
  <c r="K221" i="13"/>
  <c r="L220" i="13"/>
  <c r="K220" i="13"/>
  <c r="L219" i="13"/>
  <c r="K219" i="13"/>
  <c r="L218" i="13"/>
  <c r="K218" i="13"/>
  <c r="L217" i="13"/>
  <c r="K217" i="13"/>
  <c r="L216" i="13"/>
  <c r="K216" i="13"/>
  <c r="L215" i="13"/>
  <c r="K215" i="13"/>
  <c r="L214" i="13"/>
  <c r="K214" i="13"/>
  <c r="L213" i="13"/>
  <c r="K213" i="13"/>
  <c r="L212" i="13"/>
  <c r="K212" i="13"/>
  <c r="L211" i="13"/>
  <c r="K211" i="13"/>
  <c r="L210" i="13"/>
  <c r="K210" i="13"/>
  <c r="L209" i="13"/>
  <c r="K209" i="13"/>
  <c r="L208" i="13"/>
  <c r="K208" i="13"/>
  <c r="L207" i="13"/>
  <c r="K207" i="13"/>
  <c r="L206" i="13"/>
  <c r="K206" i="13"/>
  <c r="L205" i="13"/>
  <c r="K205" i="13"/>
  <c r="L204" i="13"/>
  <c r="K204" i="13"/>
  <c r="L203" i="13"/>
  <c r="K203" i="13"/>
  <c r="L202" i="13"/>
  <c r="K202" i="13"/>
  <c r="L201" i="13"/>
  <c r="K201" i="13"/>
  <c r="L200" i="13"/>
  <c r="K200" i="13"/>
  <c r="L199" i="13"/>
  <c r="K199" i="13"/>
  <c r="L198" i="13"/>
  <c r="K198" i="13"/>
  <c r="L197" i="13"/>
  <c r="K197" i="13"/>
  <c r="L196" i="13"/>
  <c r="K196" i="13"/>
  <c r="L195" i="13"/>
  <c r="K195" i="13"/>
  <c r="L194" i="13"/>
  <c r="K194" i="13"/>
  <c r="L193" i="13"/>
  <c r="K193" i="13"/>
  <c r="L192" i="13"/>
  <c r="K192" i="13"/>
  <c r="L191" i="13"/>
  <c r="K191" i="13"/>
  <c r="L190" i="13"/>
  <c r="K190" i="13"/>
  <c r="L189" i="13"/>
  <c r="K189" i="13"/>
  <c r="L188" i="13"/>
  <c r="K188" i="13"/>
  <c r="L187" i="13"/>
  <c r="K187" i="13"/>
  <c r="L186" i="13"/>
  <c r="K186" i="13"/>
  <c r="L185" i="13"/>
  <c r="K185" i="13"/>
  <c r="L184" i="13"/>
  <c r="K184" i="13"/>
  <c r="L183" i="13"/>
  <c r="K183" i="13"/>
  <c r="L182" i="13"/>
  <c r="K182" i="13"/>
  <c r="L181" i="13"/>
  <c r="K181" i="13"/>
  <c r="L180" i="13"/>
  <c r="K180" i="13"/>
  <c r="L179" i="13"/>
  <c r="K179" i="13"/>
  <c r="L178" i="13"/>
  <c r="K178" i="13"/>
  <c r="L177" i="13"/>
  <c r="K177" i="13"/>
  <c r="L176" i="13"/>
  <c r="K176" i="13"/>
  <c r="L175" i="13"/>
  <c r="K175" i="13"/>
  <c r="L174" i="13"/>
  <c r="K174" i="13"/>
  <c r="L173" i="13"/>
  <c r="K173" i="13"/>
  <c r="L172" i="13"/>
  <c r="K172" i="13"/>
  <c r="L171" i="13"/>
  <c r="K171" i="13"/>
  <c r="L170" i="13"/>
  <c r="K170" i="13"/>
  <c r="L169" i="13"/>
  <c r="K169" i="13"/>
  <c r="L168" i="13"/>
  <c r="K168" i="13"/>
  <c r="L167" i="13"/>
  <c r="K167" i="13"/>
  <c r="L166" i="13"/>
  <c r="K166" i="13"/>
  <c r="L165" i="13"/>
  <c r="K165" i="13"/>
  <c r="L164" i="13"/>
  <c r="K164" i="13"/>
  <c r="L163" i="13"/>
  <c r="K163" i="13"/>
  <c r="L162" i="13"/>
  <c r="K162" i="13"/>
  <c r="L161" i="13"/>
  <c r="K161" i="13"/>
  <c r="L160" i="13"/>
  <c r="K160" i="13"/>
  <c r="L159" i="13"/>
  <c r="K159" i="13"/>
  <c r="L158" i="13"/>
  <c r="K158" i="13"/>
  <c r="L157" i="13"/>
  <c r="K157" i="13"/>
  <c r="L156" i="13"/>
  <c r="K156" i="13"/>
  <c r="L155" i="13"/>
  <c r="K155" i="13"/>
  <c r="L154" i="13"/>
  <c r="K154" i="13"/>
  <c r="L153" i="13"/>
  <c r="K153" i="13"/>
  <c r="L152" i="13"/>
  <c r="K152" i="13"/>
  <c r="L151" i="13"/>
  <c r="K151" i="13"/>
  <c r="L150" i="13"/>
  <c r="K150" i="13"/>
  <c r="L149" i="13"/>
  <c r="K149" i="13"/>
  <c r="L148" i="13"/>
  <c r="K148" i="13"/>
  <c r="L147" i="13"/>
  <c r="K147" i="13"/>
  <c r="L146" i="13"/>
  <c r="K146" i="13"/>
  <c r="L145" i="13"/>
  <c r="K145" i="13"/>
  <c r="L144" i="13"/>
  <c r="K144" i="13"/>
  <c r="L143" i="13"/>
  <c r="K143" i="13"/>
  <c r="L142" i="13"/>
  <c r="K142" i="13"/>
  <c r="L141" i="13"/>
  <c r="K141" i="13"/>
  <c r="L140" i="13"/>
  <c r="K140" i="13"/>
  <c r="L139" i="13"/>
  <c r="K139" i="13"/>
  <c r="L138" i="13"/>
  <c r="K138" i="13"/>
  <c r="L137" i="13"/>
  <c r="K137" i="13"/>
  <c r="L136" i="13"/>
  <c r="K136" i="13"/>
  <c r="L135" i="13"/>
  <c r="K135" i="13"/>
  <c r="L134" i="13"/>
  <c r="K134" i="13"/>
  <c r="L133" i="13"/>
  <c r="K133" i="13"/>
  <c r="L132" i="13"/>
  <c r="K132" i="13"/>
  <c r="L131" i="13"/>
  <c r="K131" i="13"/>
  <c r="L130" i="13"/>
  <c r="K130" i="13"/>
  <c r="L129" i="13"/>
  <c r="K129" i="13"/>
  <c r="L128" i="13"/>
  <c r="K128" i="13"/>
  <c r="L127" i="13"/>
  <c r="K127" i="13"/>
  <c r="L126" i="13"/>
  <c r="K126" i="13"/>
  <c r="L125" i="13"/>
  <c r="K125" i="13"/>
  <c r="L124" i="13"/>
  <c r="K124" i="13"/>
  <c r="L123" i="13"/>
  <c r="K123" i="13"/>
  <c r="L122" i="13"/>
  <c r="K122" i="13"/>
  <c r="L121" i="13"/>
  <c r="K121" i="13"/>
  <c r="L120" i="13"/>
  <c r="K120" i="13"/>
  <c r="L119" i="13"/>
  <c r="K119" i="13"/>
  <c r="L118" i="13"/>
  <c r="K118" i="13"/>
  <c r="L117" i="13"/>
  <c r="K117" i="13"/>
  <c r="L116" i="13"/>
  <c r="K116" i="13"/>
  <c r="L115" i="13"/>
  <c r="K115" i="13"/>
  <c r="L114" i="13"/>
  <c r="K114" i="13"/>
  <c r="L113" i="13"/>
  <c r="K113" i="13"/>
  <c r="L112" i="13"/>
  <c r="K112" i="13"/>
  <c r="L111" i="13"/>
  <c r="K111" i="13"/>
  <c r="L110" i="13"/>
  <c r="K110" i="13"/>
  <c r="L109" i="13"/>
  <c r="K109" i="13"/>
  <c r="L108" i="13"/>
  <c r="K108" i="13"/>
  <c r="L107" i="13"/>
  <c r="K107" i="13"/>
  <c r="L106" i="13"/>
  <c r="K106" i="13"/>
  <c r="L105" i="13"/>
  <c r="K105" i="13"/>
  <c r="L104" i="13"/>
  <c r="K104" i="13"/>
  <c r="L103" i="13"/>
  <c r="K103" i="13"/>
  <c r="L102" i="13"/>
  <c r="K102" i="13"/>
  <c r="L101" i="13"/>
  <c r="K101" i="13"/>
  <c r="L100" i="13"/>
  <c r="K100" i="13"/>
  <c r="L99" i="13"/>
  <c r="K99" i="13"/>
  <c r="L98" i="13"/>
  <c r="K98" i="13"/>
  <c r="L97" i="13"/>
  <c r="K97" i="13"/>
  <c r="L96" i="13"/>
  <c r="K96" i="13"/>
  <c r="L95" i="13"/>
  <c r="K95" i="13"/>
  <c r="L94" i="13"/>
  <c r="K94" i="13"/>
  <c r="L93" i="13"/>
  <c r="K93" i="13"/>
  <c r="L92" i="13"/>
  <c r="K92" i="13"/>
  <c r="L91" i="13"/>
  <c r="K91" i="13"/>
  <c r="L90" i="13"/>
  <c r="K90" i="13"/>
  <c r="L89" i="13"/>
  <c r="K89" i="13"/>
  <c r="L88" i="13"/>
  <c r="K88" i="13"/>
  <c r="L87" i="13"/>
  <c r="K87" i="13"/>
  <c r="L86" i="13"/>
  <c r="K86" i="13"/>
  <c r="L85" i="13"/>
  <c r="K85" i="13"/>
  <c r="L84" i="13"/>
  <c r="K84" i="13"/>
  <c r="L83" i="13"/>
  <c r="K83" i="13"/>
  <c r="L82" i="13"/>
  <c r="K82" i="13"/>
  <c r="L81" i="13"/>
  <c r="K81" i="13"/>
  <c r="L80" i="13"/>
  <c r="K80" i="13"/>
  <c r="L79" i="13"/>
  <c r="K79" i="13"/>
  <c r="L78" i="13"/>
  <c r="K78" i="13"/>
  <c r="L77" i="13"/>
  <c r="K77" i="13"/>
  <c r="L76" i="13"/>
  <c r="K76" i="13"/>
  <c r="L75" i="13"/>
  <c r="K75" i="13"/>
  <c r="L74" i="13"/>
  <c r="K74" i="13"/>
  <c r="L73" i="13"/>
  <c r="K73" i="13"/>
  <c r="L72" i="13"/>
  <c r="K72" i="13"/>
  <c r="L71" i="13"/>
  <c r="K71" i="13"/>
  <c r="L70" i="13"/>
  <c r="K70" i="13"/>
  <c r="L69" i="13"/>
  <c r="K69" i="13"/>
  <c r="L68" i="13"/>
  <c r="K68" i="13"/>
  <c r="L67" i="13"/>
  <c r="K67" i="13"/>
  <c r="L66" i="13"/>
  <c r="K66" i="13"/>
  <c r="L65" i="13"/>
  <c r="K65" i="13"/>
  <c r="L64" i="13"/>
  <c r="K64" i="13"/>
  <c r="L63" i="13"/>
  <c r="K63" i="13"/>
  <c r="L62" i="13"/>
  <c r="K62" i="13"/>
  <c r="L61" i="13"/>
  <c r="K61" i="13"/>
  <c r="L60" i="13"/>
  <c r="K60" i="13"/>
  <c r="L59" i="13"/>
  <c r="K59" i="13"/>
  <c r="L58" i="13"/>
  <c r="K58" i="13"/>
  <c r="L57" i="13"/>
  <c r="K57" i="13"/>
  <c r="L56" i="13"/>
  <c r="K56" i="13"/>
  <c r="L55" i="13"/>
  <c r="K55" i="13"/>
  <c r="L54" i="13"/>
  <c r="K54" i="13"/>
  <c r="L53" i="13"/>
  <c r="K53" i="13"/>
  <c r="L52" i="13"/>
  <c r="K52" i="13"/>
  <c r="L51" i="13"/>
  <c r="K51" i="13"/>
  <c r="L50" i="13"/>
  <c r="K50" i="13"/>
  <c r="L49" i="13"/>
  <c r="K49" i="13"/>
  <c r="L48" i="13"/>
  <c r="K48" i="13"/>
  <c r="L47" i="13"/>
  <c r="K47" i="13"/>
  <c r="L46" i="13"/>
  <c r="K46" i="13"/>
  <c r="L45" i="13"/>
  <c r="K45" i="13"/>
  <c r="L44" i="13"/>
  <c r="K44" i="13"/>
  <c r="L43" i="13"/>
  <c r="K43" i="13"/>
  <c r="L42" i="13"/>
  <c r="K42" i="13"/>
  <c r="L41" i="13"/>
  <c r="K41" i="13"/>
  <c r="L40" i="13"/>
  <c r="K40" i="13"/>
  <c r="L39" i="13"/>
  <c r="K39" i="13"/>
  <c r="L38" i="13"/>
  <c r="K38" i="13"/>
  <c r="L37" i="13"/>
  <c r="K37" i="13"/>
  <c r="L36" i="13"/>
  <c r="K36" i="13"/>
  <c r="L35" i="13"/>
  <c r="K35" i="13"/>
  <c r="L34" i="13"/>
  <c r="K34" i="13"/>
  <c r="L33" i="13"/>
  <c r="K33" i="13"/>
  <c r="L32" i="13"/>
  <c r="K32" i="13"/>
  <c r="L31" i="13"/>
  <c r="K31" i="13"/>
  <c r="L30" i="13"/>
  <c r="K30" i="13"/>
  <c r="L29" i="13"/>
  <c r="K29" i="13"/>
  <c r="L28" i="13"/>
  <c r="K28" i="13"/>
  <c r="L27" i="13"/>
  <c r="K27" i="13"/>
  <c r="L26" i="13"/>
  <c r="K26" i="13"/>
  <c r="L25" i="13"/>
  <c r="K25" i="13"/>
  <c r="L24" i="13"/>
  <c r="K24" i="13"/>
  <c r="L23" i="13"/>
  <c r="K23" i="13"/>
  <c r="L22" i="13"/>
  <c r="K22" i="13"/>
  <c r="L21" i="13"/>
  <c r="K21" i="13"/>
  <c r="L20" i="13"/>
  <c r="K20" i="13"/>
  <c r="L19" i="13"/>
  <c r="K19" i="13"/>
  <c r="L18" i="13"/>
  <c r="K18" i="13"/>
  <c r="L17" i="13"/>
  <c r="K17" i="13"/>
  <c r="L16" i="13"/>
  <c r="K16" i="13"/>
  <c r="L15" i="13"/>
  <c r="K15" i="13"/>
  <c r="L14" i="13"/>
  <c r="K14" i="13"/>
  <c r="L13" i="13"/>
  <c r="K13" i="13"/>
  <c r="L12" i="13"/>
  <c r="K12" i="13"/>
  <c r="L11" i="13"/>
  <c r="K11" i="13"/>
  <c r="L10" i="13"/>
  <c r="K10" i="13"/>
  <c r="L9" i="13"/>
  <c r="K9" i="13"/>
  <c r="L8" i="13"/>
  <c r="K8" i="13"/>
  <c r="L7" i="13"/>
  <c r="K7" i="13"/>
  <c r="L6" i="13"/>
  <c r="K6" i="13"/>
  <c r="L5" i="13"/>
  <c r="K5" i="13"/>
  <c r="L4" i="13"/>
  <c r="K4" i="13"/>
  <c r="L3" i="13"/>
  <c r="K3" i="13"/>
  <c r="L2" i="13"/>
  <c r="K2" i="13"/>
  <c r="I2" i="13"/>
  <c r="H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205" i="9" l="1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" i="5"/>
</calcChain>
</file>

<file path=xl/sharedStrings.xml><?xml version="1.0" encoding="utf-8"?>
<sst xmlns="http://schemas.openxmlformats.org/spreadsheetml/2006/main" count="3716" uniqueCount="543">
  <si>
    <t>instname</t>
  </si>
  <si>
    <t xml:space="preserve"> n_jobs</t>
  </si>
  <si>
    <t xml:space="preserve"> n_resrcs</t>
  </si>
  <si>
    <t xml:space="preserve"> algoName</t>
  </si>
  <si>
    <t xml:space="preserve"> timeLimit</t>
  </si>
  <si>
    <t xml:space="preserve"> timecost</t>
  </si>
  <si>
    <t xml:space="preserve"> feasible</t>
  </si>
  <si>
    <t xml:space="preserve"> ub</t>
  </si>
  <si>
    <t xml:space="preserve"> nPrunedNodesbyLB</t>
  </si>
  <si>
    <t xml:space="preserve"> nExploredNodes</t>
  </si>
  <si>
    <t>j30_1_a</t>
  </si>
  <si>
    <t xml:space="preserve"> treesearch</t>
  </si>
  <si>
    <t xml:space="preserve"> true</t>
  </si>
  <si>
    <t>j30_1_b</t>
  </si>
  <si>
    <t>j30_2_a</t>
  </si>
  <si>
    <t>j30_2_b</t>
  </si>
  <si>
    <t>j30_3_a</t>
  </si>
  <si>
    <t>j30_3_b</t>
  </si>
  <si>
    <t>j30_4_a</t>
  </si>
  <si>
    <t>j30_4_b</t>
  </si>
  <si>
    <t>j30_5_a</t>
  </si>
  <si>
    <t>j30_5_b</t>
  </si>
  <si>
    <t>j30_6_a</t>
  </si>
  <si>
    <t>j30_6_b</t>
  </si>
  <si>
    <t>j30_7_a</t>
  </si>
  <si>
    <t>j30_7_b</t>
  </si>
  <si>
    <t>j30_8_a</t>
  </si>
  <si>
    <t>j30_8_b</t>
  </si>
  <si>
    <t>j30_9_a</t>
  </si>
  <si>
    <t>j30_9_b</t>
  </si>
  <si>
    <t>j30_10_a</t>
  </si>
  <si>
    <t>j30_10_b</t>
  </si>
  <si>
    <t>j30_11_a</t>
  </si>
  <si>
    <t>j30_11_b</t>
  </si>
  <si>
    <t>j30_12_a</t>
  </si>
  <si>
    <t>j30_12_b</t>
  </si>
  <si>
    <t>j30_13_a</t>
  </si>
  <si>
    <t>j30_13_b</t>
  </si>
  <si>
    <t>j30_14_a</t>
  </si>
  <si>
    <t>j30_14_b</t>
  </si>
  <si>
    <t>j30_15_a</t>
  </si>
  <si>
    <t>j30_15_b</t>
  </si>
  <si>
    <t>j30_16_a</t>
  </si>
  <si>
    <t>j30_16_b</t>
  </si>
  <si>
    <t>j30_17_a</t>
  </si>
  <si>
    <t>j30_17_b</t>
  </si>
  <si>
    <t>j30_18_a</t>
  </si>
  <si>
    <t>j30_18_b</t>
  </si>
  <si>
    <t>j30_19_a</t>
  </si>
  <si>
    <t>j30_19_b</t>
  </si>
  <si>
    <t>j30_20_a</t>
  </si>
  <si>
    <t>j30_20_b</t>
  </si>
  <si>
    <t>j30_21_a</t>
  </si>
  <si>
    <t>j30_21_b</t>
  </si>
  <si>
    <t>j30_22_a</t>
  </si>
  <si>
    <t>j30_22_b</t>
  </si>
  <si>
    <t>j30_23_a</t>
  </si>
  <si>
    <t>j30_23_b</t>
  </si>
  <si>
    <t>j30_24_a</t>
  </si>
  <si>
    <t>j30_24_b</t>
  </si>
  <si>
    <t>j30_25_a</t>
  </si>
  <si>
    <t>j30_25_b</t>
  </si>
  <si>
    <t>j30_26_a</t>
  </si>
  <si>
    <t>j30_26_b</t>
  </si>
  <si>
    <t>j30_27_a</t>
  </si>
  <si>
    <t>j30_27_b</t>
  </si>
  <si>
    <t>j30_28_a</t>
  </si>
  <si>
    <t>j30_28_b</t>
  </si>
  <si>
    <t>j30_29_a</t>
  </si>
  <si>
    <t>j30_29_b</t>
  </si>
  <si>
    <t>j30_30_a</t>
  </si>
  <si>
    <t>j30_30_b</t>
  </si>
  <si>
    <t>j30_31_a</t>
  </si>
  <si>
    <t>j30_31_b</t>
  </si>
  <si>
    <t>j30_32_a</t>
  </si>
  <si>
    <t>j30_32_b</t>
  </si>
  <si>
    <t>j30_33_a</t>
  </si>
  <si>
    <t>j30_33_b</t>
  </si>
  <si>
    <t>j30_34_a</t>
  </si>
  <si>
    <t>j30_34_b</t>
  </si>
  <si>
    <t>j30_35_a</t>
  </si>
  <si>
    <t>j30_35_b</t>
  </si>
  <si>
    <t>j30_36_a</t>
  </si>
  <si>
    <t>j30_36_b</t>
  </si>
  <si>
    <t>j30_37_a</t>
  </si>
  <si>
    <t>j30_37_b</t>
  </si>
  <si>
    <t>j30_38_a</t>
  </si>
  <si>
    <t>j30_38_b</t>
  </si>
  <si>
    <t>j30_39_a</t>
  </si>
  <si>
    <t>j30_39_b</t>
  </si>
  <si>
    <t>j30_40_a</t>
  </si>
  <si>
    <t>j30_40_b</t>
  </si>
  <si>
    <t>j30_41_a</t>
  </si>
  <si>
    <t>j30_41_b</t>
  </si>
  <si>
    <t>j30_42_a</t>
  </si>
  <si>
    <t>j30_42_b</t>
  </si>
  <si>
    <t>j30_43_a</t>
  </si>
  <si>
    <t>j30_43_b</t>
  </si>
  <si>
    <t>j30_44_a</t>
  </si>
  <si>
    <t>j30_44_b</t>
  </si>
  <si>
    <t>j30_45_a</t>
  </si>
  <si>
    <t>j30_45_b</t>
  </si>
  <si>
    <t>j30_46_a</t>
  </si>
  <si>
    <t>j30_46_b</t>
  </si>
  <si>
    <t>j30_47_a</t>
  </si>
  <si>
    <t>j30_47_b</t>
  </si>
  <si>
    <t>j30_48_a</t>
  </si>
  <si>
    <t>j30_48_b</t>
  </si>
  <si>
    <t>j60_1_a</t>
  </si>
  <si>
    <t>j60_1_b</t>
  </si>
  <si>
    <t>j60_2_a</t>
  </si>
  <si>
    <t>j60_2_b</t>
  </si>
  <si>
    <t>j60_3_a</t>
  </si>
  <si>
    <t>j60_3_b</t>
  </si>
  <si>
    <t>j60_4_a</t>
  </si>
  <si>
    <t>j60_4_b</t>
  </si>
  <si>
    <t>j60_5_a</t>
  </si>
  <si>
    <t>j60_5_b</t>
  </si>
  <si>
    <t>j60_6_a</t>
  </si>
  <si>
    <t>j60_6_b</t>
  </si>
  <si>
    <t>j60_7_a</t>
  </si>
  <si>
    <t>j60_7_b</t>
  </si>
  <si>
    <t>j60_8_a</t>
  </si>
  <si>
    <t>j60_8_b</t>
  </si>
  <si>
    <t>j60_9_a</t>
  </si>
  <si>
    <t>j60_9_b</t>
  </si>
  <si>
    <t>j60_10_a</t>
  </si>
  <si>
    <t>j60_10_b</t>
  </si>
  <si>
    <t>j60_11_a</t>
  </si>
  <si>
    <t>j60_11_b</t>
  </si>
  <si>
    <t>j60_12_a</t>
  </si>
  <si>
    <t>j60_12_b</t>
  </si>
  <si>
    <t>j60_13_a</t>
  </si>
  <si>
    <t>j60_13_b</t>
  </si>
  <si>
    <t>j60_14_a</t>
  </si>
  <si>
    <t>j60_14_b</t>
  </si>
  <si>
    <t>j60_15_a</t>
  </si>
  <si>
    <t>j60_15_b</t>
  </si>
  <si>
    <t>j60_16_a</t>
  </si>
  <si>
    <t>j60_16_b</t>
  </si>
  <si>
    <t>j60_17_a</t>
  </si>
  <si>
    <t>j60_17_b</t>
  </si>
  <si>
    <t>j60_18_a</t>
  </si>
  <si>
    <t>j60_18_b</t>
  </si>
  <si>
    <t>j60_19_a</t>
  </si>
  <si>
    <t>j60_19_b</t>
  </si>
  <si>
    <t>j60_20_a</t>
  </si>
  <si>
    <t>j60_20_b</t>
  </si>
  <si>
    <t>j60_21_a</t>
  </si>
  <si>
    <t>j60_21_b</t>
  </si>
  <si>
    <t>j60_22_a</t>
  </si>
  <si>
    <t>j60_22_b</t>
  </si>
  <si>
    <t>j60_23_a</t>
  </si>
  <si>
    <t>j60_23_b</t>
  </si>
  <si>
    <t>j60_24_a</t>
  </si>
  <si>
    <t>j60_24_b</t>
  </si>
  <si>
    <t>j60_25_a</t>
  </si>
  <si>
    <t>j60_25_b</t>
  </si>
  <si>
    <t>j60_26_a</t>
  </si>
  <si>
    <t>j60_26_b</t>
  </si>
  <si>
    <t>j60_27_a</t>
  </si>
  <si>
    <t>j60_27_b</t>
  </si>
  <si>
    <t>j60_28_a</t>
  </si>
  <si>
    <t>j60_28_b</t>
  </si>
  <si>
    <t>j60_29_a</t>
  </si>
  <si>
    <t>j60_29_b</t>
  </si>
  <si>
    <t>j60_30_a</t>
  </si>
  <si>
    <t>j60_30_b</t>
  </si>
  <si>
    <t>j60_31_a</t>
  </si>
  <si>
    <t>j60_31_b</t>
  </si>
  <si>
    <t>j60_32_a</t>
  </si>
  <si>
    <t>j60_32_b</t>
  </si>
  <si>
    <t>j60_33_a</t>
  </si>
  <si>
    <t>j60_33_b</t>
  </si>
  <si>
    <t>j60_34_a</t>
  </si>
  <si>
    <t>j60_34_b</t>
  </si>
  <si>
    <t>j60_35_a</t>
  </si>
  <si>
    <t>j60_35_b</t>
  </si>
  <si>
    <t>j60_36_a</t>
  </si>
  <si>
    <t>j60_36_b</t>
  </si>
  <si>
    <t>j60_37_a</t>
  </si>
  <si>
    <t>j60_37_b</t>
  </si>
  <si>
    <t>j60_38_a</t>
  </si>
  <si>
    <t>j60_38_b</t>
  </si>
  <si>
    <t>j60_39_a</t>
  </si>
  <si>
    <t>j60_39_b</t>
  </si>
  <si>
    <t>j60_40_a</t>
  </si>
  <si>
    <t>j60_40_b</t>
  </si>
  <si>
    <t>j60_41_a</t>
  </si>
  <si>
    <t>j60_41_b</t>
  </si>
  <si>
    <t>j60_42_a</t>
  </si>
  <si>
    <t>j60_42_b</t>
  </si>
  <si>
    <t>j60_43_a</t>
  </si>
  <si>
    <t>j60_43_b</t>
  </si>
  <si>
    <t>j60_44_a</t>
  </si>
  <si>
    <t>j60_44_b</t>
  </si>
  <si>
    <t>j60_45_a</t>
  </si>
  <si>
    <t>j60_45_b</t>
  </si>
  <si>
    <t>j60_46_a</t>
  </si>
  <si>
    <t>j60_46_b</t>
  </si>
  <si>
    <t>j60_47_a</t>
  </si>
  <si>
    <t>j60_47_b</t>
  </si>
  <si>
    <t>j60_48_a</t>
  </si>
  <si>
    <t>j60_48_b</t>
  </si>
  <si>
    <t>j90_1_a</t>
  </si>
  <si>
    <t>j90_1_b</t>
  </si>
  <si>
    <t>j90_2_a</t>
  </si>
  <si>
    <t>j90_2_b</t>
  </si>
  <si>
    <t>j90_3_a</t>
  </si>
  <si>
    <t>j90_3_b</t>
  </si>
  <si>
    <t>j90_4_a</t>
  </si>
  <si>
    <t>j90_4_b</t>
  </si>
  <si>
    <t>j90_5_a</t>
  </si>
  <si>
    <t>j90_5_b</t>
  </si>
  <si>
    <t>j90_6_a</t>
  </si>
  <si>
    <t>j90_6_b</t>
  </si>
  <si>
    <t>j90_7_a</t>
  </si>
  <si>
    <t>j90_7_b</t>
  </si>
  <si>
    <t>j90_8_a</t>
  </si>
  <si>
    <t>j90_8_b</t>
  </si>
  <si>
    <t>j90_9_a</t>
  </si>
  <si>
    <t>j90_9_b</t>
  </si>
  <si>
    <t>j90_10_a</t>
  </si>
  <si>
    <t>j90_10_b</t>
  </si>
  <si>
    <t>j90_11_a</t>
  </si>
  <si>
    <t>j90_11_b</t>
  </si>
  <si>
    <t>j90_12_a</t>
  </si>
  <si>
    <t>j90_12_b</t>
  </si>
  <si>
    <t>j90_13_a</t>
  </si>
  <si>
    <t>j90_13_b</t>
  </si>
  <si>
    <t>j90_14_a</t>
  </si>
  <si>
    <t>j90_14_b</t>
  </si>
  <si>
    <t>j90_15_a</t>
  </si>
  <si>
    <t>j90_15_b</t>
  </si>
  <si>
    <t>j90_16_a</t>
  </si>
  <si>
    <t>j90_16_b</t>
  </si>
  <si>
    <t>j90_17_a</t>
  </si>
  <si>
    <t>j90_17_b</t>
  </si>
  <si>
    <t>j90_18_a</t>
  </si>
  <si>
    <t>j90_18_b</t>
  </si>
  <si>
    <t>j90_19_a</t>
  </si>
  <si>
    <t>j90_19_b</t>
  </si>
  <si>
    <t>j90_20_a</t>
  </si>
  <si>
    <t>j90_20_b</t>
  </si>
  <si>
    <t>j90_21_a</t>
  </si>
  <si>
    <t>j90_21_b</t>
  </si>
  <si>
    <t>j90_22_a</t>
  </si>
  <si>
    <t>j90_22_b</t>
  </si>
  <si>
    <t>j90_23_a</t>
  </si>
  <si>
    <t>j90_23_b</t>
  </si>
  <si>
    <t>j90_24_a</t>
  </si>
  <si>
    <t>j90_24_b</t>
  </si>
  <si>
    <t>j90_25_a</t>
  </si>
  <si>
    <t>j90_25_b</t>
  </si>
  <si>
    <t>j90_26_a</t>
  </si>
  <si>
    <t>j90_26_b</t>
  </si>
  <si>
    <t>j90_27_a</t>
  </si>
  <si>
    <t>j90_27_b</t>
  </si>
  <si>
    <t>j90_28_a</t>
  </si>
  <si>
    <t>j90_28_b</t>
  </si>
  <si>
    <t>j90_29_a</t>
  </si>
  <si>
    <t>j90_29_b</t>
  </si>
  <si>
    <t>j90_30_a</t>
  </si>
  <si>
    <t>j90_30_b</t>
  </si>
  <si>
    <t>j90_31_a</t>
  </si>
  <si>
    <t>j90_31_b</t>
  </si>
  <si>
    <t>j90_32_a</t>
  </si>
  <si>
    <t>j90_32_b</t>
  </si>
  <si>
    <t>j90_33_a</t>
  </si>
  <si>
    <t>j90_33_b</t>
  </si>
  <si>
    <t>j90_34_a</t>
  </si>
  <si>
    <t>j90_34_b</t>
  </si>
  <si>
    <t>j90_35_a</t>
  </si>
  <si>
    <t>j90_35_b</t>
  </si>
  <si>
    <t>j90_36_a</t>
  </si>
  <si>
    <t>j90_36_b</t>
  </si>
  <si>
    <t>j90_37_a</t>
  </si>
  <si>
    <t>j90_37_b</t>
  </si>
  <si>
    <t>j90_38_a</t>
  </si>
  <si>
    <t>j90_38_b</t>
  </si>
  <si>
    <t>j90_39_a</t>
  </si>
  <si>
    <t>j90_39_b</t>
  </si>
  <si>
    <t>j90_40_a</t>
  </si>
  <si>
    <t>j90_40_b</t>
  </si>
  <si>
    <t>j90_41_a</t>
  </si>
  <si>
    <t>j90_41_b</t>
  </si>
  <si>
    <t>j90_42_a</t>
  </si>
  <si>
    <t>j90_42_b</t>
  </si>
  <si>
    <t>j90_43_a</t>
  </si>
  <si>
    <t>j90_43_b</t>
  </si>
  <si>
    <t>j90_44_a</t>
  </si>
  <si>
    <t>j90_44_b</t>
  </si>
  <si>
    <t>j90_45_a</t>
  </si>
  <si>
    <t>j90_45_b</t>
  </si>
  <si>
    <t>j90_46_a</t>
  </si>
  <si>
    <t>j90_46_b</t>
  </si>
  <si>
    <t>j90_47_a</t>
  </si>
  <si>
    <t>j90_47_b</t>
  </si>
  <si>
    <t>j90_48_a</t>
  </si>
  <si>
    <t>j90_48_b</t>
  </si>
  <si>
    <t>j120_1_a</t>
  </si>
  <si>
    <t>j120_1_b</t>
  </si>
  <si>
    <t>j120_2_a</t>
  </si>
  <si>
    <t>j120_2_b</t>
  </si>
  <si>
    <t>j120_3_a</t>
  </si>
  <si>
    <t>j120_3_b</t>
  </si>
  <si>
    <t>j120_4_a</t>
  </si>
  <si>
    <t>j120_4_b</t>
  </si>
  <si>
    <t>j120_5_a</t>
  </si>
  <si>
    <t>j120_5_b</t>
  </si>
  <si>
    <t>j120_6_a</t>
  </si>
  <si>
    <t>j120_6_b</t>
  </si>
  <si>
    <t>j120_7_a</t>
  </si>
  <si>
    <t>j120_7_b</t>
  </si>
  <si>
    <t>j120_8_a</t>
  </si>
  <si>
    <t>j120_8_b</t>
  </si>
  <si>
    <t>j120_9_a</t>
  </si>
  <si>
    <t>j120_9_b</t>
  </si>
  <si>
    <t>j120_10_a</t>
  </si>
  <si>
    <t>j120_10_b</t>
  </si>
  <si>
    <t>j120_11_a</t>
  </si>
  <si>
    <t>j120_11_b</t>
  </si>
  <si>
    <t>j120_12_a</t>
  </si>
  <si>
    <t>j120_12_b</t>
  </si>
  <si>
    <t>j120_13_a</t>
  </si>
  <si>
    <t>j120_13_b</t>
  </si>
  <si>
    <t>j120_14_a</t>
  </si>
  <si>
    <t>j120_14_b</t>
  </si>
  <si>
    <t>j120_15_a</t>
  </si>
  <si>
    <t>j120_15_b</t>
  </si>
  <si>
    <t>j120_16_a</t>
  </si>
  <si>
    <t>j120_16_b</t>
  </si>
  <si>
    <t>j120_17_a</t>
  </si>
  <si>
    <t>j120_17_b</t>
  </si>
  <si>
    <t>j120_18_a</t>
  </si>
  <si>
    <t>j120_18_b</t>
  </si>
  <si>
    <t>j120_19_a</t>
  </si>
  <si>
    <t>j120_19_b</t>
  </si>
  <si>
    <t>j120_20_a</t>
  </si>
  <si>
    <t>j120_20_b</t>
  </si>
  <si>
    <t>j120_21_a</t>
  </si>
  <si>
    <t>j120_21_b</t>
  </si>
  <si>
    <t>j120_22_a</t>
  </si>
  <si>
    <t>j120_22_b</t>
  </si>
  <si>
    <t>j120_23_a</t>
  </si>
  <si>
    <t>j120_23_b</t>
  </si>
  <si>
    <t>j120_24_a</t>
  </si>
  <si>
    <t>j120_24_b</t>
  </si>
  <si>
    <t>j120_25_a</t>
  </si>
  <si>
    <t>j120_25_b</t>
  </si>
  <si>
    <t>j120_26_a</t>
  </si>
  <si>
    <t>j120_26_b</t>
  </si>
  <si>
    <t>j120_27_a</t>
  </si>
  <si>
    <t>j120_27_b</t>
  </si>
  <si>
    <t>j120_28_a</t>
  </si>
  <si>
    <t>j120_28_b</t>
  </si>
  <si>
    <t>j120_29_a</t>
  </si>
  <si>
    <t>j120_29_b</t>
  </si>
  <si>
    <t>j120_30_a</t>
  </si>
  <si>
    <t>j120_30_b</t>
  </si>
  <si>
    <t>j120_31_a</t>
  </si>
  <si>
    <t>j120_31_b</t>
  </si>
  <si>
    <t>j120_32_a</t>
  </si>
  <si>
    <t>j120_32_b</t>
  </si>
  <si>
    <t>j120_33_a</t>
  </si>
  <si>
    <t>j120_33_b</t>
  </si>
  <si>
    <t>j120_34_a</t>
  </si>
  <si>
    <t>j120_34_b</t>
  </si>
  <si>
    <t>j120_35_a</t>
  </si>
  <si>
    <t>j120_35_b</t>
  </si>
  <si>
    <t>j120_36_a</t>
  </si>
  <si>
    <t>j120_36_b</t>
  </si>
  <si>
    <t>j120_37_a</t>
  </si>
  <si>
    <t>j120_37_b</t>
  </si>
  <si>
    <t>j120_38_a</t>
  </si>
  <si>
    <t>j120_38_b</t>
  </si>
  <si>
    <t>j120_39_a</t>
  </si>
  <si>
    <t>j120_39_b</t>
  </si>
  <si>
    <t>j120_40_a</t>
  </si>
  <si>
    <t>j120_40_b</t>
  </si>
  <si>
    <t>j120_41_a</t>
  </si>
  <si>
    <t>j120_41_b</t>
  </si>
  <si>
    <t>j120_42_a</t>
  </si>
  <si>
    <t>j120_42_b</t>
  </si>
  <si>
    <t>j120_43_a</t>
  </si>
  <si>
    <t>j120_43_b</t>
  </si>
  <si>
    <t>j120_44_a</t>
  </si>
  <si>
    <t>j120_44_b</t>
  </si>
  <si>
    <t>j120_45_a</t>
  </si>
  <si>
    <t>j120_45_b</t>
  </si>
  <si>
    <t>j120_46_a</t>
  </si>
  <si>
    <t>j120_46_b</t>
  </si>
  <si>
    <t>j120_47_a</t>
  </si>
  <si>
    <t>j120_47_b</t>
  </si>
  <si>
    <t>j120_48_a</t>
  </si>
  <si>
    <t>j120_48_b</t>
  </si>
  <si>
    <t>j120_49_a</t>
  </si>
  <si>
    <t>j120_49_b</t>
  </si>
  <si>
    <t>j120_50_a</t>
  </si>
  <si>
    <t>j120_50_b</t>
  </si>
  <si>
    <t>j120_51_a</t>
  </si>
  <si>
    <t>j120_51_b</t>
  </si>
  <si>
    <t>j120_52_a</t>
  </si>
  <si>
    <t>j120_52_b</t>
  </si>
  <si>
    <t>j120_53_a</t>
  </si>
  <si>
    <t>j120_53_b</t>
  </si>
  <si>
    <t>j120_54_a</t>
  </si>
  <si>
    <t>j120_54_b</t>
  </si>
  <si>
    <t>j120_55_a</t>
  </si>
  <si>
    <t>j120_55_b</t>
  </si>
  <si>
    <t>j120_56_a</t>
  </si>
  <si>
    <t>j120_56_b</t>
  </si>
  <si>
    <t>j120_57_a</t>
  </si>
  <si>
    <t>j120_57_b</t>
  </si>
  <si>
    <t>j120_58_a</t>
  </si>
  <si>
    <t>j120_58_b</t>
  </si>
  <si>
    <t>j120_59_a</t>
  </si>
  <si>
    <t>j120_59_b</t>
  </si>
  <si>
    <t>j120_60_a</t>
  </si>
  <si>
    <t>j120_60_b</t>
  </si>
  <si>
    <t>行标签</t>
  </si>
  <si>
    <t>总计</t>
  </si>
  <si>
    <t>平均值项: timecost</t>
  </si>
  <si>
    <t xml:space="preserve"> ub(b=30)</t>
    <phoneticPr fontId="18" type="noConversion"/>
  </si>
  <si>
    <t xml:space="preserve"> timecost(b=30)</t>
  </si>
  <si>
    <t xml:space="preserve"> ub(b=40)</t>
    <phoneticPr fontId="18" type="noConversion"/>
  </si>
  <si>
    <t xml:space="preserve"> timecost(b=40)</t>
    <phoneticPr fontId="18" type="noConversion"/>
  </si>
  <si>
    <t xml:space="preserve"> timecost(b=50)</t>
    <phoneticPr fontId="18" type="noConversion"/>
  </si>
  <si>
    <t xml:space="preserve"> ub(b=50)</t>
    <phoneticPr fontId="18" type="noConversion"/>
  </si>
  <si>
    <t xml:space="preserve"> timecost(b=60)</t>
    <phoneticPr fontId="18" type="noConversion"/>
  </si>
  <si>
    <t xml:space="preserve"> ub(b=60)</t>
    <phoneticPr fontId="18" type="noConversion"/>
  </si>
  <si>
    <t>LB1</t>
    <phoneticPr fontId="18" type="noConversion"/>
  </si>
  <si>
    <t xml:space="preserve"> dev(b=30)</t>
    <phoneticPr fontId="18" type="noConversion"/>
  </si>
  <si>
    <t xml:space="preserve"> dev(b=40)</t>
    <phoneticPr fontId="18" type="noConversion"/>
  </si>
  <si>
    <t xml:space="preserve"> dev(b=50)</t>
    <phoneticPr fontId="18" type="noConversion"/>
  </si>
  <si>
    <t xml:space="preserve"> dev(b=60)</t>
    <phoneticPr fontId="18" type="noConversion"/>
  </si>
  <si>
    <t>平均值项: dev(b=30)</t>
  </si>
  <si>
    <t>平均值项: timecost(b=30)</t>
  </si>
  <si>
    <t>平均值项: dev(b=40)</t>
  </si>
  <si>
    <t>平均值项: timecost(b=40)</t>
  </si>
  <si>
    <t>平均值项: dev(b=50)</t>
  </si>
  <si>
    <t>平均值项: timecost(b=50)</t>
  </si>
  <si>
    <t>平均值项: dev(b=60)</t>
  </si>
  <si>
    <t>平均值项: timecost(b=60)</t>
  </si>
  <si>
    <t>(全部)</t>
  </si>
  <si>
    <t xml:space="preserve"> timecost(random)</t>
    <phoneticPr fontId="18" type="noConversion"/>
  </si>
  <si>
    <t xml:space="preserve"> ub(random)</t>
    <phoneticPr fontId="18" type="noConversion"/>
  </si>
  <si>
    <t xml:space="preserve"> dev(random)</t>
    <phoneticPr fontId="18" type="noConversion"/>
  </si>
  <si>
    <t>平均值项: dev(random)</t>
  </si>
  <si>
    <t>平均值项: timecost(random)</t>
  </si>
  <si>
    <t>set</t>
    <phoneticPr fontId="18" type="noConversion"/>
  </si>
  <si>
    <t>b = 30</t>
    <phoneticPr fontId="18" type="noConversion"/>
  </si>
  <si>
    <t>b = 40</t>
    <phoneticPr fontId="18" type="noConversion"/>
  </si>
  <si>
    <t>b = 50</t>
    <phoneticPr fontId="18" type="noConversion"/>
  </si>
  <si>
    <t>b = 60</t>
    <phoneticPr fontId="18" type="noConversion"/>
  </si>
  <si>
    <t>dev(%)</t>
    <phoneticPr fontId="18" type="noConversion"/>
  </si>
  <si>
    <t>time(s)</t>
    <phoneticPr fontId="18" type="noConversion"/>
  </si>
  <si>
    <t>J30</t>
    <phoneticPr fontId="18" type="noConversion"/>
  </si>
  <si>
    <t>J60</t>
    <phoneticPr fontId="18" type="noConversion"/>
  </si>
  <si>
    <t>J90</t>
    <phoneticPr fontId="18" type="noConversion"/>
  </si>
  <si>
    <t>J120</t>
    <phoneticPr fontId="18" type="noConversion"/>
  </si>
  <si>
    <t>All</t>
    <phoneticPr fontId="18" type="noConversion"/>
  </si>
  <si>
    <t>#inst</t>
    <phoneticPr fontId="18" type="noConversion"/>
  </si>
  <si>
    <t>random priority rule</t>
    <phoneticPr fontId="18" type="noConversion"/>
  </si>
  <si>
    <t>priority rules</t>
  </si>
  <si>
    <t>平均值项: nPrunedNodesbyLB</t>
  </si>
  <si>
    <t>平均值项: nExploredNodes</t>
  </si>
  <si>
    <t>#generated</t>
    <phoneticPr fontId="18" type="noConversion"/>
  </si>
  <si>
    <t>#pruned</t>
    <phoneticPr fontId="18" type="noConversion"/>
  </si>
  <si>
    <t>#explored</t>
    <phoneticPr fontId="18" type="noConversion"/>
  </si>
  <si>
    <t>#discarded</t>
    <phoneticPr fontId="18" type="noConversion"/>
  </si>
  <si>
    <t>%explored</t>
    <phoneticPr fontId="18" type="noConversion"/>
  </si>
  <si>
    <t>%discarded</t>
    <phoneticPr fontId="18" type="noConversion"/>
  </si>
  <si>
    <t>平均值项:%pruned</t>
  </si>
  <si>
    <t>平均值项:%explored</t>
  </si>
  <si>
    <t>平均值项:%discarded</t>
  </si>
  <si>
    <t>pruned(%)</t>
    <phoneticPr fontId="18" type="noConversion"/>
  </si>
  <si>
    <t>explored(%)</t>
    <phoneticPr fontId="18" type="noConversion"/>
  </si>
  <si>
    <t>discarded(%)</t>
    <phoneticPr fontId="18" type="noConversion"/>
  </si>
  <si>
    <t>Tabu search (2016)</t>
    <phoneticPr fontId="18" type="noConversion"/>
  </si>
  <si>
    <t>--</t>
    <phoneticPr fontId="18" type="noConversion"/>
  </si>
  <si>
    <t>dev0(%)</t>
    <phoneticPr fontId="18" type="noConversion"/>
  </si>
  <si>
    <t>dev1(%)</t>
    <phoneticPr fontId="18" type="noConversion"/>
  </si>
  <si>
    <t>Genetic algorithm (2018)</t>
    <phoneticPr fontId="18" type="noConversion"/>
  </si>
  <si>
    <t>Tree search heuristic</t>
    <phoneticPr fontId="18" type="noConversion"/>
  </si>
  <si>
    <t xml:space="preserve"> ub(treesearch)</t>
    <phoneticPr fontId="18" type="noConversion"/>
  </si>
  <si>
    <t xml:space="preserve"> timecost(treesearch)</t>
    <phoneticPr fontId="18" type="noConversion"/>
  </si>
  <si>
    <t>ub(2016)</t>
    <phoneticPr fontId="18" type="noConversion"/>
  </si>
  <si>
    <t>improveon2016</t>
    <phoneticPr fontId="18" type="noConversion"/>
  </si>
  <si>
    <t>improveon2018</t>
    <phoneticPr fontId="18" type="noConversion"/>
  </si>
  <si>
    <t>betterthan2016</t>
    <phoneticPr fontId="18" type="noConversion"/>
  </si>
  <si>
    <t>betterthan2018</t>
    <phoneticPr fontId="18" type="noConversion"/>
  </si>
  <si>
    <t>equalto2016</t>
    <phoneticPr fontId="18" type="noConversion"/>
  </si>
  <si>
    <t>equalto2018</t>
    <phoneticPr fontId="18" type="noConversion"/>
  </si>
  <si>
    <t>worsethan2016</t>
    <phoneticPr fontId="18" type="noConversion"/>
  </si>
  <si>
    <t>worsethan2018</t>
    <phoneticPr fontId="18" type="noConversion"/>
  </si>
  <si>
    <t>计数项:betterthan2018</t>
  </si>
  <si>
    <t>计数项:equalto2018</t>
  </si>
  <si>
    <t>计数项:worsethan2018</t>
  </si>
  <si>
    <t>求和项:betterthan2016</t>
  </si>
  <si>
    <t>求和项:equalto2016</t>
  </si>
  <si>
    <t>求和项:worsethan2016</t>
  </si>
  <si>
    <t>平均值项:improveon2016</t>
  </si>
  <si>
    <t>计数项:improveon2018</t>
  </si>
  <si>
    <t>Compared to Tabu search (2016)</t>
    <phoneticPr fontId="18" type="noConversion"/>
  </si>
  <si>
    <t>improvement (%)</t>
    <phoneticPr fontId="18" type="noConversion"/>
  </si>
  <si>
    <t>#better</t>
    <phoneticPr fontId="18" type="noConversion"/>
  </si>
  <si>
    <t>#equal</t>
    <phoneticPr fontId="18" type="noConversion"/>
  </si>
  <si>
    <t>#worse</t>
    <phoneticPr fontId="18" type="noConversion"/>
  </si>
  <si>
    <t xml:space="preserve"> timecost(priority rules)</t>
    <phoneticPr fontId="18" type="noConversion"/>
  </si>
  <si>
    <t xml:space="preserve"> ub(priority rules)</t>
    <phoneticPr fontId="18" type="noConversion"/>
  </si>
  <si>
    <t xml:space="preserve"> dev(priority rules)</t>
    <phoneticPr fontId="18" type="noConversion"/>
  </si>
  <si>
    <t xml:space="preserve"> timecost(all eligible activities)</t>
    <phoneticPr fontId="18" type="noConversion"/>
  </si>
  <si>
    <t xml:space="preserve"> ub(all eligible activities)</t>
    <phoneticPr fontId="18" type="noConversion"/>
  </si>
  <si>
    <t xml:space="preserve"> dev(all eligible activities)</t>
    <phoneticPr fontId="18" type="noConversion"/>
  </si>
  <si>
    <t>平均值项: dev(priority rules)</t>
  </si>
  <si>
    <t>平均值项: timecost(priority rules)</t>
  </si>
  <si>
    <t>平均值项: dev(all eligible activities)</t>
  </si>
  <si>
    <t>平均值项: timecost(all eligible activities)</t>
  </si>
  <si>
    <t xml:space="preserve"> timecost(fixed)</t>
  </si>
  <si>
    <t xml:space="preserve"> ub(fixed)</t>
  </si>
  <si>
    <t xml:space="preserve"> dev(fixed)</t>
  </si>
  <si>
    <t>平均值项: dev(fixed)</t>
  </si>
  <si>
    <t>求和项: timecost(fixed)</t>
  </si>
  <si>
    <t>nDiscarded</t>
    <phoneticPr fontId="18" type="noConversion"/>
  </si>
  <si>
    <t>LB0</t>
    <phoneticPr fontId="19" type="noConversion"/>
  </si>
  <si>
    <t>dev0</t>
    <phoneticPr fontId="18" type="noConversion"/>
  </si>
  <si>
    <t>dev1</t>
    <phoneticPr fontId="18" type="noConversion"/>
  </si>
  <si>
    <t>平均值项:dev1</t>
  </si>
  <si>
    <t>平均值项:dev0</t>
  </si>
  <si>
    <t>b</t>
    <phoneticPr fontId="18" type="noConversion"/>
  </si>
  <si>
    <t>平均值项:nDiscarded</t>
  </si>
  <si>
    <t>%pruned</t>
    <phoneticPr fontId="19" type="noConversion"/>
  </si>
  <si>
    <t>dev0(treesearch)</t>
    <phoneticPr fontId="18" type="noConversion"/>
  </si>
  <si>
    <t>dev1(treesearch)</t>
  </si>
  <si>
    <t>dev1(2016)</t>
  </si>
  <si>
    <t>dev0(2016)</t>
  </si>
  <si>
    <t>all eligible activities</t>
    <phoneticPr fontId="18" type="noConversion"/>
  </si>
  <si>
    <t>fixed priority rule</t>
    <phoneticPr fontId="18" type="noConversion"/>
  </si>
  <si>
    <t>Tree search heurstic</t>
    <phoneticPr fontId="18" type="noConversion"/>
  </si>
  <si>
    <t>Compared to Genetic algorithm (2018)</t>
    <phoneticPr fontId="18" type="noConversion"/>
  </si>
  <si>
    <t>nGeneratedNodes</t>
    <phoneticPr fontId="18" type="noConversion"/>
  </si>
  <si>
    <t>平均值项:nGeneratedNodes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</si>
</sst>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76" fontId="20" fillId="0" borderId="10" xfId="0" applyNumberFormat="1" applyFon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7" fontId="20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176" fontId="20" fillId="0" borderId="12" xfId="0" applyNumberFormat="1" applyFon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20" fillId="0" borderId="10" xfId="0" applyNumberFormat="1" applyFont="1" applyBorder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0" fillId="0" borderId="12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20" fillId="0" borderId="0" xfId="0" applyNumberFormat="1" applyFont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20" fillId="0" borderId="12" xfId="0" quotePrefix="1" applyNumberFormat="1" applyFont="1" applyBorder="1" applyAlignment="1">
      <alignment horizontal="center" vertical="center"/>
    </xf>
    <xf numFmtId="177" fontId="20" fillId="0" borderId="0" xfId="0" quotePrefix="1" applyNumberFormat="1" applyFont="1" applyAlignment="1">
      <alignment horizontal="center" vertical="center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4388.416286111111" createdVersion="7" refreshedVersion="7" minRefreshableVersion="3" recordCount="205" xr:uid="{863B1549-13D6-4552-9455-C7FD84F0F0B0}">
  <cacheSource type="worksheet">
    <worksheetSource ref="A1:Q1048576" sheet="tuning on tree width b"/>
  </cacheSource>
  <cacheFields count="17">
    <cacheField name="instname" numFmtId="0">
      <sharedItems containsBlank="1" count="205">
        <s v="j30_1_a"/>
        <s v="j30_2_a"/>
        <s v="j30_3_a"/>
        <s v="j30_4_a"/>
        <s v="j30_5_a"/>
        <s v="j30_6_a"/>
        <s v="j30_7_a"/>
        <s v="j30_8_a"/>
        <s v="j30_9_a"/>
        <s v="j30_10_a"/>
        <s v="j30_11_a"/>
        <s v="j30_12_a"/>
        <s v="j30_13_a"/>
        <s v="j30_14_a"/>
        <s v="j30_15_a"/>
        <s v="j30_16_a"/>
        <s v="j30_17_a"/>
        <s v="j30_18_a"/>
        <s v="j30_19_a"/>
        <s v="j30_20_a"/>
        <s v="j30_21_a"/>
        <s v="j30_22_a"/>
        <s v="j30_23_a"/>
        <s v="j30_24_a"/>
        <s v="j30_25_a"/>
        <s v="j30_26_a"/>
        <s v="j30_27_a"/>
        <s v="j30_28_a"/>
        <s v="j30_29_a"/>
        <s v="j30_30_a"/>
        <s v="j30_31_a"/>
        <s v="j30_32_a"/>
        <s v="j30_33_a"/>
        <s v="j30_34_a"/>
        <s v="j30_35_a"/>
        <s v="j30_36_a"/>
        <s v="j30_37_a"/>
        <s v="j30_38_a"/>
        <s v="j30_39_a"/>
        <s v="j30_40_a"/>
        <s v="j30_41_a"/>
        <s v="j30_42_a"/>
        <s v="j30_43_a"/>
        <s v="j30_44_a"/>
        <s v="j30_45_a"/>
        <s v="j30_46_a"/>
        <s v="j30_47_a"/>
        <s v="j30_48_a"/>
        <s v="j60_1_a"/>
        <s v="j60_2_a"/>
        <s v="j60_3_a"/>
        <s v="j60_4_a"/>
        <s v="j60_5_a"/>
        <s v="j60_6_a"/>
        <s v="j60_7_a"/>
        <s v="j60_8_a"/>
        <s v="j60_9_a"/>
        <s v="j60_10_a"/>
        <s v="j60_11_a"/>
        <s v="j60_12_a"/>
        <s v="j60_13_a"/>
        <s v="j60_14_a"/>
        <s v="j60_15_a"/>
        <s v="j60_16_a"/>
        <s v="j60_17_a"/>
        <s v="j60_18_a"/>
        <s v="j60_19_a"/>
        <s v="j60_20_a"/>
        <s v="j60_21_a"/>
        <s v="j60_22_a"/>
        <s v="j60_23_a"/>
        <s v="j60_24_a"/>
        <s v="j60_25_a"/>
        <s v="j60_26_a"/>
        <s v="j60_27_a"/>
        <s v="j60_28_a"/>
        <s v="j60_29_a"/>
        <s v="j60_30_a"/>
        <s v="j60_31_a"/>
        <s v="j60_32_a"/>
        <s v="j60_33_a"/>
        <s v="j60_34_a"/>
        <s v="j60_35_a"/>
        <s v="j60_36_a"/>
        <s v="j60_37_a"/>
        <s v="j60_38_a"/>
        <s v="j60_39_a"/>
        <s v="j60_40_a"/>
        <s v="j60_41_a"/>
        <s v="j60_42_a"/>
        <s v="j60_43_a"/>
        <s v="j60_44_a"/>
        <s v="j60_45_a"/>
        <s v="j60_46_a"/>
        <s v="j60_47_a"/>
        <s v="j60_48_a"/>
        <s v="j90_1_a"/>
        <s v="j90_2_a"/>
        <s v="j90_3_a"/>
        <s v="j90_4_a"/>
        <s v="j90_5_a"/>
        <s v="j90_6_a"/>
        <s v="j90_7_a"/>
        <s v="j90_8_a"/>
        <s v="j90_9_a"/>
        <s v="j90_10_a"/>
        <s v="j90_11_a"/>
        <s v="j90_12_a"/>
        <s v="j90_13_a"/>
        <s v="j90_14_a"/>
        <s v="j90_15_a"/>
        <s v="j90_16_a"/>
        <s v="j90_17_a"/>
        <s v="j90_18_a"/>
        <s v="j90_19_a"/>
        <s v="j90_20_a"/>
        <s v="j90_21_a"/>
        <s v="j90_22_a"/>
        <s v="j90_23_a"/>
        <s v="j90_24_a"/>
        <s v="j90_25_a"/>
        <s v="j90_26_a"/>
        <s v="j90_27_a"/>
        <s v="j90_28_a"/>
        <s v="j90_29_a"/>
        <s v="j90_30_a"/>
        <s v="j90_31_a"/>
        <s v="j90_32_a"/>
        <s v="j90_33_a"/>
        <s v="j90_34_a"/>
        <s v="j90_35_a"/>
        <s v="j90_36_a"/>
        <s v="j90_37_a"/>
        <s v="j90_38_a"/>
        <s v="j90_39_a"/>
        <s v="j90_40_a"/>
        <s v="j90_41_a"/>
        <s v="j90_42_a"/>
        <s v="j90_43_a"/>
        <s v="j90_44_a"/>
        <s v="j90_45_a"/>
        <s v="j90_46_a"/>
        <s v="j90_47_a"/>
        <s v="j90_48_a"/>
        <s v="j120_1_a"/>
        <s v="j120_2_a"/>
        <s v="j120_3_a"/>
        <s v="j120_4_a"/>
        <s v="j120_5_a"/>
        <s v="j120_6_a"/>
        <s v="j120_7_a"/>
        <s v="j120_8_a"/>
        <s v="j120_9_a"/>
        <s v="j120_10_a"/>
        <s v="j120_11_a"/>
        <s v="j120_12_a"/>
        <s v="j120_13_a"/>
        <s v="j120_14_a"/>
        <s v="j120_15_a"/>
        <s v="j120_16_a"/>
        <s v="j120_17_a"/>
        <s v="j120_18_a"/>
        <s v="j120_19_a"/>
        <s v="j120_20_a"/>
        <s v="j120_21_a"/>
        <s v="j120_22_a"/>
        <s v="j120_23_a"/>
        <s v="j120_24_a"/>
        <s v="j120_25_a"/>
        <s v="j120_26_a"/>
        <s v="j120_27_a"/>
        <s v="j120_28_a"/>
        <s v="j120_29_a"/>
        <s v="j120_30_a"/>
        <s v="j120_31_a"/>
        <s v="j120_32_a"/>
        <s v="j120_33_a"/>
        <s v="j120_34_a"/>
        <s v="j120_35_a"/>
        <s v="j120_36_a"/>
        <s v="j120_37_a"/>
        <s v="j120_38_a"/>
        <s v="j120_39_a"/>
        <s v="j120_40_a"/>
        <s v="j120_41_a"/>
        <s v="j120_42_a"/>
        <s v="j120_43_a"/>
        <s v="j120_44_a"/>
        <s v="j120_45_a"/>
        <s v="j120_46_a"/>
        <s v="j120_47_a"/>
        <s v="j120_48_a"/>
        <s v="j120_49_a"/>
        <s v="j120_50_a"/>
        <s v="j120_51_a"/>
        <s v="j120_52_a"/>
        <s v="j120_53_a"/>
        <s v="j120_54_a"/>
        <s v="j120_55_a"/>
        <s v="j120_56_a"/>
        <s v="j120_57_a"/>
        <s v="j120_58_a"/>
        <s v="j120_59_a"/>
        <s v="j120_60_a"/>
        <m/>
      </sharedItems>
    </cacheField>
    <cacheField name=" n_jobs" numFmtId="0">
      <sharedItems containsString="0" containsBlank="1" containsNumber="1" containsInteger="1" minValue="30" maxValue="120" count="5">
        <n v="30"/>
        <n v="60"/>
        <n v="90"/>
        <n v="120"/>
        <m/>
      </sharedItems>
    </cacheField>
    <cacheField name=" n_resrcs" numFmtId="0">
      <sharedItems containsString="0" containsBlank="1" containsNumber="1" containsInteger="1" minValue="4" maxValue="4"/>
    </cacheField>
    <cacheField name="LB1" numFmtId="0">
      <sharedItems containsString="0" containsBlank="1" containsNumber="1" containsInteger="1" minValue="35" maxValue="199"/>
    </cacheField>
    <cacheField name=" algoName" numFmtId="0">
      <sharedItems containsBlank="1"/>
    </cacheField>
    <cacheField name=" timecost(b=30)" numFmtId="0">
      <sharedItems containsString="0" containsBlank="1" containsNumber="1" minValue="1E-3" maxValue="1104.2180000000001"/>
    </cacheField>
    <cacheField name=" ub(b=30)" numFmtId="0">
      <sharedItems containsString="0" containsBlank="1" containsNumber="1" containsInteger="1" minValue="37" maxValue="366"/>
    </cacheField>
    <cacheField name=" dev(b=30)" numFmtId="0">
      <sharedItems containsString="0" containsBlank="1" containsNumber="1" minValue="0" maxValue="119.56521739130434"/>
    </cacheField>
    <cacheField name=" timecost(b=40)" numFmtId="0">
      <sharedItems containsString="0" containsBlank="1" containsNumber="1" minValue="0" maxValue="1425.249"/>
    </cacheField>
    <cacheField name=" ub(b=40)" numFmtId="0">
      <sharedItems containsString="0" containsBlank="1" containsNumber="1" containsInteger="1" minValue="37" maxValue="369"/>
    </cacheField>
    <cacheField name=" dev(b=40)" numFmtId="0">
      <sharedItems containsString="0" containsBlank="1" containsNumber="1" minValue="0" maxValue="117.39130434782609"/>
    </cacheField>
    <cacheField name=" timecost(b=50)" numFmtId="0">
      <sharedItems containsString="0" containsBlank="1" containsNumber="1" minValue="1E-3" maxValue="1773.54"/>
    </cacheField>
    <cacheField name=" ub(b=50)" numFmtId="0">
      <sharedItems containsString="0" containsBlank="1" containsNumber="1" containsInteger="1" minValue="37" maxValue="369"/>
    </cacheField>
    <cacheField name=" dev(b=50)" numFmtId="0">
      <sharedItems containsString="0" containsBlank="1" containsNumber="1" minValue="0" maxValue="117.39130434782609"/>
    </cacheField>
    <cacheField name=" timecost(b=60)" numFmtId="0">
      <sharedItems containsString="0" containsBlank="1" containsNumber="1" minValue="1E-3" maxValue="2349.2330000000002"/>
    </cacheField>
    <cacheField name=" ub(b=60)" numFmtId="0">
      <sharedItems containsString="0" containsBlank="1" containsNumber="1" containsInteger="1" minValue="37" maxValue="368"/>
    </cacheField>
    <cacheField name=" dev(b=60)" numFmtId="0">
      <sharedItems containsString="0" containsBlank="1" containsNumber="1" minValue="0" maxValue="117.391304347826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4388.416945949073" createdVersion="7" refreshedVersion="7" minRefreshableVersion="3" recordCount="205" xr:uid="{57DB3233-130B-4E32-8246-A18E5898DC20}">
  <cacheSource type="worksheet">
    <worksheetSource ref="A1:K1048576" sheet="analysis on branching"/>
  </cacheSource>
  <cacheFields count="11">
    <cacheField name="instname" numFmtId="0">
      <sharedItems containsBlank="1"/>
    </cacheField>
    <cacheField name=" n_jobs" numFmtId="0">
      <sharedItems containsString="0" containsBlank="1" containsNumber="1" containsInteger="1" minValue="30" maxValue="120" count="5">
        <n v="30"/>
        <n v="60"/>
        <n v="90"/>
        <n v="120"/>
        <m/>
      </sharedItems>
    </cacheField>
    <cacheField name=" n_resrcs" numFmtId="0">
      <sharedItems containsString="0" containsBlank="1" containsNumber="1" containsInteger="1" minValue="4" maxValue="4"/>
    </cacheField>
    <cacheField name="LB1" numFmtId="0">
      <sharedItems containsString="0" containsBlank="1" containsNumber="1" containsInteger="1" minValue="35" maxValue="199"/>
    </cacheField>
    <cacheField name=" algoName" numFmtId="0">
      <sharedItems containsBlank="1"/>
    </cacheField>
    <cacheField name=" timecost(priority rules)" numFmtId="0">
      <sharedItems containsString="0" containsBlank="1" containsNumber="1" minValue="1E-3" maxValue="1773.54"/>
    </cacheField>
    <cacheField name=" ub(priority rules)" numFmtId="0">
      <sharedItems containsString="0" containsBlank="1" containsNumber="1" containsInteger="1" minValue="37" maxValue="369"/>
    </cacheField>
    <cacheField name=" dev(priority rules)" numFmtId="0">
      <sharedItems containsString="0" containsBlank="1" containsNumber="1" minValue="0" maxValue="117.39130434782609"/>
    </cacheField>
    <cacheField name=" timecost(all eligible activities)" numFmtId="0">
      <sharedItems containsString="0" containsBlank="1" containsNumber="1" minValue="1E-3" maxValue="4761.5010000000002"/>
    </cacheField>
    <cacheField name=" ub(all eligible activities)" numFmtId="0">
      <sharedItems containsString="0" containsBlank="1" containsNumber="1" containsInteger="1" minValue="37" maxValue="362"/>
    </cacheField>
    <cacheField name=" dev(all eligible activities)" numFmtId="0">
      <sharedItems containsString="0" containsBlank="1" containsNumber="1" minValue="0" maxValue="117.391304347826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4388.418257291669" createdVersion="7" refreshedVersion="7" minRefreshableVersion="3" recordCount="205" xr:uid="{CCC08A4E-6A13-4566-BF56-FEE9E0C15C13}">
  <cacheSource type="worksheet">
    <worksheetSource ref="A1:K1048576" sheet="analysis on node evaluation"/>
  </cacheSource>
  <cacheFields count="11">
    <cacheField name="instname" numFmtId="0">
      <sharedItems containsBlank="1"/>
    </cacheField>
    <cacheField name=" n_jobs" numFmtId="0">
      <sharedItems containsString="0" containsBlank="1" containsNumber="1" containsInteger="1" minValue="30" maxValue="120" count="5">
        <n v="30"/>
        <n v="60"/>
        <n v="90"/>
        <n v="120"/>
        <m/>
      </sharedItems>
    </cacheField>
    <cacheField name=" n_resrcs" numFmtId="0">
      <sharedItems containsString="0" containsBlank="1" containsNumber="1" containsInteger="1" minValue="4" maxValue="4"/>
    </cacheField>
    <cacheField name="LB1" numFmtId="0">
      <sharedItems containsString="0" containsBlank="1" containsNumber="1" containsInteger="1" minValue="35" maxValue="199"/>
    </cacheField>
    <cacheField name=" algoName" numFmtId="0">
      <sharedItems containsBlank="1"/>
    </cacheField>
    <cacheField name=" timecost(random)" numFmtId="0">
      <sharedItems containsString="0" containsBlank="1" containsNumber="1" minValue="1E-3" maxValue="1773.54"/>
    </cacheField>
    <cacheField name=" ub(random)" numFmtId="0">
      <sharedItems containsString="0" containsBlank="1" containsNumber="1" containsInteger="1" minValue="37" maxValue="369"/>
    </cacheField>
    <cacheField name=" dev(random)" numFmtId="0">
      <sharedItems containsString="0" containsBlank="1" containsNumber="1" minValue="0" maxValue="117.39130434782609"/>
    </cacheField>
    <cacheField name=" timecost(fixed)" numFmtId="0">
      <sharedItems containsString="0" containsBlank="1" containsNumber="1" minValue="1E-3" maxValue="1691.4970000000001"/>
    </cacheField>
    <cacheField name=" ub(fixed)" numFmtId="0">
      <sharedItems containsString="0" containsBlank="1" containsNumber="1" containsInteger="1" minValue="37" maxValue="375"/>
    </cacheField>
    <cacheField name=" dev(fixed)" numFmtId="0">
      <sharedItems containsString="0" containsBlank="1" containsNumber="1" minValue="0" maxValue="113.043478260869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4388.447814699073" createdVersion="7" refreshedVersion="7" minRefreshableVersion="3" recordCount="409" xr:uid="{6D55BB9E-3F76-4055-8C20-2FCFAEC0DB35}">
  <cacheSource type="worksheet">
    <worksheetSource ref="A1:T1048576" sheet="comparison with existing algos"/>
  </cacheSource>
  <cacheFields count="20">
    <cacheField name="instname" numFmtId="0">
      <sharedItems containsBlank="1"/>
    </cacheField>
    <cacheField name=" n_jobs" numFmtId="0">
      <sharedItems containsString="0" containsBlank="1" containsNumber="1" containsInteger="1" minValue="30" maxValue="120" count="5">
        <n v="30"/>
        <n v="60"/>
        <n v="90"/>
        <n v="120"/>
        <m/>
      </sharedItems>
    </cacheField>
    <cacheField name=" n_resrcs" numFmtId="0">
      <sharedItems containsString="0" containsBlank="1" containsNumber="1" containsInteger="1" minValue="4" maxValue="4"/>
    </cacheField>
    <cacheField name="LB0" numFmtId="0">
      <sharedItems containsString="0" containsBlank="1" containsNumber="1" containsInteger="1" minValue="35" maxValue="141"/>
    </cacheField>
    <cacheField name="LB1" numFmtId="0">
      <sharedItems containsString="0" containsBlank="1" containsNumber="1" containsInteger="1" minValue="35" maxValue="214"/>
    </cacheField>
    <cacheField name=" timecost(treesearch)" numFmtId="0">
      <sharedItems containsString="0" containsBlank="1" containsNumber="1" minValue="1E-3" maxValue="1773.54"/>
    </cacheField>
    <cacheField name=" ub(treesearch)" numFmtId="0">
      <sharedItems containsString="0" containsBlank="1" containsNumber="1" containsInteger="1" minValue="37" maxValue="386"/>
    </cacheField>
    <cacheField name="dev0(treesearch)" numFmtId="0">
      <sharedItems containsString="0" containsBlank="1" containsNumber="1" minValue="0" maxValue="295.78947368421052"/>
    </cacheField>
    <cacheField name="dev1(treesearch)" numFmtId="0">
      <sharedItems containsString="0" containsBlank="1" containsNumber="1" minValue="0" maxValue="117.39130434782609"/>
    </cacheField>
    <cacheField name="ub(2016)" numFmtId="0">
      <sharedItems containsString="0" containsBlank="1" containsNumber="1" containsInteger="1" minValue="37" maxValue="420"/>
    </cacheField>
    <cacheField name="dev0(2016)" numFmtId="0">
      <sharedItems containsString="0" containsBlank="1" containsNumber="1" minValue="0" maxValue="320"/>
    </cacheField>
    <cacheField name="dev1(2016)" numFmtId="0">
      <sharedItems containsString="0" containsBlank="1" containsNumber="1" minValue="0" maxValue="119.56521739130434"/>
    </cacheField>
    <cacheField name="improveon2016" numFmtId="0">
      <sharedItems containsString="0" containsBlank="1" containsNumber="1" minValue="-8.5714285714285712" maxValue="18.627450980392158"/>
    </cacheField>
    <cacheField name="betterthan2016" numFmtId="0">
      <sharedItems containsString="0" containsBlank="1" containsNumber="1" containsInteger="1" minValue="0" maxValue="1"/>
    </cacheField>
    <cacheField name="equalto2016" numFmtId="0">
      <sharedItems containsString="0" containsBlank="1" containsNumber="1" containsInteger="1" minValue="0" maxValue="1"/>
    </cacheField>
    <cacheField name="worsethan2016" numFmtId="0">
      <sharedItems containsString="0" containsBlank="1" containsNumber="1" containsInteger="1" minValue="0" maxValue="1"/>
    </cacheField>
    <cacheField name="improveon2018" numFmtId="0">
      <sharedItems containsNonDate="0" containsString="0" containsBlank="1"/>
    </cacheField>
    <cacheField name="betterthan2018" numFmtId="0">
      <sharedItems containsNonDate="0" containsString="0" containsBlank="1"/>
    </cacheField>
    <cacheField name="equalto2018" numFmtId="0">
      <sharedItems containsNonDate="0" containsString="0" containsBlank="1"/>
    </cacheField>
    <cacheField name="worsethan2018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4389.55958090278" createdVersion="7" refreshedVersion="7" minRefreshableVersion="3" recordCount="409" xr:uid="{0181D3D1-2FE7-4099-9F1E-9177BD0ACBC9}">
  <cacheSource type="worksheet">
    <worksheetSource ref="A1:M1048576" sheet="rcpsptt-treesearch-default"/>
  </cacheSource>
  <cacheFields count="13">
    <cacheField name="instname" numFmtId="0">
      <sharedItems containsBlank="1"/>
    </cacheField>
    <cacheField name=" n_jobs" numFmtId="0">
      <sharedItems containsString="0" containsBlank="1" containsNumber="1" containsInteger="1" minValue="30" maxValue="120" count="5">
        <n v="30"/>
        <n v="60"/>
        <n v="90"/>
        <n v="120"/>
        <m/>
      </sharedItems>
    </cacheField>
    <cacheField name=" n_resrcs" numFmtId="0">
      <sharedItems containsString="0" containsBlank="1" containsNumber="1" containsInteger="1" minValue="4" maxValue="4"/>
    </cacheField>
    <cacheField name=" algoName" numFmtId="0">
      <sharedItems containsBlank="1"/>
    </cacheField>
    <cacheField name=" timeLimit" numFmtId="0">
      <sharedItems containsString="0" containsBlank="1" containsNumber="1" containsInteger="1" minValue="-1" maxValue="-1"/>
    </cacheField>
    <cacheField name=" feasible" numFmtId="0">
      <sharedItems containsBlank="1"/>
    </cacheField>
    <cacheField name=" timecost" numFmtId="0">
      <sharedItems containsString="0" containsBlank="1" containsNumber="1" minValue="1E-3" maxValue="1773.54"/>
    </cacheField>
    <cacheField name=" ub" numFmtId="0">
      <sharedItems containsString="0" containsBlank="1" containsNumber="1" containsInteger="1" minValue="37" maxValue="386"/>
    </cacheField>
    <cacheField name="b" numFmtId="0">
      <sharedItems containsString="0" containsBlank="1" containsNumber="1" containsInteger="1" minValue="50" maxValue="50"/>
    </cacheField>
    <cacheField name="LB0" numFmtId="0">
      <sharedItems containsString="0" containsBlank="1" containsNumber="1" containsInteger="1" minValue="35" maxValue="141"/>
    </cacheField>
    <cacheField name="dev0" numFmtId="0">
      <sharedItems containsString="0" containsBlank="1" containsNumber="1" minValue="0" maxValue="295.78947368421052"/>
    </cacheField>
    <cacheField name="LB1" numFmtId="0">
      <sharedItems containsString="0" containsBlank="1" containsNumber="1" containsInteger="1" minValue="35" maxValue="214"/>
    </cacheField>
    <cacheField name="dev1" numFmtId="0">
      <sharedItems containsString="0" containsBlank="1" containsNumber="1" minValue="0" maxValue="117.391304347826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4389.851506481478" createdVersion="7" refreshedVersion="7" minRefreshableVersion="3" recordCount="205" xr:uid="{CB0D3705-FD14-4321-A19E-234E9B2B0FE3}">
  <cacheSource type="worksheet">
    <worksheetSource ref="A1:O1048576" sheet="metrics during the search"/>
  </cacheSource>
  <cacheFields count="15">
    <cacheField name="instname" numFmtId="0">
      <sharedItems containsBlank="1"/>
    </cacheField>
    <cacheField name=" n_jobs" numFmtId="0">
      <sharedItems containsString="0" containsBlank="1" containsNumber="1" containsInteger="1" minValue="30" maxValue="120" count="5">
        <n v="30"/>
        <n v="60"/>
        <n v="90"/>
        <n v="120"/>
        <m/>
      </sharedItems>
    </cacheField>
    <cacheField name=" n_resrcs" numFmtId="0">
      <sharedItems containsString="0" containsBlank="1" containsNumber="1" containsInteger="1" minValue="4" maxValue="4"/>
    </cacheField>
    <cacheField name=" algoName" numFmtId="0">
      <sharedItems containsBlank="1"/>
    </cacheField>
    <cacheField name=" timeLimit" numFmtId="0">
      <sharedItems containsString="0" containsBlank="1" containsNumber="1" containsInteger="1" minValue="-1" maxValue="-1"/>
    </cacheField>
    <cacheField name=" feasible" numFmtId="0">
      <sharedItems containsBlank="1"/>
    </cacheField>
    <cacheField name=" timecost" numFmtId="0">
      <sharedItems containsString="0" containsBlank="1" containsNumber="1" minValue="1E-3" maxValue="1773.54"/>
    </cacheField>
    <cacheField name=" ub" numFmtId="0">
      <sharedItems containsString="0" containsBlank="1" containsNumber="1" containsInteger="1" minValue="37" maxValue="369"/>
    </cacheField>
    <cacheField name="nGeneratedNodes" numFmtId="0">
      <sharedItems containsString="0" containsBlank="1" containsNumber="1" containsInteger="1" minValue="10" maxValue="40737"/>
    </cacheField>
    <cacheField name=" nPrunedNodesbyLB" numFmtId="0">
      <sharedItems containsString="0" containsBlank="1" containsNumber="1" containsInteger="1" minValue="5" maxValue="2756"/>
    </cacheField>
    <cacheField name=" nExploredNodes" numFmtId="0">
      <sharedItems containsString="0" containsBlank="1" containsNumber="1" containsInteger="1" minValue="5" maxValue="5863"/>
    </cacheField>
    <cacheField name="nDiscarded" numFmtId="0">
      <sharedItems containsString="0" containsBlank="1" containsNumber="1" containsInteger="1" minValue="0" maxValue="34512"/>
    </cacheField>
    <cacheField name="%pruned" numFmtId="0">
      <sharedItems containsString="0" containsBlank="1" containsNumber="1" minValue="0.21520550361615806" maxValue="51.498335183129853"/>
    </cacheField>
    <cacheField name="%explored" numFmtId="0">
      <sharedItems containsString="0" containsBlank="1" containsNumber="1" minValue="13.858130154407419" maxValue="50"/>
    </cacheField>
    <cacheField name="%discarded" numFmtId="0">
      <sharedItems containsString="0" containsBlank="1" containsNumber="1" minValue="0" maxValue="84.7190514765446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x v="0"/>
    <x v="0"/>
    <n v="4"/>
    <n v="41"/>
    <s v=" treesearch"/>
    <n v="1.127"/>
    <n v="57"/>
    <n v="39.024390243902438"/>
    <n v="1.478"/>
    <n v="57"/>
    <n v="39.024390243902438"/>
    <n v="1.8109999999999999"/>
    <n v="57"/>
    <n v="39.024390243902438"/>
    <n v="2.181"/>
    <n v="57"/>
    <n v="39.024390243902438"/>
  </r>
  <r>
    <x v="1"/>
    <x v="0"/>
    <n v="4"/>
    <n v="41"/>
    <s v=" treesearch"/>
    <n v="0.48499999999999999"/>
    <n v="54"/>
    <n v="31.707317073170731"/>
    <n v="0.72299999999999998"/>
    <n v="54"/>
    <n v="31.707317073170731"/>
    <n v="0.76700000000000002"/>
    <n v="54"/>
    <n v="31.707317073170731"/>
    <n v="0.89900000000000002"/>
    <n v="54"/>
    <n v="31.707317073170731"/>
  </r>
  <r>
    <x v="2"/>
    <x v="0"/>
    <n v="4"/>
    <n v="48"/>
    <s v=" treesearch"/>
    <n v="0.29299999999999998"/>
    <n v="53"/>
    <n v="10.416666666666668"/>
    <n v="0.42099999999999999"/>
    <n v="53"/>
    <n v="10.416666666666668"/>
    <n v="0.46700000000000003"/>
    <n v="53"/>
    <n v="10.416666666666668"/>
    <n v="0.71599999999999997"/>
    <n v="53"/>
    <n v="10.416666666666668"/>
  </r>
  <r>
    <x v="3"/>
    <x v="0"/>
    <n v="4"/>
    <n v="45"/>
    <s v=" treesearch"/>
    <n v="0.51500000000000001"/>
    <n v="47"/>
    <n v="4.4444444444444446"/>
    <n v="0.70099999999999996"/>
    <n v="47"/>
    <n v="4.4444444444444446"/>
    <n v="0.84299999999999997"/>
    <n v="47"/>
    <n v="4.4444444444444446"/>
    <n v="0.95799999999999996"/>
    <n v="47"/>
    <n v="4.4444444444444446"/>
  </r>
  <r>
    <x v="4"/>
    <x v="0"/>
    <n v="4"/>
    <n v="60"/>
    <s v=" treesearch"/>
    <n v="1.603"/>
    <n v="95"/>
    <n v="58.333333333333336"/>
    <n v="1.948"/>
    <n v="95"/>
    <n v="58.333333333333336"/>
    <n v="2.617"/>
    <n v="91"/>
    <n v="51.666666666666671"/>
    <n v="3.0510000000000002"/>
    <n v="91"/>
    <n v="51.666666666666671"/>
  </r>
  <r>
    <x v="5"/>
    <x v="0"/>
    <n v="4"/>
    <n v="36"/>
    <s v=" treesearch"/>
    <n v="0.96799999999999997"/>
    <n v="52"/>
    <n v="44.444444444444443"/>
    <n v="1.27"/>
    <n v="52"/>
    <n v="44.444444444444443"/>
    <n v="1.5289999999999999"/>
    <n v="53"/>
    <n v="47.222222222222221"/>
    <n v="1.8340000000000001"/>
    <n v="52"/>
    <n v="44.444444444444443"/>
  </r>
  <r>
    <x v="6"/>
    <x v="0"/>
    <n v="4"/>
    <n v="35"/>
    <s v=" treesearch"/>
    <n v="0.89600000000000002"/>
    <n v="37"/>
    <n v="5.7142857142857144"/>
    <n v="1.1759999999999999"/>
    <n v="37"/>
    <n v="5.7142857142857144"/>
    <n v="1.2769999999999999"/>
    <n v="37"/>
    <n v="5.7142857142857144"/>
    <n v="1.54"/>
    <n v="37"/>
    <n v="5.7142857142857144"/>
  </r>
  <r>
    <x v="7"/>
    <x v="0"/>
    <n v="4"/>
    <n v="51"/>
    <s v=" treesearch"/>
    <n v="2E-3"/>
    <n v="51"/>
    <n v="0"/>
    <n v="2E-3"/>
    <n v="51"/>
    <n v="0"/>
    <n v="2E-3"/>
    <n v="51"/>
    <n v="0"/>
    <n v="2E-3"/>
    <n v="51"/>
    <n v="0"/>
  </r>
  <r>
    <x v="8"/>
    <x v="0"/>
    <n v="4"/>
    <n v="46"/>
    <s v=" treesearch"/>
    <n v="2.2850000000000001"/>
    <n v="101"/>
    <n v="119.56521739130434"/>
    <n v="2.972"/>
    <n v="100"/>
    <n v="117.39130434782609"/>
    <n v="3.786"/>
    <n v="100"/>
    <n v="117.39130434782609"/>
    <n v="4.4690000000000003"/>
    <n v="100"/>
    <n v="117.39130434782609"/>
  </r>
  <r>
    <x v="9"/>
    <x v="0"/>
    <n v="4"/>
    <n v="37"/>
    <s v=" treesearch"/>
    <n v="1.988"/>
    <n v="53"/>
    <n v="43.243243243243242"/>
    <n v="2.766"/>
    <n v="53"/>
    <n v="43.243243243243242"/>
    <n v="3.214"/>
    <n v="53"/>
    <n v="43.243243243243242"/>
    <n v="3.968"/>
    <n v="54"/>
    <n v="45.945945945945951"/>
  </r>
  <r>
    <x v="10"/>
    <x v="0"/>
    <n v="4"/>
    <n v="35"/>
    <s v=" treesearch"/>
    <n v="2.2050000000000001"/>
    <n v="45"/>
    <n v="28.571428571428569"/>
    <n v="2.8010000000000002"/>
    <n v="45"/>
    <n v="28.571428571428569"/>
    <n v="3.6539999999999999"/>
    <n v="45"/>
    <n v="28.571428571428569"/>
    <n v="4.3019999999999996"/>
    <n v="45"/>
    <n v="28.571428571428569"/>
  </r>
  <r>
    <x v="11"/>
    <x v="0"/>
    <n v="4"/>
    <n v="37"/>
    <s v=" treesearch"/>
    <n v="1.5069999999999999"/>
    <n v="39"/>
    <n v="5.4054054054054053"/>
    <n v="1.9119999999999999"/>
    <n v="39"/>
    <n v="5.4054054054054053"/>
    <n v="2.1749999999999998"/>
    <n v="39"/>
    <n v="5.4054054054054053"/>
    <n v="2.754"/>
    <n v="39"/>
    <n v="5.4054054054054053"/>
  </r>
  <r>
    <x v="12"/>
    <x v="0"/>
    <n v="4"/>
    <n v="81"/>
    <s v=" treesearch"/>
    <n v="2.9329999999999998"/>
    <n v="158"/>
    <n v="95.061728395061735"/>
    <n v="4.2060000000000004"/>
    <n v="154"/>
    <n v="90.123456790123456"/>
    <n v="4.8410000000000002"/>
    <n v="149"/>
    <n v="83.950617283950606"/>
    <n v="5.5990000000000002"/>
    <n v="154"/>
    <n v="90.123456790123456"/>
  </r>
  <r>
    <x v="13"/>
    <x v="0"/>
    <n v="4"/>
    <n v="45"/>
    <s v=" treesearch"/>
    <n v="3.1019999999999999"/>
    <n v="72"/>
    <n v="60"/>
    <n v="4.056"/>
    <n v="73"/>
    <n v="62.222222222222221"/>
    <n v="5.0529999999999999"/>
    <n v="71"/>
    <n v="57.777777777777771"/>
    <n v="5.9569999999999999"/>
    <n v="72"/>
    <n v="60"/>
  </r>
  <r>
    <x v="14"/>
    <x v="0"/>
    <n v="4"/>
    <n v="46"/>
    <s v=" treesearch"/>
    <n v="2.847"/>
    <n v="64"/>
    <n v="39.130434782608695"/>
    <n v="3.7789999999999999"/>
    <n v="63"/>
    <n v="36.95652173913043"/>
    <n v="4.5629999999999997"/>
    <n v="64"/>
    <n v="39.130434782608695"/>
    <n v="5.6829999999999998"/>
    <n v="64"/>
    <n v="39.130434782608695"/>
  </r>
  <r>
    <x v="15"/>
    <x v="0"/>
    <n v="4"/>
    <n v="36"/>
    <s v=" treesearch"/>
    <n v="1.851"/>
    <n v="37"/>
    <n v="2.7777777777777777"/>
    <n v="2.54"/>
    <n v="37"/>
    <n v="2.7777777777777777"/>
    <n v="2.9460000000000002"/>
    <n v="37"/>
    <n v="2.7777777777777777"/>
    <n v="3.69"/>
    <n v="37"/>
    <n v="2.7777777777777777"/>
  </r>
  <r>
    <x v="16"/>
    <x v="0"/>
    <n v="4"/>
    <n v="76"/>
    <s v=" treesearch"/>
    <n v="9.5000000000000001E-2"/>
    <n v="81"/>
    <n v="6.5789473684210522"/>
    <n v="0.11700000000000001"/>
    <n v="81"/>
    <n v="6.5789473684210522"/>
    <n v="0.153"/>
    <n v="81"/>
    <n v="6.5789473684210522"/>
    <n v="0.16500000000000001"/>
    <n v="81"/>
    <n v="6.5789473684210522"/>
  </r>
  <r>
    <x v="17"/>
    <x v="0"/>
    <n v="4"/>
    <n v="52"/>
    <s v=" treesearch"/>
    <n v="0.434"/>
    <n v="58"/>
    <n v="11.538461538461538"/>
    <n v="0.61599999999999999"/>
    <n v="58"/>
    <n v="11.538461538461538"/>
    <n v="0.73399999999999999"/>
    <n v="58"/>
    <n v="11.538461538461538"/>
    <n v="0.86299999999999999"/>
    <n v="58"/>
    <n v="11.538461538461538"/>
  </r>
  <r>
    <x v="18"/>
    <x v="0"/>
    <n v="4"/>
    <n v="88"/>
    <s v=" treesearch"/>
    <n v="0.5"/>
    <n v="89"/>
    <n v="1.1363636363636365"/>
    <n v="0.69299999999999995"/>
    <n v="89"/>
    <n v="1.1363636363636365"/>
    <n v="0.78200000000000003"/>
    <n v="89"/>
    <n v="1.1363636363636365"/>
    <n v="0.95299999999999996"/>
    <n v="89"/>
    <n v="1.1363636363636365"/>
  </r>
  <r>
    <x v="19"/>
    <x v="0"/>
    <n v="4"/>
    <n v="56"/>
    <s v=" treesearch"/>
    <n v="1E-3"/>
    <n v="56"/>
    <n v="0"/>
    <n v="1E-3"/>
    <n v="56"/>
    <n v="0"/>
    <n v="2E-3"/>
    <n v="56"/>
    <n v="0"/>
    <n v="1E-3"/>
    <n v="56"/>
    <n v="0"/>
  </r>
  <r>
    <x v="20"/>
    <x v="0"/>
    <n v="4"/>
    <n v="57"/>
    <s v=" treesearch"/>
    <n v="1.012"/>
    <n v="93"/>
    <n v="63.157894736842103"/>
    <n v="1.347"/>
    <n v="93"/>
    <n v="63.157894736842103"/>
    <n v="1.655"/>
    <n v="93"/>
    <n v="63.157894736842103"/>
    <n v="1.9139999999999999"/>
    <n v="93"/>
    <n v="63.157894736842103"/>
  </r>
  <r>
    <x v="21"/>
    <x v="0"/>
    <n v="4"/>
    <n v="45"/>
    <s v=" treesearch"/>
    <n v="1.1659999999999999"/>
    <n v="63"/>
    <n v="40"/>
    <n v="1.5680000000000001"/>
    <n v="63"/>
    <n v="40"/>
    <n v="1.8009999999999999"/>
    <n v="63"/>
    <n v="40"/>
    <n v="2.2050000000000001"/>
    <n v="63"/>
    <n v="40"/>
  </r>
  <r>
    <x v="22"/>
    <x v="0"/>
    <n v="4"/>
    <n v="47"/>
    <s v=" treesearch"/>
    <n v="0.76800000000000002"/>
    <n v="52"/>
    <n v="10.638297872340425"/>
    <n v="1.052"/>
    <n v="53"/>
    <n v="12.76595744680851"/>
    <n v="1.248"/>
    <n v="52"/>
    <n v="10.638297872340425"/>
    <n v="1.4730000000000001"/>
    <n v="52"/>
    <n v="10.638297872340425"/>
  </r>
  <r>
    <x v="23"/>
    <x v="0"/>
    <n v="4"/>
    <n v="56"/>
    <s v=" treesearch"/>
    <n v="2.5000000000000001E-2"/>
    <n v="56"/>
    <n v="0"/>
    <n v="2.7E-2"/>
    <n v="56"/>
    <n v="0"/>
    <n v="2.5999999999999999E-2"/>
    <n v="56"/>
    <n v="0"/>
    <n v="2.5999999999999999E-2"/>
    <n v="56"/>
    <n v="0"/>
  </r>
  <r>
    <x v="24"/>
    <x v="0"/>
    <n v="4"/>
    <n v="69"/>
    <s v=" treesearch"/>
    <n v="1.9810000000000001"/>
    <n v="122"/>
    <n v="76.811594202898547"/>
    <n v="2.569"/>
    <n v="122"/>
    <n v="76.811594202898547"/>
    <n v="3.1549999999999998"/>
    <n v="119"/>
    <n v="72.463768115942031"/>
    <n v="3.68"/>
    <n v="120"/>
    <n v="73.91304347826086"/>
  </r>
  <r>
    <x v="25"/>
    <x v="0"/>
    <n v="4"/>
    <n v="49"/>
    <s v=" treesearch"/>
    <n v="1.6040000000000001"/>
    <n v="70"/>
    <n v="42.857142857142854"/>
    <n v="2.238"/>
    <n v="70"/>
    <n v="42.857142857142854"/>
    <n v="2.661"/>
    <n v="70"/>
    <n v="42.857142857142854"/>
    <n v="3.145"/>
    <n v="70"/>
    <n v="42.857142857142854"/>
  </r>
  <r>
    <x v="26"/>
    <x v="0"/>
    <n v="4"/>
    <n v="59"/>
    <s v=" treesearch"/>
    <n v="1.204"/>
    <n v="67"/>
    <n v="13.559322033898304"/>
    <n v="1.599"/>
    <n v="67"/>
    <n v="13.559322033898304"/>
    <n v="1.9390000000000001"/>
    <n v="67"/>
    <n v="13.559322033898304"/>
    <n v="2.2759999999999998"/>
    <n v="67"/>
    <n v="13.559322033898304"/>
  </r>
  <r>
    <x v="27"/>
    <x v="0"/>
    <n v="4"/>
    <n v="73"/>
    <s v=" treesearch"/>
    <n v="8.9999999999999993E-3"/>
    <n v="73"/>
    <n v="0"/>
    <n v="8.9999999999999993E-3"/>
    <n v="73"/>
    <n v="0"/>
    <n v="8.9999999999999993E-3"/>
    <n v="73"/>
    <n v="0"/>
    <n v="8.9999999999999993E-3"/>
    <n v="73"/>
    <n v="0"/>
  </r>
  <r>
    <x v="28"/>
    <x v="0"/>
    <n v="4"/>
    <n v="71"/>
    <s v=" treesearch"/>
    <n v="3.5870000000000002"/>
    <n v="138"/>
    <n v="94.366197183098592"/>
    <n v="4.4649999999999999"/>
    <n v="135"/>
    <n v="90.140845070422543"/>
    <n v="5.5350000000000001"/>
    <n v="133"/>
    <n v="87.323943661971825"/>
    <n v="6.3849999999999998"/>
    <n v="133"/>
    <n v="87.323943661971825"/>
  </r>
  <r>
    <x v="29"/>
    <x v="0"/>
    <n v="4"/>
    <n v="44"/>
    <s v=" treesearch"/>
    <n v="3.024"/>
    <n v="74"/>
    <n v="68.181818181818173"/>
    <n v="3.931"/>
    <n v="74"/>
    <n v="68.181818181818173"/>
    <n v="4.8650000000000002"/>
    <n v="72"/>
    <n v="63.636363636363633"/>
    <n v="5.6070000000000002"/>
    <n v="73"/>
    <n v="65.909090909090907"/>
  </r>
  <r>
    <x v="30"/>
    <x v="0"/>
    <n v="4"/>
    <n v="46"/>
    <s v=" treesearch"/>
    <n v="2.5920000000000001"/>
    <n v="69"/>
    <n v="50"/>
    <n v="3.44"/>
    <n v="69"/>
    <n v="50"/>
    <n v="4.226"/>
    <n v="67"/>
    <n v="45.652173913043477"/>
    <n v="4.9020000000000001"/>
    <n v="69"/>
    <n v="50"/>
  </r>
  <r>
    <x v="31"/>
    <x v="0"/>
    <n v="4"/>
    <n v="54"/>
    <s v=" treesearch"/>
    <n v="2.3079999999999998"/>
    <n v="60"/>
    <n v="11.111111111111111"/>
    <n v="3.0219999999999998"/>
    <n v="60"/>
    <n v="11.111111111111111"/>
    <n v="3.6349999999999998"/>
    <n v="60"/>
    <n v="11.111111111111111"/>
    <n v="4.2679999999999998"/>
    <n v="60"/>
    <n v="11.111111111111111"/>
  </r>
  <r>
    <x v="32"/>
    <x v="0"/>
    <n v="4"/>
    <n v="60"/>
    <s v=" treesearch"/>
    <n v="0.53900000000000003"/>
    <n v="82"/>
    <n v="36.666666666666664"/>
    <n v="0.71699999999999997"/>
    <n v="82"/>
    <n v="36.666666666666664"/>
    <n v="0.871"/>
    <n v="82"/>
    <n v="36.666666666666664"/>
    <n v="1.0609999999999999"/>
    <n v="82"/>
    <n v="36.666666666666664"/>
  </r>
  <r>
    <x v="33"/>
    <x v="0"/>
    <n v="4"/>
    <n v="52"/>
    <s v=" treesearch"/>
    <n v="0.108"/>
    <n v="59"/>
    <n v="13.461538461538462"/>
    <n v="0.20200000000000001"/>
    <n v="59"/>
    <n v="13.461538461538462"/>
    <n v="0.161"/>
    <n v="59"/>
    <n v="13.461538461538462"/>
    <n v="0.19900000000000001"/>
    <n v="59"/>
    <n v="13.461538461538462"/>
  </r>
  <r>
    <x v="34"/>
    <x v="0"/>
    <n v="4"/>
    <n v="55"/>
    <s v=" treesearch"/>
    <n v="0.35599999999999998"/>
    <n v="63"/>
    <n v="14.545454545454545"/>
    <n v="0.49299999999999999"/>
    <n v="63"/>
    <n v="14.545454545454545"/>
    <n v="0.56399999999999995"/>
    <n v="63"/>
    <n v="14.545454545454545"/>
    <n v="0.66500000000000004"/>
    <n v="63"/>
    <n v="14.545454545454545"/>
  </r>
  <r>
    <x v="35"/>
    <x v="0"/>
    <n v="4"/>
    <n v="69"/>
    <s v=" treesearch"/>
    <n v="1E-3"/>
    <n v="69"/>
    <n v="0"/>
    <n v="0"/>
    <n v="69"/>
    <n v="0"/>
    <n v="1E-3"/>
    <n v="69"/>
    <n v="0"/>
    <n v="1E-3"/>
    <n v="69"/>
    <n v="0"/>
  </r>
  <r>
    <x v="36"/>
    <x v="0"/>
    <n v="4"/>
    <n v="57"/>
    <s v=" treesearch"/>
    <n v="1.3049999999999999"/>
    <n v="101"/>
    <n v="77.192982456140342"/>
    <n v="1.657"/>
    <n v="101"/>
    <n v="77.192982456140342"/>
    <n v="2.0630000000000002"/>
    <n v="101"/>
    <n v="77.192982456140342"/>
    <n v="2.4249999999999998"/>
    <n v="101"/>
    <n v="77.192982456140342"/>
  </r>
  <r>
    <x v="37"/>
    <x v="0"/>
    <n v="4"/>
    <n v="53"/>
    <s v=" treesearch"/>
    <n v="0.61"/>
    <n v="65"/>
    <n v="22.641509433962266"/>
    <n v="0.83299999999999996"/>
    <n v="65"/>
    <n v="22.641509433962266"/>
    <n v="0.999"/>
    <n v="65"/>
    <n v="22.641509433962266"/>
    <n v="1.177"/>
    <n v="65"/>
    <n v="22.641509433962266"/>
  </r>
  <r>
    <x v="38"/>
    <x v="0"/>
    <n v="4"/>
    <n v="58"/>
    <s v=" treesearch"/>
    <n v="0.76300000000000001"/>
    <n v="79"/>
    <n v="36.206896551724135"/>
    <n v="1.008"/>
    <n v="79"/>
    <n v="36.206896551724135"/>
    <n v="1.206"/>
    <n v="79"/>
    <n v="36.206896551724135"/>
    <n v="1.466"/>
    <n v="79"/>
    <n v="36.206896551724135"/>
  </r>
  <r>
    <x v="39"/>
    <x v="0"/>
    <n v="4"/>
    <n v="46"/>
    <s v=" treesearch"/>
    <n v="0.48699999999999999"/>
    <n v="50"/>
    <n v="8.695652173913043"/>
    <n v="0.61"/>
    <n v="50"/>
    <n v="8.695652173913043"/>
    <n v="0.72099999999999997"/>
    <n v="50"/>
    <n v="8.695652173913043"/>
    <n v="0.88500000000000001"/>
    <n v="50"/>
    <n v="8.695652173913043"/>
  </r>
  <r>
    <x v="40"/>
    <x v="0"/>
    <n v="4"/>
    <n v="66"/>
    <s v=" treesearch"/>
    <n v="1.865"/>
    <n v="119"/>
    <n v="80.303030303030297"/>
    <n v="2.3780000000000001"/>
    <n v="119"/>
    <n v="80.303030303030297"/>
    <n v="2.9209999999999998"/>
    <n v="119"/>
    <n v="80.303030303030297"/>
    <n v="3.4950000000000001"/>
    <n v="119"/>
    <n v="80.303030303030297"/>
  </r>
  <r>
    <x v="41"/>
    <x v="0"/>
    <n v="4"/>
    <n v="75"/>
    <s v=" treesearch"/>
    <n v="1.1990000000000001"/>
    <n v="84"/>
    <n v="12"/>
    <n v="1.5649999999999999"/>
    <n v="84"/>
    <n v="12"/>
    <n v="2.0259999999999998"/>
    <n v="84"/>
    <n v="12"/>
    <n v="2.2810000000000001"/>
    <n v="84"/>
    <n v="12"/>
  </r>
  <r>
    <x v="42"/>
    <x v="0"/>
    <n v="4"/>
    <n v="55"/>
    <s v=" treesearch"/>
    <n v="1.623"/>
    <n v="77"/>
    <n v="40"/>
    <n v="2.089"/>
    <n v="76"/>
    <n v="38.181818181818187"/>
    <n v="2.8039999999999998"/>
    <n v="77"/>
    <n v="40"/>
    <n v="3.1720000000000002"/>
    <n v="76"/>
    <n v="38.181818181818187"/>
  </r>
  <r>
    <x v="43"/>
    <x v="0"/>
    <n v="4"/>
    <n v="42"/>
    <s v=" treesearch"/>
    <n v="1.202"/>
    <n v="47"/>
    <n v="11.904761904761903"/>
    <n v="1.585"/>
    <n v="47"/>
    <n v="11.904761904761903"/>
    <n v="1.9470000000000001"/>
    <n v="47"/>
    <n v="11.904761904761903"/>
    <n v="2.3559999999999999"/>
    <n v="47"/>
    <n v="11.904761904761903"/>
  </r>
  <r>
    <x v="44"/>
    <x v="0"/>
    <n v="4"/>
    <n v="69"/>
    <s v=" treesearch"/>
    <n v="2.35"/>
    <n v="133"/>
    <n v="92.753623188405797"/>
    <n v="3.1179999999999999"/>
    <n v="134"/>
    <n v="94.20289855072464"/>
    <n v="3.7930000000000001"/>
    <n v="133"/>
    <n v="92.753623188405797"/>
    <n v="4.5960000000000001"/>
    <n v="133"/>
    <n v="92.753623188405797"/>
  </r>
  <r>
    <x v="45"/>
    <x v="0"/>
    <n v="4"/>
    <n v="59"/>
    <s v=" treesearch"/>
    <n v="2.3620000000000001"/>
    <n v="80"/>
    <n v="35.593220338983052"/>
    <n v="3.1720000000000002"/>
    <n v="82"/>
    <n v="38.983050847457626"/>
    <n v="3.7360000000000002"/>
    <n v="81"/>
    <n v="37.288135593220339"/>
    <n v="4.484"/>
    <n v="80"/>
    <n v="35.593220338983052"/>
  </r>
  <r>
    <x v="46"/>
    <x v="0"/>
    <n v="4"/>
    <n v="55"/>
    <s v=" treesearch"/>
    <n v="2.5960000000000001"/>
    <n v="68"/>
    <n v="23.636363636363637"/>
    <n v="3.3919999999999999"/>
    <n v="67"/>
    <n v="21.818181818181817"/>
    <n v="4.1050000000000004"/>
    <n v="67"/>
    <n v="21.818181818181817"/>
    <n v="5.2409999999999997"/>
    <n v="68"/>
    <n v="23.636363636363637"/>
  </r>
  <r>
    <x v="47"/>
    <x v="0"/>
    <n v="4"/>
    <n v="44"/>
    <s v=" treesearch"/>
    <n v="1.907"/>
    <n v="51"/>
    <n v="15.909090909090908"/>
    <n v="2.4820000000000002"/>
    <n v="51"/>
    <n v="15.909090909090908"/>
    <n v="3.0339999999999998"/>
    <n v="51"/>
    <n v="15.909090909090908"/>
    <n v="3.6459999999999999"/>
    <n v="51"/>
    <n v="15.909090909090908"/>
  </r>
  <r>
    <x v="48"/>
    <x v="1"/>
    <n v="4"/>
    <n v="86"/>
    <s v=" treesearch"/>
    <n v="4.41"/>
    <n v="106"/>
    <n v="23.255813953488371"/>
    <n v="6.3220000000000001"/>
    <n v="105"/>
    <n v="22.093023255813954"/>
    <n v="7.2190000000000003"/>
    <n v="105"/>
    <n v="22.093023255813954"/>
    <n v="8.5210000000000008"/>
    <n v="105"/>
    <n v="22.093023255813954"/>
  </r>
  <r>
    <x v="49"/>
    <x v="1"/>
    <n v="4"/>
    <n v="82"/>
    <s v=" treesearch"/>
    <n v="1.883"/>
    <n v="84"/>
    <n v="2.4390243902439024"/>
    <n v="2.9689999999999999"/>
    <n v="84"/>
    <n v="2.4390243902439024"/>
    <n v="3.5609999999999999"/>
    <n v="84"/>
    <n v="2.4390243902439024"/>
    <n v="4.1710000000000003"/>
    <n v="84"/>
    <n v="2.4390243902439024"/>
  </r>
  <r>
    <x v="50"/>
    <x v="1"/>
    <n v="4"/>
    <n v="57"/>
    <s v=" treesearch"/>
    <n v="3.089"/>
    <n v="60"/>
    <n v="5.2631578947368416"/>
    <n v="4.5620000000000003"/>
    <n v="60"/>
    <n v="5.2631578947368416"/>
    <n v="4.3"/>
    <n v="60"/>
    <n v="5.2631578947368416"/>
    <n v="5.3650000000000002"/>
    <n v="60"/>
    <n v="5.2631578947368416"/>
  </r>
  <r>
    <x v="51"/>
    <x v="1"/>
    <n v="4"/>
    <n v="77"/>
    <s v=" treesearch"/>
    <n v="1.4999999999999999E-2"/>
    <n v="77"/>
    <n v="0"/>
    <n v="2.1000000000000001E-2"/>
    <n v="77"/>
    <n v="0"/>
    <n v="1.6E-2"/>
    <n v="77"/>
    <n v="0"/>
    <n v="1.7000000000000001E-2"/>
    <n v="77"/>
    <n v="0"/>
  </r>
  <r>
    <x v="52"/>
    <x v="1"/>
    <n v="4"/>
    <n v="84"/>
    <s v=" treesearch"/>
    <n v="20.396999999999998"/>
    <n v="150"/>
    <n v="78.571428571428569"/>
    <n v="29.126000000000001"/>
    <n v="152"/>
    <n v="80.952380952380949"/>
    <n v="34.819000000000003"/>
    <n v="149"/>
    <n v="77.38095238095238"/>
    <n v="45.179000000000002"/>
    <n v="153"/>
    <n v="82.142857142857139"/>
  </r>
  <r>
    <x v="53"/>
    <x v="1"/>
    <n v="4"/>
    <n v="72"/>
    <s v=" treesearch"/>
    <n v="21.885000000000002"/>
    <n v="86"/>
    <n v="19.444444444444446"/>
    <n v="27.3"/>
    <n v="84"/>
    <n v="16.666666666666664"/>
    <n v="34.152999999999999"/>
    <n v="84"/>
    <n v="16.666666666666664"/>
    <n v="41.284999999999997"/>
    <n v="82"/>
    <n v="13.888888888888889"/>
  </r>
  <r>
    <x v="54"/>
    <x v="1"/>
    <n v="4"/>
    <n v="63"/>
    <s v=" treesearch"/>
    <n v="11.273"/>
    <n v="65"/>
    <n v="3.1746031746031744"/>
    <n v="14.712"/>
    <n v="65"/>
    <n v="3.1746031746031744"/>
    <n v="18.193000000000001"/>
    <n v="65"/>
    <n v="3.1746031746031744"/>
    <n v="21.805"/>
    <n v="65"/>
    <n v="3.1746031746031744"/>
  </r>
  <r>
    <x v="55"/>
    <x v="1"/>
    <n v="4"/>
    <n v="97"/>
    <s v=" treesearch"/>
    <n v="1.2E-2"/>
    <n v="97"/>
    <n v="0"/>
    <n v="1.2E-2"/>
    <n v="97"/>
    <n v="0"/>
    <n v="1.2999999999999999E-2"/>
    <n v="97"/>
    <n v="0"/>
    <n v="1.2E-2"/>
    <n v="97"/>
    <n v="0"/>
  </r>
  <r>
    <x v="56"/>
    <x v="1"/>
    <n v="4"/>
    <n v="85"/>
    <s v=" treesearch"/>
    <n v="42.356000000000002"/>
    <n v="167"/>
    <n v="96.470588235294116"/>
    <n v="62.072000000000003"/>
    <n v="166"/>
    <n v="95.294117647058812"/>
    <n v="75.974999999999994"/>
    <n v="164"/>
    <n v="92.941176470588232"/>
    <n v="92.543000000000006"/>
    <n v="166"/>
    <n v="95.294117647058812"/>
  </r>
  <r>
    <x v="57"/>
    <x v="1"/>
    <n v="4"/>
    <n v="64"/>
    <s v=" treesearch"/>
    <n v="30.213000000000001"/>
    <n v="83"/>
    <n v="29.6875"/>
    <n v="40.256999999999998"/>
    <n v="83"/>
    <n v="29.6875"/>
    <n v="45.515000000000001"/>
    <n v="82"/>
    <n v="28.125"/>
    <n v="64.379000000000005"/>
    <n v="83"/>
    <n v="29.6875"/>
  </r>
  <r>
    <x v="58"/>
    <x v="1"/>
    <n v="4"/>
    <n v="69"/>
    <s v=" treesearch"/>
    <n v="21.219000000000001"/>
    <n v="77"/>
    <n v="11.594202898550725"/>
    <n v="33.435000000000002"/>
    <n v="77"/>
    <n v="11.594202898550725"/>
    <n v="32.645000000000003"/>
    <n v="76"/>
    <n v="10.144927536231885"/>
    <n v="42.722999999999999"/>
    <n v="77"/>
    <n v="11.594202898550725"/>
  </r>
  <r>
    <x v="59"/>
    <x v="1"/>
    <n v="4"/>
    <n v="54"/>
    <s v=" treesearch"/>
    <n v="1.0940000000000001"/>
    <n v="54"/>
    <n v="0"/>
    <n v="1.43"/>
    <n v="54"/>
    <n v="0"/>
    <n v="1.7450000000000001"/>
    <n v="54"/>
    <n v="0"/>
    <n v="2.044"/>
    <n v="54"/>
    <n v="0"/>
  </r>
  <r>
    <x v="60"/>
    <x v="1"/>
    <n v="4"/>
    <n v="106"/>
    <s v=" treesearch"/>
    <n v="55.165999999999997"/>
    <n v="188"/>
    <n v="77.358490566037744"/>
    <n v="78.039000000000001"/>
    <n v="183"/>
    <n v="72.641509433962256"/>
    <n v="93.974000000000004"/>
    <n v="185"/>
    <n v="74.528301886792448"/>
    <n v="120.426"/>
    <n v="182"/>
    <n v="71.698113207547166"/>
  </r>
  <r>
    <x v="61"/>
    <x v="1"/>
    <n v="4"/>
    <n v="65"/>
    <s v=" treesearch"/>
    <n v="42.747"/>
    <n v="87"/>
    <n v="33.846153846153847"/>
    <n v="57.554000000000002"/>
    <n v="88"/>
    <n v="35.384615384615387"/>
    <n v="67.046000000000006"/>
    <n v="87"/>
    <n v="33.846153846153847"/>
    <n v="82.054000000000002"/>
    <n v="87"/>
    <n v="33.846153846153847"/>
  </r>
  <r>
    <x v="62"/>
    <x v="1"/>
    <n v="4"/>
    <n v="61"/>
    <s v=" treesearch"/>
    <n v="8.1980000000000004"/>
    <n v="61"/>
    <n v="0"/>
    <n v="12.045999999999999"/>
    <n v="61"/>
    <n v="0"/>
    <n v="11.212999999999999"/>
    <n v="61"/>
    <n v="0"/>
    <n v="14.391999999999999"/>
    <n v="61"/>
    <n v="0"/>
  </r>
  <r>
    <x v="63"/>
    <x v="1"/>
    <n v="4"/>
    <n v="66"/>
    <s v=" treesearch"/>
    <n v="1.1839999999999999"/>
    <n v="66"/>
    <n v="0"/>
    <n v="1.679"/>
    <n v="66"/>
    <n v="0"/>
    <n v="2.06"/>
    <n v="66"/>
    <n v="0"/>
    <n v="2.359"/>
    <n v="66"/>
    <n v="0"/>
  </r>
  <r>
    <x v="64"/>
    <x v="1"/>
    <n v="4"/>
    <n v="71"/>
    <s v=" treesearch"/>
    <n v="5.7919999999999998"/>
    <n v="87"/>
    <n v="22.535211267605636"/>
    <n v="8.9109999999999996"/>
    <n v="87"/>
    <n v="22.535211267605636"/>
    <n v="10.358000000000001"/>
    <n v="87"/>
    <n v="22.535211267605636"/>
    <n v="12.882"/>
    <n v="87"/>
    <n v="22.535211267605636"/>
  </r>
  <r>
    <x v="65"/>
    <x v="1"/>
    <n v="4"/>
    <n v="78"/>
    <s v=" treesearch"/>
    <n v="0.20899999999999999"/>
    <n v="78"/>
    <n v="0"/>
    <n v="0.314"/>
    <n v="78"/>
    <n v="0"/>
    <n v="0.66400000000000003"/>
    <n v="78"/>
    <n v="0"/>
    <n v="0.99399999999999999"/>
    <n v="78"/>
    <n v="0"/>
  </r>
  <r>
    <x v="66"/>
    <x v="1"/>
    <n v="4"/>
    <n v="68"/>
    <s v=" treesearch"/>
    <n v="10.61"/>
    <n v="72"/>
    <n v="5.8823529411764701"/>
    <n v="14.772"/>
    <n v="72"/>
    <n v="5.8823529411764701"/>
    <n v="16.949000000000002"/>
    <n v="72"/>
    <n v="5.8823529411764701"/>
    <n v="21.536999999999999"/>
    <n v="72"/>
    <n v="5.8823529411764701"/>
  </r>
  <r>
    <x v="67"/>
    <x v="1"/>
    <n v="4"/>
    <n v="69"/>
    <s v=" treesearch"/>
    <n v="3.2050000000000001"/>
    <n v="70"/>
    <n v="1.4492753623188406"/>
    <n v="4.3920000000000003"/>
    <n v="70"/>
    <n v="1.4492753623188406"/>
    <n v="4.6479999999999997"/>
    <n v="70"/>
    <n v="1.4492753623188406"/>
    <n v="5.7149999999999999"/>
    <n v="70"/>
    <n v="1.4492753623188406"/>
  </r>
  <r>
    <x v="68"/>
    <x v="1"/>
    <n v="4"/>
    <n v="69"/>
    <s v=" treesearch"/>
    <n v="23.795999999999999"/>
    <n v="123"/>
    <n v="78.260869565217391"/>
    <n v="29.527000000000001"/>
    <n v="121"/>
    <n v="75.362318840579718"/>
    <n v="37.281999999999996"/>
    <n v="121"/>
    <n v="75.362318840579718"/>
    <n v="42.210999999999999"/>
    <n v="121"/>
    <n v="75.362318840579718"/>
  </r>
  <r>
    <x v="69"/>
    <x v="1"/>
    <n v="4"/>
    <n v="65"/>
    <s v=" treesearch"/>
    <n v="11.957000000000001"/>
    <n v="73"/>
    <n v="12.307692307692308"/>
    <n v="13.609"/>
    <n v="73"/>
    <n v="12.307692307692308"/>
    <n v="20.82"/>
    <n v="73"/>
    <n v="12.307692307692308"/>
    <n v="21.413"/>
    <n v="73"/>
    <n v="12.307692307692308"/>
  </r>
  <r>
    <x v="70"/>
    <x v="1"/>
    <n v="4"/>
    <n v="69"/>
    <s v=" treesearch"/>
    <n v="15.95"/>
    <n v="70"/>
    <n v="1.4492753623188406"/>
    <n v="21.359000000000002"/>
    <n v="70"/>
    <n v="1.4492753623188406"/>
    <n v="25.38"/>
    <n v="70"/>
    <n v="1.4492753623188406"/>
    <n v="29.95"/>
    <n v="70"/>
    <n v="1.4492753623188406"/>
  </r>
  <r>
    <x v="71"/>
    <x v="1"/>
    <n v="4"/>
    <n v="81"/>
    <s v=" treesearch"/>
    <n v="0.01"/>
    <n v="81"/>
    <n v="0"/>
    <n v="0.01"/>
    <n v="81"/>
    <n v="0"/>
    <n v="0.01"/>
    <n v="81"/>
    <n v="0"/>
    <n v="0.01"/>
    <n v="81"/>
    <n v="0"/>
  </r>
  <r>
    <x v="72"/>
    <x v="1"/>
    <n v="4"/>
    <n v="95"/>
    <s v=" treesearch"/>
    <n v="33.981999999999999"/>
    <n v="167"/>
    <n v="75.789473684210535"/>
    <n v="48.319000000000003"/>
    <n v="163"/>
    <n v="71.578947368421055"/>
    <n v="58.363"/>
    <n v="163"/>
    <n v="71.578947368421055"/>
    <n v="71.679000000000002"/>
    <n v="165"/>
    <n v="73.68421052631578"/>
  </r>
  <r>
    <x v="73"/>
    <x v="1"/>
    <n v="4"/>
    <n v="63"/>
    <s v=" treesearch"/>
    <n v="29.123999999999999"/>
    <n v="88"/>
    <n v="39.682539682539684"/>
    <n v="41.954999999999998"/>
    <n v="88"/>
    <n v="39.682539682539684"/>
    <n v="51.963000000000001"/>
    <n v="89"/>
    <n v="41.269841269841265"/>
    <n v="58.802"/>
    <n v="88"/>
    <n v="39.682539682539684"/>
  </r>
  <r>
    <x v="74"/>
    <x v="1"/>
    <n v="4"/>
    <n v="60"/>
    <s v=" treesearch"/>
    <n v="17.739000000000001"/>
    <n v="68"/>
    <n v="13.333333333333334"/>
    <n v="23.509"/>
    <n v="68"/>
    <n v="13.333333333333334"/>
    <n v="25.986999999999998"/>
    <n v="68"/>
    <n v="13.333333333333334"/>
    <n v="43.753"/>
    <n v="67"/>
    <n v="11.666666666666666"/>
  </r>
  <r>
    <x v="75"/>
    <x v="1"/>
    <n v="4"/>
    <n v="74"/>
    <s v=" treesearch"/>
    <n v="0.152"/>
    <n v="74"/>
    <n v="0"/>
    <n v="0.14899999999999999"/>
    <n v="74"/>
    <n v="0"/>
    <n v="0.14899999999999999"/>
    <n v="74"/>
    <n v="0"/>
    <n v="0.158"/>
    <n v="74"/>
    <n v="0"/>
  </r>
  <r>
    <x v="76"/>
    <x v="1"/>
    <n v="4"/>
    <n v="108"/>
    <s v=" treesearch"/>
    <n v="54.972999999999999"/>
    <n v="192"/>
    <n v="77.777777777777786"/>
    <n v="75.082999999999998"/>
    <n v="191"/>
    <n v="76.851851851851848"/>
    <n v="87.712000000000003"/>
    <n v="189"/>
    <n v="75"/>
    <n v="114.902"/>
    <n v="190"/>
    <n v="75.925925925925924"/>
  </r>
  <r>
    <x v="77"/>
    <x v="1"/>
    <n v="4"/>
    <n v="76"/>
    <s v=" treesearch"/>
    <n v="30.559000000000001"/>
    <n v="85"/>
    <n v="11.842105263157894"/>
    <n v="30.884"/>
    <n v="85"/>
    <n v="11.842105263157894"/>
    <n v="51.241999999999997"/>
    <n v="83"/>
    <n v="9.2105263157894726"/>
    <n v="50.402000000000001"/>
    <n v="85"/>
    <n v="11.842105263157894"/>
  </r>
  <r>
    <x v="78"/>
    <x v="1"/>
    <n v="4"/>
    <n v="66"/>
    <s v=" treesearch"/>
    <n v="26.265999999999998"/>
    <n v="70"/>
    <n v="6.0606060606060606"/>
    <n v="33.622999999999998"/>
    <n v="70"/>
    <n v="6.0606060606060606"/>
    <n v="41.41"/>
    <n v="70"/>
    <n v="6.0606060606060606"/>
    <n v="49.338000000000001"/>
    <n v="70"/>
    <n v="6.0606060606060606"/>
  </r>
  <r>
    <x v="79"/>
    <x v="1"/>
    <n v="4"/>
    <n v="77"/>
    <s v=" treesearch"/>
    <n v="4.4269999999999996"/>
    <n v="77"/>
    <n v="0"/>
    <n v="6.1920000000000002"/>
    <n v="77"/>
    <n v="0"/>
    <n v="2.6459999999999999"/>
    <n v="77"/>
    <n v="0"/>
    <n v="6.1779999999999999"/>
    <n v="77"/>
    <n v="0"/>
  </r>
  <r>
    <x v="80"/>
    <x v="1"/>
    <n v="4"/>
    <n v="90"/>
    <s v=" treesearch"/>
    <n v="10.237"/>
    <n v="120"/>
    <n v="33.333333333333329"/>
    <n v="14.193"/>
    <n v="120"/>
    <n v="33.333333333333329"/>
    <n v="16.099"/>
    <n v="120"/>
    <n v="33.333333333333329"/>
    <n v="18.36"/>
    <n v="120"/>
    <n v="33.333333333333329"/>
  </r>
  <r>
    <x v="81"/>
    <x v="1"/>
    <n v="4"/>
    <n v="83"/>
    <s v=" treesearch"/>
    <n v="6.109"/>
    <n v="90"/>
    <n v="8.4337349397590362"/>
    <n v="9.2319999999999993"/>
    <n v="90"/>
    <n v="8.4337349397590362"/>
    <n v="9.6809999999999992"/>
    <n v="90"/>
    <n v="8.4337349397590362"/>
    <n v="11.512"/>
    <n v="90"/>
    <n v="8.4337349397590362"/>
  </r>
  <r>
    <x v="82"/>
    <x v="1"/>
    <n v="4"/>
    <n v="70"/>
    <s v=" treesearch"/>
    <n v="2.5750000000000002"/>
    <n v="74"/>
    <n v="5.7142857142857144"/>
    <n v="3.95"/>
    <n v="74"/>
    <n v="5.7142857142857144"/>
    <n v="4.2789999999999999"/>
    <n v="74"/>
    <n v="5.7142857142857144"/>
    <n v="5.05"/>
    <n v="74"/>
    <n v="5.7142857142857144"/>
  </r>
  <r>
    <x v="83"/>
    <x v="1"/>
    <n v="4"/>
    <n v="61"/>
    <s v=" treesearch"/>
    <n v="5.7060000000000004"/>
    <n v="63"/>
    <n v="3.278688524590164"/>
    <n v="8.2720000000000002"/>
    <n v="63"/>
    <n v="3.278688524590164"/>
    <n v="9.8840000000000003"/>
    <n v="63"/>
    <n v="3.278688524590164"/>
    <n v="11.314"/>
    <n v="63"/>
    <n v="3.278688524590164"/>
  </r>
  <r>
    <x v="84"/>
    <x v="1"/>
    <n v="4"/>
    <n v="93"/>
    <s v=" treesearch"/>
    <n v="16.62"/>
    <n v="137"/>
    <n v="47.311827956989248"/>
    <n v="25.04"/>
    <n v="139"/>
    <n v="49.462365591397848"/>
    <n v="27.972000000000001"/>
    <n v="137"/>
    <n v="47.311827956989248"/>
    <n v="32.262999999999998"/>
    <n v="137"/>
    <n v="47.311827956989248"/>
  </r>
  <r>
    <x v="85"/>
    <x v="1"/>
    <n v="4"/>
    <n v="73"/>
    <s v=" treesearch"/>
    <n v="17.585999999999999"/>
    <n v="87"/>
    <n v="19.17808219178082"/>
    <n v="24.981999999999999"/>
    <n v="87"/>
    <n v="19.17808219178082"/>
    <n v="27.2"/>
    <n v="86"/>
    <n v="17.80821917808219"/>
    <n v="33.496000000000002"/>
    <n v="87"/>
    <n v="19.17808219178082"/>
  </r>
  <r>
    <x v="86"/>
    <x v="1"/>
    <n v="4"/>
    <n v="83"/>
    <s v=" treesearch"/>
    <n v="14.016"/>
    <n v="86"/>
    <n v="3.6144578313253009"/>
    <n v="19.652999999999999"/>
    <n v="87"/>
    <n v="4.8192771084337354"/>
    <n v="24.216000000000001"/>
    <n v="87"/>
    <n v="4.8192771084337354"/>
    <n v="28.234999999999999"/>
    <n v="87"/>
    <n v="4.8192771084337354"/>
  </r>
  <r>
    <x v="87"/>
    <x v="1"/>
    <n v="4"/>
    <n v="73"/>
    <s v=" treesearch"/>
    <n v="0.56299999999999994"/>
    <n v="73"/>
    <n v="0"/>
    <n v="0.74399999999999999"/>
    <n v="73"/>
    <n v="0"/>
    <n v="0.89900000000000002"/>
    <n v="73"/>
    <n v="0"/>
    <n v="1.0920000000000001"/>
    <n v="73"/>
    <n v="0"/>
  </r>
  <r>
    <x v="88"/>
    <x v="1"/>
    <n v="4"/>
    <n v="79"/>
    <s v=" treesearch"/>
    <n v="35.075000000000003"/>
    <n v="153"/>
    <n v="93.670886075949369"/>
    <n v="49.929000000000002"/>
    <n v="156"/>
    <n v="97.468354430379748"/>
    <n v="57.947000000000003"/>
    <n v="153"/>
    <n v="93.670886075949369"/>
    <n v="69.453000000000003"/>
    <n v="149"/>
    <n v="88.60759493670885"/>
  </r>
  <r>
    <x v="89"/>
    <x v="1"/>
    <n v="4"/>
    <n v="73"/>
    <s v=" treesearch"/>
    <n v="26.315999999999999"/>
    <n v="87"/>
    <n v="19.17808219178082"/>
    <n v="33.393000000000001"/>
    <n v="86"/>
    <n v="17.80821917808219"/>
    <n v="38.904000000000003"/>
    <n v="88"/>
    <n v="20.547945205479451"/>
    <n v="52.783999999999999"/>
    <n v="87"/>
    <n v="19.17808219178082"/>
  </r>
  <r>
    <x v="90"/>
    <x v="1"/>
    <n v="4"/>
    <n v="89"/>
    <s v=" treesearch"/>
    <n v="26.283999999999999"/>
    <n v="102"/>
    <n v="14.606741573033707"/>
    <n v="39.360999999999997"/>
    <n v="104"/>
    <n v="16.853932584269664"/>
    <n v="47.878999999999998"/>
    <n v="103"/>
    <n v="15.730337078651685"/>
    <n v="54.267000000000003"/>
    <n v="102"/>
    <n v="14.606741573033707"/>
  </r>
  <r>
    <x v="91"/>
    <x v="1"/>
    <n v="4"/>
    <n v="87"/>
    <s v=" treesearch"/>
    <n v="0.70099999999999996"/>
    <n v="87"/>
    <n v="0"/>
    <n v="0.97599999999999998"/>
    <n v="87"/>
    <n v="0"/>
    <n v="1.0089999999999999"/>
    <n v="87"/>
    <n v="0"/>
    <n v="1.3180000000000001"/>
    <n v="87"/>
    <n v="0"/>
  </r>
  <r>
    <x v="92"/>
    <x v="1"/>
    <n v="4"/>
    <n v="110"/>
    <s v=" treesearch"/>
    <n v="46.878"/>
    <n v="193"/>
    <n v="75.454545454545453"/>
    <n v="66.763000000000005"/>
    <n v="196"/>
    <n v="78.181818181818187"/>
    <n v="77.188000000000002"/>
    <n v="191"/>
    <n v="73.636363636363626"/>
    <n v="95.481999999999999"/>
    <n v="194"/>
    <n v="76.363636363636374"/>
  </r>
  <r>
    <x v="93"/>
    <x v="1"/>
    <n v="4"/>
    <n v="75"/>
    <s v=" treesearch"/>
    <n v="41.531999999999996"/>
    <n v="113"/>
    <n v="50.666666666666671"/>
    <n v="55.168999999999997"/>
    <n v="111"/>
    <n v="48"/>
    <n v="66.563000000000002"/>
    <n v="112"/>
    <n v="49.333333333333336"/>
    <n v="75.756"/>
    <n v="110"/>
    <n v="46.666666666666664"/>
  </r>
  <r>
    <x v="94"/>
    <x v="1"/>
    <n v="4"/>
    <n v="66"/>
    <s v=" treesearch"/>
    <n v="39.732999999999997"/>
    <n v="82"/>
    <n v="24.242424242424242"/>
    <n v="49.637"/>
    <n v="82"/>
    <n v="24.242424242424242"/>
    <n v="61.777000000000001"/>
    <n v="82"/>
    <n v="24.242424242424242"/>
    <n v="74.448999999999998"/>
    <n v="81"/>
    <n v="22.727272727272727"/>
  </r>
  <r>
    <x v="95"/>
    <x v="1"/>
    <n v="4"/>
    <n v="84"/>
    <s v=" treesearch"/>
    <n v="3.1"/>
    <n v="84"/>
    <n v="0"/>
    <n v="4.0389999999999997"/>
    <n v="84"/>
    <n v="0"/>
    <n v="4.7080000000000002"/>
    <n v="84"/>
    <n v="0"/>
    <n v="5.2229999999999999"/>
    <n v="84"/>
    <n v="0"/>
  </r>
  <r>
    <x v="96"/>
    <x v="2"/>
    <n v="4"/>
    <n v="67"/>
    <s v=" treesearch"/>
    <n v="71.230999999999995"/>
    <n v="96"/>
    <n v="43.283582089552233"/>
    <n v="101.574"/>
    <n v="97"/>
    <n v="44.776119402985074"/>
    <n v="111.59699999999999"/>
    <n v="96"/>
    <n v="43.283582089552233"/>
    <n v="159.33699999999999"/>
    <n v="96"/>
    <n v="43.283582089552233"/>
  </r>
  <r>
    <x v="97"/>
    <x v="2"/>
    <n v="4"/>
    <n v="104"/>
    <s v=" treesearch"/>
    <n v="60.180999999999997"/>
    <n v="108"/>
    <n v="3.8461538461538463"/>
    <n v="83.185000000000002"/>
    <n v="108"/>
    <n v="3.8461538461538463"/>
    <n v="102.541"/>
    <n v="108"/>
    <n v="3.8461538461538463"/>
    <n v="123.651"/>
    <n v="108"/>
    <n v="3.8461538461538463"/>
  </r>
  <r>
    <x v="98"/>
    <x v="2"/>
    <n v="4"/>
    <n v="68"/>
    <s v=" treesearch"/>
    <n v="1.798"/>
    <n v="68"/>
    <n v="0"/>
    <n v="2.1970000000000001"/>
    <n v="68"/>
    <n v="0"/>
    <n v="2.887"/>
    <n v="68"/>
    <n v="0"/>
    <n v="3.851"/>
    <n v="68"/>
    <n v="0"/>
  </r>
  <r>
    <x v="99"/>
    <x v="2"/>
    <n v="4"/>
    <n v="93"/>
    <s v=" treesearch"/>
    <n v="0.72399999999999998"/>
    <n v="93"/>
    <n v="0"/>
    <n v="0.77900000000000003"/>
    <n v="93"/>
    <n v="0"/>
    <n v="0.76600000000000001"/>
    <n v="93"/>
    <n v="0"/>
    <n v="1.0129999999999999"/>
    <n v="93"/>
    <n v="0"/>
  </r>
  <r>
    <x v="100"/>
    <x v="2"/>
    <n v="4"/>
    <n v="90"/>
    <s v=" treesearch"/>
    <n v="142.76599999999999"/>
    <n v="136"/>
    <n v="51.111111111111107"/>
    <n v="171.86099999999999"/>
    <n v="137"/>
    <n v="52.222222222222229"/>
    <n v="222.05199999999999"/>
    <n v="133"/>
    <n v="47.777777777777779"/>
    <n v="269.35199999999998"/>
    <n v="136"/>
    <n v="51.111111111111107"/>
  </r>
  <r>
    <x v="101"/>
    <x v="2"/>
    <n v="4"/>
    <n v="71"/>
    <s v=" treesearch"/>
    <n v="138.73099999999999"/>
    <n v="80"/>
    <n v="12.676056338028168"/>
    <n v="193.78899999999999"/>
    <n v="81"/>
    <n v="14.084507042253522"/>
    <n v="221.11099999999999"/>
    <n v="80"/>
    <n v="12.676056338028168"/>
    <n v="276.80799999999999"/>
    <n v="80"/>
    <n v="12.676056338028168"/>
  </r>
  <r>
    <x v="102"/>
    <x v="2"/>
    <n v="4"/>
    <n v="90"/>
    <s v=" treesearch"/>
    <n v="5.077"/>
    <n v="90"/>
    <n v="0"/>
    <n v="6.835"/>
    <n v="90"/>
    <n v="0"/>
    <n v="7.7969999999999997"/>
    <n v="90"/>
    <n v="0"/>
    <n v="10.369"/>
    <n v="90"/>
    <n v="0"/>
  </r>
  <r>
    <x v="103"/>
    <x v="2"/>
    <n v="4"/>
    <n v="88"/>
    <s v=" treesearch"/>
    <n v="3.331"/>
    <n v="88"/>
    <n v="0"/>
    <n v="4.6319999999999997"/>
    <n v="88"/>
    <n v="0"/>
    <n v="5.4859999999999998"/>
    <n v="88"/>
    <n v="0"/>
    <n v="6.99"/>
    <n v="88"/>
    <n v="0"/>
  </r>
  <r>
    <x v="104"/>
    <x v="2"/>
    <n v="4"/>
    <n v="110"/>
    <s v=" treesearch"/>
    <n v="235.37200000000001"/>
    <n v="182"/>
    <n v="65.454545454545453"/>
    <n v="310.11500000000001"/>
    <n v="181"/>
    <n v="64.545454545454547"/>
    <n v="374.423"/>
    <n v="179"/>
    <n v="62.727272727272734"/>
    <n v="479.44600000000003"/>
    <n v="179"/>
    <n v="62.727272727272734"/>
  </r>
  <r>
    <x v="105"/>
    <x v="2"/>
    <n v="4"/>
    <n v="78"/>
    <s v=" treesearch"/>
    <n v="129.13"/>
    <n v="81"/>
    <n v="3.8461538461538463"/>
    <n v="176.495"/>
    <n v="81"/>
    <n v="3.8461538461538463"/>
    <n v="202.334"/>
    <n v="82"/>
    <n v="5.1282051282051277"/>
    <n v="259.29500000000002"/>
    <n v="81"/>
    <n v="3.8461538461538463"/>
  </r>
  <r>
    <x v="106"/>
    <x v="2"/>
    <n v="4"/>
    <n v="78"/>
    <s v=" treesearch"/>
    <n v="113.702"/>
    <n v="81"/>
    <n v="3.8461538461538463"/>
    <n v="155.547"/>
    <n v="81"/>
    <n v="3.8461538461538463"/>
    <n v="191.631"/>
    <n v="81"/>
    <n v="3.8461538461538463"/>
    <n v="233.922"/>
    <n v="81"/>
    <n v="3.8461538461538463"/>
  </r>
  <r>
    <x v="107"/>
    <x v="2"/>
    <n v="4"/>
    <n v="73"/>
    <s v=" treesearch"/>
    <n v="0.13500000000000001"/>
    <n v="73"/>
    <n v="0"/>
    <n v="0.124"/>
    <n v="73"/>
    <n v="0"/>
    <n v="0.122"/>
    <n v="73"/>
    <n v="0"/>
    <n v="0.122"/>
    <n v="73"/>
    <n v="0"/>
  </r>
  <r>
    <x v="108"/>
    <x v="2"/>
    <n v="4"/>
    <n v="112"/>
    <s v=" treesearch"/>
    <n v="293.02800000000002"/>
    <n v="195"/>
    <n v="74.107142857142861"/>
    <n v="397.57499999999999"/>
    <n v="193"/>
    <n v="72.321428571428569"/>
    <n v="456.77100000000002"/>
    <n v="193"/>
    <n v="72.321428571428569"/>
    <n v="621.27"/>
    <n v="192"/>
    <n v="71.428571428571431"/>
  </r>
  <r>
    <x v="109"/>
    <x v="2"/>
    <n v="4"/>
    <n v="80"/>
    <s v=" treesearch"/>
    <n v="250.01599999999999"/>
    <n v="95"/>
    <n v="18.75"/>
    <n v="327.51499999999999"/>
    <n v="94"/>
    <n v="17.5"/>
    <n v="421.298"/>
    <n v="94"/>
    <n v="17.5"/>
    <n v="527.11300000000006"/>
    <n v="94"/>
    <n v="17.5"/>
  </r>
  <r>
    <x v="110"/>
    <x v="2"/>
    <n v="4"/>
    <n v="61"/>
    <s v=" treesearch"/>
    <n v="179.20500000000001"/>
    <n v="67"/>
    <n v="9.8360655737704921"/>
    <n v="237.791"/>
    <n v="68"/>
    <n v="11.475409836065573"/>
    <n v="303.83800000000002"/>
    <n v="68"/>
    <n v="11.475409836065573"/>
    <n v="351.81"/>
    <n v="68"/>
    <n v="11.475409836065573"/>
  </r>
  <r>
    <x v="111"/>
    <x v="2"/>
    <n v="4"/>
    <n v="65"/>
    <s v=" treesearch"/>
    <n v="8.2420000000000009"/>
    <n v="65"/>
    <n v="0"/>
    <n v="9.8800000000000008"/>
    <n v="65"/>
    <n v="0"/>
    <n v="12.411"/>
    <n v="65"/>
    <n v="0"/>
    <n v="15.196"/>
    <n v="65"/>
    <n v="0"/>
  </r>
  <r>
    <x v="112"/>
    <x v="2"/>
    <n v="4"/>
    <n v="95"/>
    <s v=" treesearch"/>
    <n v="51.027999999999999"/>
    <n v="118"/>
    <n v="24.210526315789473"/>
    <n v="59.47"/>
    <n v="118"/>
    <n v="24.210526315789473"/>
    <n v="80.453000000000003"/>
    <n v="119"/>
    <n v="25.263157894736842"/>
    <n v="96.144000000000005"/>
    <n v="119"/>
    <n v="25.263157894736842"/>
  </r>
  <r>
    <x v="113"/>
    <x v="2"/>
    <n v="4"/>
    <n v="101"/>
    <s v=" treesearch"/>
    <n v="17.358000000000001"/>
    <n v="105"/>
    <n v="3.9603960396039604"/>
    <n v="22.966999999999999"/>
    <n v="105"/>
    <n v="3.9603960396039604"/>
    <n v="30.22"/>
    <n v="105"/>
    <n v="3.9603960396039604"/>
    <n v="36.695"/>
    <n v="105"/>
    <n v="3.9603960396039604"/>
  </r>
  <r>
    <x v="114"/>
    <x v="2"/>
    <n v="4"/>
    <n v="89"/>
    <s v=" treesearch"/>
    <n v="40.281999999999996"/>
    <n v="93"/>
    <n v="4.4943820224719104"/>
    <n v="52.944000000000003"/>
    <n v="93"/>
    <n v="4.4943820224719104"/>
    <n v="61.496000000000002"/>
    <n v="93"/>
    <n v="4.4943820224719104"/>
    <n v="88.480999999999995"/>
    <n v="93"/>
    <n v="4.4943820224719104"/>
  </r>
  <r>
    <x v="115"/>
    <x v="2"/>
    <n v="4"/>
    <n v="85"/>
    <s v=" treesearch"/>
    <n v="2.6850000000000001"/>
    <n v="85"/>
    <n v="0"/>
    <n v="3.4159999999999999"/>
    <n v="85"/>
    <n v="0"/>
    <n v="3.6080000000000001"/>
    <n v="85"/>
    <n v="0"/>
    <n v="5.2069999999999999"/>
    <n v="85"/>
    <n v="0"/>
  </r>
  <r>
    <x v="116"/>
    <x v="2"/>
    <n v="4"/>
    <n v="100"/>
    <s v=" treesearch"/>
    <n v="107.258"/>
    <n v="178"/>
    <n v="78"/>
    <n v="141.15299999999999"/>
    <n v="179"/>
    <n v="79"/>
    <n v="187.12899999999999"/>
    <n v="176"/>
    <n v="76"/>
    <n v="227.33600000000001"/>
    <n v="173"/>
    <n v="73"/>
  </r>
  <r>
    <x v="117"/>
    <x v="2"/>
    <n v="4"/>
    <n v="83"/>
    <s v=" treesearch"/>
    <n v="91.253"/>
    <n v="106"/>
    <n v="27.710843373493976"/>
    <n v="124.57599999999999"/>
    <n v="105"/>
    <n v="26.506024096385545"/>
    <n v="149.892"/>
    <n v="105"/>
    <n v="26.506024096385545"/>
    <n v="176.667"/>
    <n v="106"/>
    <n v="27.710843373493976"/>
  </r>
  <r>
    <x v="118"/>
    <x v="2"/>
    <n v="4"/>
    <n v="85"/>
    <s v=" treesearch"/>
    <n v="81.367000000000004"/>
    <n v="89"/>
    <n v="4.7058823529411766"/>
    <n v="114.375"/>
    <n v="90"/>
    <n v="5.8823529411764701"/>
    <n v="122.634"/>
    <n v="90"/>
    <n v="5.8823529411764701"/>
    <n v="176.43199999999999"/>
    <n v="90"/>
    <n v="5.8823529411764701"/>
  </r>
  <r>
    <x v="119"/>
    <x v="2"/>
    <n v="4"/>
    <n v="87"/>
    <s v=" treesearch"/>
    <n v="3.6930000000000001"/>
    <n v="87"/>
    <n v="0"/>
    <n v="4.8940000000000001"/>
    <n v="87"/>
    <n v="0"/>
    <n v="5.7409999999999997"/>
    <n v="87"/>
    <n v="0"/>
    <n v="6.7039999999999997"/>
    <n v="87"/>
    <n v="0"/>
  </r>
  <r>
    <x v="120"/>
    <x v="2"/>
    <n v="4"/>
    <n v="108"/>
    <s v=" treesearch"/>
    <n v="188.19800000000001"/>
    <n v="201"/>
    <n v="86.111111111111114"/>
    <n v="233.316"/>
    <n v="202"/>
    <n v="87.037037037037038"/>
    <n v="304.46499999999997"/>
    <n v="200"/>
    <n v="85.18518518518519"/>
    <n v="360.14400000000001"/>
    <n v="199"/>
    <n v="84.259259259259252"/>
  </r>
  <r>
    <x v="121"/>
    <x v="2"/>
    <n v="4"/>
    <n v="108"/>
    <s v=" treesearch"/>
    <n v="12.974"/>
    <n v="108"/>
    <n v="0"/>
    <n v="28.378"/>
    <n v="108"/>
    <n v="0"/>
    <n v="13.722"/>
    <n v="108"/>
    <n v="0"/>
    <n v="30.466999999999999"/>
    <n v="108"/>
    <n v="0"/>
  </r>
  <r>
    <x v="122"/>
    <x v="2"/>
    <n v="4"/>
    <n v="81"/>
    <s v=" treesearch"/>
    <n v="136.78200000000001"/>
    <n v="84"/>
    <n v="3.7037037037037033"/>
    <n v="181.43700000000001"/>
    <n v="84"/>
    <n v="3.7037037037037033"/>
    <n v="218.45699999999999"/>
    <n v="84"/>
    <n v="3.7037037037037033"/>
    <n v="278.26"/>
    <n v="84"/>
    <n v="3.7037037037037033"/>
  </r>
  <r>
    <x v="123"/>
    <x v="2"/>
    <n v="4"/>
    <n v="88"/>
    <s v=" treesearch"/>
    <n v="3.8010000000000002"/>
    <n v="88"/>
    <n v="0"/>
    <n v="5.3040000000000003"/>
    <n v="88"/>
    <n v="0"/>
    <n v="6.1360000000000001"/>
    <n v="88"/>
    <n v="0"/>
    <n v="7.83"/>
    <n v="88"/>
    <n v="0"/>
  </r>
  <r>
    <x v="124"/>
    <x v="2"/>
    <n v="4"/>
    <n v="117"/>
    <s v=" treesearch"/>
    <n v="288.46899999999999"/>
    <n v="193"/>
    <n v="64.957264957264954"/>
    <n v="391.52100000000002"/>
    <n v="194"/>
    <n v="65.811965811965806"/>
    <n v="463.65499999999997"/>
    <n v="190"/>
    <n v="62.393162393162392"/>
    <n v="609.40499999999997"/>
    <n v="190"/>
    <n v="62.393162393162392"/>
  </r>
  <r>
    <x v="125"/>
    <x v="2"/>
    <n v="4"/>
    <n v="90"/>
    <s v=" treesearch"/>
    <n v="211.39"/>
    <n v="99"/>
    <n v="10"/>
    <n v="245.905"/>
    <n v="100"/>
    <n v="11.111111111111111"/>
    <n v="338.93299999999999"/>
    <n v="99"/>
    <n v="10"/>
    <n v="444.73599999999999"/>
    <n v="97"/>
    <n v="7.7777777777777777"/>
  </r>
  <r>
    <x v="126"/>
    <x v="2"/>
    <n v="4"/>
    <n v="72"/>
    <s v=" treesearch"/>
    <n v="189.83799999999999"/>
    <n v="79"/>
    <n v="9.7222222222222232"/>
    <n v="245.11199999999999"/>
    <n v="78"/>
    <n v="8.3333333333333321"/>
    <n v="300.017"/>
    <n v="79"/>
    <n v="9.7222222222222232"/>
    <n v="367.35700000000003"/>
    <n v="78"/>
    <n v="8.3333333333333321"/>
  </r>
  <r>
    <x v="127"/>
    <x v="2"/>
    <n v="4"/>
    <n v="87"/>
    <s v=" treesearch"/>
    <n v="3.6880000000000002"/>
    <n v="87"/>
    <n v="0"/>
    <n v="4.6500000000000004"/>
    <n v="87"/>
    <n v="0"/>
    <n v="5.8540000000000001"/>
    <n v="87"/>
    <n v="0"/>
    <n v="6.8339999999999996"/>
    <n v="87"/>
    <n v="0"/>
  </r>
  <r>
    <x v="128"/>
    <x v="2"/>
    <n v="4"/>
    <n v="88"/>
    <s v=" treesearch"/>
    <n v="42.509"/>
    <n v="110"/>
    <n v="25"/>
    <n v="51.442"/>
    <n v="111"/>
    <n v="26.136363636363637"/>
    <n v="69.275000000000006"/>
    <n v="114"/>
    <n v="29.545454545454547"/>
    <n v="88.531000000000006"/>
    <n v="114"/>
    <n v="29.545454545454547"/>
  </r>
  <r>
    <x v="129"/>
    <x v="2"/>
    <n v="4"/>
    <n v="80"/>
    <s v=" treesearch"/>
    <n v="44.087000000000003"/>
    <n v="97"/>
    <n v="21.25"/>
    <n v="56.511000000000003"/>
    <n v="97"/>
    <n v="21.25"/>
    <n v="65.585999999999999"/>
    <n v="96"/>
    <n v="20"/>
    <n v="96.447000000000003"/>
    <n v="97"/>
    <n v="21.25"/>
  </r>
  <r>
    <x v="130"/>
    <x v="2"/>
    <n v="4"/>
    <n v="72"/>
    <s v=" treesearch"/>
    <n v="17.501999999999999"/>
    <n v="77"/>
    <n v="6.9444444444444446"/>
    <n v="24.393000000000001"/>
    <n v="77"/>
    <n v="6.9444444444444446"/>
    <n v="29.567"/>
    <n v="77"/>
    <n v="6.9444444444444446"/>
    <n v="34.298000000000002"/>
    <n v="77"/>
    <n v="6.9444444444444446"/>
  </r>
  <r>
    <x v="131"/>
    <x v="2"/>
    <n v="4"/>
    <n v="98"/>
    <s v=" treesearch"/>
    <n v="2.9950000000000001"/>
    <n v="98"/>
    <n v="0"/>
    <n v="4.077"/>
    <n v="98"/>
    <n v="0"/>
    <n v="4.9329999999999998"/>
    <n v="98"/>
    <n v="0"/>
    <n v="6.8540000000000001"/>
    <n v="98"/>
    <n v="0"/>
  </r>
  <r>
    <x v="132"/>
    <x v="2"/>
    <n v="4"/>
    <n v="108"/>
    <s v=" treesearch"/>
    <n v="130.131"/>
    <n v="182"/>
    <n v="68.518518518518519"/>
    <n v="170.78700000000001"/>
    <n v="184"/>
    <n v="70.370370370370367"/>
    <n v="211.625"/>
    <n v="185"/>
    <n v="71.296296296296291"/>
    <n v="264.58499999999998"/>
    <n v="183"/>
    <n v="69.444444444444443"/>
  </r>
  <r>
    <x v="133"/>
    <x v="2"/>
    <n v="4"/>
    <n v="91"/>
    <s v=" treesearch"/>
    <n v="97.466999999999999"/>
    <n v="109"/>
    <n v="19.780219780219781"/>
    <n v="128.934"/>
    <n v="108"/>
    <n v="18.681318681318682"/>
    <n v="151.93"/>
    <n v="108"/>
    <n v="18.681318681318682"/>
    <n v="198.364"/>
    <n v="107"/>
    <n v="17.582417582417584"/>
  </r>
  <r>
    <x v="134"/>
    <x v="2"/>
    <n v="4"/>
    <n v="79"/>
    <s v=" treesearch"/>
    <n v="80.786000000000001"/>
    <n v="82"/>
    <n v="3.79746835443038"/>
    <n v="119.489"/>
    <n v="82"/>
    <n v="3.79746835443038"/>
    <n v="141.404"/>
    <n v="82"/>
    <n v="3.79746835443038"/>
    <n v="177.268"/>
    <n v="82"/>
    <n v="3.79746835443038"/>
  </r>
  <r>
    <x v="135"/>
    <x v="2"/>
    <n v="4"/>
    <n v="92"/>
    <s v=" treesearch"/>
    <n v="1.0049999999999999"/>
    <n v="92"/>
    <n v="0"/>
    <n v="1.1160000000000001"/>
    <n v="92"/>
    <n v="0"/>
    <n v="1.302"/>
    <n v="92"/>
    <n v="0"/>
    <n v="1.5449999999999999"/>
    <n v="92"/>
    <n v="0"/>
  </r>
  <r>
    <x v="136"/>
    <x v="2"/>
    <n v="4"/>
    <n v="113"/>
    <s v=" treesearch"/>
    <n v="195.286"/>
    <n v="207"/>
    <n v="83.185840707964601"/>
    <n v="262.678"/>
    <n v="210"/>
    <n v="85.840707964601776"/>
    <n v="321.35300000000001"/>
    <n v="208"/>
    <n v="84.070796460176993"/>
    <n v="406.12599999999998"/>
    <n v="207"/>
    <n v="83.185840707964601"/>
  </r>
  <r>
    <x v="137"/>
    <x v="2"/>
    <n v="4"/>
    <n v="83"/>
    <s v=" treesearch"/>
    <n v="172.35599999999999"/>
    <n v="120"/>
    <n v="44.578313253012048"/>
    <n v="237.387"/>
    <n v="118"/>
    <n v="42.168674698795186"/>
    <n v="278.77499999999998"/>
    <n v="119"/>
    <n v="43.373493975903614"/>
    <n v="354.41300000000001"/>
    <n v="118"/>
    <n v="42.168674698795186"/>
  </r>
  <r>
    <x v="138"/>
    <x v="2"/>
    <n v="4"/>
    <n v="98"/>
    <s v=" treesearch"/>
    <n v="9.1760000000000002"/>
    <n v="98"/>
    <n v="0"/>
    <n v="2.7589999999999999"/>
    <n v="98"/>
    <n v="0"/>
    <n v="7.7240000000000002"/>
    <n v="98"/>
    <n v="0"/>
    <n v="1.7330000000000001"/>
    <n v="98"/>
    <n v="0"/>
  </r>
  <r>
    <x v="139"/>
    <x v="2"/>
    <n v="4"/>
    <n v="89"/>
    <s v=" treesearch"/>
    <n v="3.6749999999999998"/>
    <n v="89"/>
    <n v="0"/>
    <n v="4.7539999999999996"/>
    <n v="89"/>
    <n v="0"/>
    <n v="5.1070000000000002"/>
    <n v="89"/>
    <n v="0"/>
    <n v="6.532"/>
    <n v="89"/>
    <n v="0"/>
  </r>
  <r>
    <x v="140"/>
    <x v="2"/>
    <n v="4"/>
    <n v="138"/>
    <s v=" treesearch"/>
    <n v="259.36900000000003"/>
    <n v="251"/>
    <n v="81.884057971014485"/>
    <n v="349.74599999999998"/>
    <n v="250"/>
    <n v="81.159420289855078"/>
    <n v="403.50099999999998"/>
    <n v="247"/>
    <n v="78.985507246376812"/>
    <n v="536.67600000000004"/>
    <n v="246"/>
    <n v="78.260869565217391"/>
  </r>
  <r>
    <x v="141"/>
    <x v="2"/>
    <n v="4"/>
    <n v="78"/>
    <s v=" treesearch"/>
    <n v="224.94300000000001"/>
    <n v="121"/>
    <n v="55.128205128205131"/>
    <n v="315.08199999999999"/>
    <n v="121"/>
    <n v="55.128205128205131"/>
    <n v="364.20699999999999"/>
    <n v="121"/>
    <n v="55.128205128205131"/>
    <n v="472.87200000000001"/>
    <n v="120"/>
    <n v="53.846153846153847"/>
  </r>
  <r>
    <x v="142"/>
    <x v="2"/>
    <n v="4"/>
    <n v="102"/>
    <s v=" treesearch"/>
    <n v="193.23099999999999"/>
    <n v="117"/>
    <n v="14.705882352941178"/>
    <n v="260.95800000000003"/>
    <n v="116"/>
    <n v="13.725490196078432"/>
    <n v="308.25799999999998"/>
    <n v="117"/>
    <n v="14.705882352941178"/>
    <n v="384.23700000000002"/>
    <n v="117"/>
    <n v="14.705882352941178"/>
  </r>
  <r>
    <x v="143"/>
    <x v="2"/>
    <n v="4"/>
    <n v="74"/>
    <s v=" treesearch"/>
    <n v="94.227999999999994"/>
    <n v="74"/>
    <n v="0"/>
    <n v="103.68600000000001"/>
    <n v="74"/>
    <n v="0"/>
    <n v="152.38999999999999"/>
    <n v="74"/>
    <n v="0"/>
    <n v="96.088999999999999"/>
    <n v="74"/>
    <n v="0"/>
  </r>
  <r>
    <x v="144"/>
    <x v="3"/>
    <n v="4"/>
    <n v="71"/>
    <s v=" treesearch"/>
    <n v="137.98099999999999"/>
    <n v="116"/>
    <n v="63.380281690140848"/>
    <n v="191.22300000000001"/>
    <n v="116"/>
    <n v="63.380281690140848"/>
    <n v="215.79400000000001"/>
    <n v="113"/>
    <n v="59.154929577464785"/>
    <n v="298.113"/>
    <n v="115"/>
    <n v="61.971830985915489"/>
  </r>
  <r>
    <x v="145"/>
    <x v="3"/>
    <n v="4"/>
    <n v="79"/>
    <s v=" treesearch"/>
    <n v="148.684"/>
    <n v="117"/>
    <n v="48.101265822784811"/>
    <n v="184.30600000000001"/>
    <n v="117"/>
    <n v="48.101265822784811"/>
    <n v="232.46600000000001"/>
    <n v="115"/>
    <n v="45.569620253164558"/>
    <n v="283.76799999999997"/>
    <n v="117"/>
    <n v="48.101265822784811"/>
  </r>
  <r>
    <x v="146"/>
    <x v="3"/>
    <n v="4"/>
    <n v="86"/>
    <s v=" treesearch"/>
    <n v="55.552"/>
    <n v="91"/>
    <n v="5.8139534883720927"/>
    <n v="212.01300000000001"/>
    <n v="90"/>
    <n v="4.6511627906976747"/>
    <n v="254.76599999999999"/>
    <n v="89"/>
    <n v="3.4883720930232558"/>
    <n v="346.80700000000002"/>
    <n v="91"/>
    <n v="5.8139534883720927"/>
  </r>
  <r>
    <x v="147"/>
    <x v="3"/>
    <n v="4"/>
    <n v="81"/>
    <s v=" treesearch"/>
    <n v="85.03"/>
    <n v="94"/>
    <n v="16.049382716049383"/>
    <n v="120.56699999999999"/>
    <n v="95"/>
    <n v="17.283950617283949"/>
    <n v="139.38900000000001"/>
    <n v="95"/>
    <n v="17.283950617283949"/>
    <n v="174.977"/>
    <n v="95"/>
    <n v="17.283950617283949"/>
  </r>
  <r>
    <x v="148"/>
    <x v="3"/>
    <n v="4"/>
    <n v="78"/>
    <s v=" treesearch"/>
    <n v="210.56899999999999"/>
    <n v="85"/>
    <n v="8.9743589743589745"/>
    <n v="284.64600000000002"/>
    <n v="87"/>
    <n v="11.538461538461538"/>
    <n v="340.66300000000001"/>
    <n v="86"/>
    <n v="10.256410256410255"/>
    <n v="427.41699999999997"/>
    <n v="87"/>
    <n v="11.538461538461538"/>
  </r>
  <r>
    <x v="149"/>
    <x v="3"/>
    <n v="4"/>
    <n v="121"/>
    <s v=" treesearch"/>
    <n v="382.78300000000002"/>
    <n v="207"/>
    <n v="71.074380165289256"/>
    <n v="496.411"/>
    <n v="203"/>
    <n v="67.768595041322314"/>
    <n v="631.14700000000005"/>
    <n v="201"/>
    <n v="66.11570247933885"/>
    <n v="816.25900000000001"/>
    <n v="205"/>
    <n v="69.421487603305792"/>
  </r>
  <r>
    <x v="150"/>
    <x v="3"/>
    <n v="4"/>
    <n v="101"/>
    <s v=" treesearch"/>
    <n v="414.46699999999998"/>
    <n v="166"/>
    <n v="64.356435643564353"/>
    <n v="547.43700000000001"/>
    <n v="165"/>
    <n v="63.366336633663366"/>
    <n v="713.74199999999996"/>
    <n v="167"/>
    <n v="65.346534653465355"/>
    <n v="908.49900000000002"/>
    <n v="168"/>
    <n v="66.336633663366342"/>
  </r>
  <r>
    <x v="151"/>
    <x v="3"/>
    <n v="4"/>
    <n v="83"/>
    <s v=" treesearch"/>
    <n v="313.15100000000001"/>
    <n v="130"/>
    <n v="56.626506024096393"/>
    <n v="424.87099999999998"/>
    <n v="130"/>
    <n v="56.626506024096393"/>
    <n v="492.154"/>
    <n v="130"/>
    <n v="56.626506024096393"/>
    <n v="667.74"/>
    <n v="128"/>
    <n v="54.216867469879517"/>
  </r>
  <r>
    <x v="152"/>
    <x v="3"/>
    <n v="4"/>
    <n v="80"/>
    <s v=" treesearch"/>
    <n v="395.56299999999999"/>
    <n v="97"/>
    <n v="21.25"/>
    <n v="547.774"/>
    <n v="97"/>
    <n v="21.25"/>
    <n v="656.28599999999994"/>
    <n v="96"/>
    <n v="20"/>
    <n v="845.00900000000001"/>
    <n v="97"/>
    <n v="21.25"/>
  </r>
  <r>
    <x v="153"/>
    <x v="3"/>
    <n v="4"/>
    <n v="79"/>
    <s v=" treesearch"/>
    <n v="425.37099999999998"/>
    <n v="99"/>
    <n v="25.316455696202532"/>
    <n v="604.69200000000001"/>
    <n v="100"/>
    <n v="26.582278481012654"/>
    <n v="772.69399999999996"/>
    <n v="99"/>
    <n v="25.316455696202532"/>
    <n v="964.822"/>
    <n v="100"/>
    <n v="26.582278481012654"/>
  </r>
  <r>
    <x v="154"/>
    <x v="3"/>
    <n v="4"/>
    <n v="184"/>
    <s v=" treesearch"/>
    <n v="680.02700000000004"/>
    <n v="336"/>
    <n v="82.608695652173907"/>
    <n v="875.67200000000003"/>
    <n v="335"/>
    <n v="82.065217391304344"/>
    <n v="1084"/>
    <n v="335"/>
    <n v="82.065217391304344"/>
    <n v="1442.4949999999999"/>
    <n v="333"/>
    <n v="80.978260869565219"/>
  </r>
  <r>
    <x v="155"/>
    <x v="3"/>
    <n v="4"/>
    <n v="141"/>
    <s v=" treesearch"/>
    <n v="768.65099999999995"/>
    <n v="204"/>
    <n v="44.680851063829785"/>
    <n v="986.452"/>
    <n v="206"/>
    <n v="46.099290780141843"/>
    <n v="1233.893"/>
    <n v="204"/>
    <n v="44.680851063829785"/>
    <n v="1534.0909999999999"/>
    <n v="204"/>
    <n v="44.680851063829785"/>
  </r>
  <r>
    <x v="156"/>
    <x v="3"/>
    <n v="4"/>
    <n v="112"/>
    <s v=" treesearch"/>
    <n v="645.17999999999995"/>
    <n v="174"/>
    <n v="55.357142857142861"/>
    <n v="841.23299999999995"/>
    <n v="174"/>
    <n v="55.357142857142861"/>
    <n v="1118.329"/>
    <n v="170"/>
    <n v="51.785714285714292"/>
    <n v="1359.287"/>
    <n v="169"/>
    <n v="50.892857142857139"/>
  </r>
  <r>
    <x v="157"/>
    <x v="3"/>
    <n v="4"/>
    <n v="101"/>
    <s v=" treesearch"/>
    <n v="655.94399999999996"/>
    <n v="131"/>
    <n v="29.702970297029701"/>
    <n v="923.947"/>
    <n v="130"/>
    <n v="28.71287128712871"/>
    <n v="1091.3389999999999"/>
    <n v="129"/>
    <n v="27.722772277227726"/>
    <n v="1365.6880000000001"/>
    <n v="129"/>
    <n v="27.722772277227726"/>
  </r>
  <r>
    <x v="158"/>
    <x v="3"/>
    <n v="4"/>
    <n v="126"/>
    <s v=" treesearch"/>
    <n v="4.3719999999999999"/>
    <n v="126"/>
    <n v="0"/>
    <n v="5.9059999999999997"/>
    <n v="126"/>
    <n v="0"/>
    <n v="6.819"/>
    <n v="126"/>
    <n v="0"/>
    <n v="7.9249999999999998"/>
    <n v="126"/>
    <n v="0"/>
  </r>
  <r>
    <x v="159"/>
    <x v="3"/>
    <n v="4"/>
    <n v="186"/>
    <s v=" treesearch"/>
    <n v="1104.2180000000001"/>
    <n v="323"/>
    <n v="73.655913978494624"/>
    <n v="1425.249"/>
    <n v="325"/>
    <n v="74.731182795698928"/>
    <n v="1773.54"/>
    <n v="328"/>
    <n v="76.344086021505376"/>
    <n v="2349.2330000000002"/>
    <n v="323"/>
    <n v="73.655913978494624"/>
  </r>
  <r>
    <x v="160"/>
    <x v="3"/>
    <n v="4"/>
    <n v="103"/>
    <s v=" treesearch"/>
    <n v="1036.175"/>
    <n v="162"/>
    <n v="57.28155339805825"/>
    <n v="1333.5250000000001"/>
    <n v="165"/>
    <n v="60.194174757281552"/>
    <n v="1674.8679999999999"/>
    <n v="162"/>
    <n v="57.28155339805825"/>
    <n v="2149.9270000000001"/>
    <n v="161"/>
    <n v="56.310679611650485"/>
  </r>
  <r>
    <x v="161"/>
    <x v="3"/>
    <n v="4"/>
    <n v="97"/>
    <s v=" treesearch"/>
    <n v="926.37699999999995"/>
    <n v="139"/>
    <n v="43.298969072164951"/>
    <n v="1316.605"/>
    <n v="138"/>
    <n v="42.268041237113401"/>
    <n v="1557.4380000000001"/>
    <n v="139"/>
    <n v="43.298969072164951"/>
    <n v="1976.0340000000001"/>
    <n v="137"/>
    <n v="41.237113402061851"/>
  </r>
  <r>
    <x v="162"/>
    <x v="3"/>
    <n v="4"/>
    <n v="98"/>
    <s v=" treesearch"/>
    <n v="1018.97"/>
    <n v="155"/>
    <n v="58.163265306122447"/>
    <n v="1348.338"/>
    <n v="155"/>
    <n v="58.163265306122447"/>
    <n v="1555.096"/>
    <n v="152"/>
    <n v="55.102040816326522"/>
    <n v="1948.452"/>
    <n v="149"/>
    <n v="52.040816326530617"/>
  </r>
  <r>
    <x v="163"/>
    <x v="3"/>
    <n v="4"/>
    <n v="89"/>
    <s v=" treesearch"/>
    <n v="784.28399999999999"/>
    <n v="115"/>
    <n v="29.213483146067414"/>
    <n v="1096.6959999999999"/>
    <n v="116"/>
    <n v="30.337078651685395"/>
    <n v="1259.1010000000001"/>
    <n v="116"/>
    <n v="30.337078651685395"/>
    <n v="1578.3389999999999"/>
    <n v="115"/>
    <n v="29.213483146067414"/>
  </r>
  <r>
    <x v="164"/>
    <x v="3"/>
    <n v="4"/>
    <n v="101"/>
    <s v=" treesearch"/>
    <n v="145.364"/>
    <n v="155"/>
    <n v="53.46534653465347"/>
    <n v="203.851"/>
    <n v="157"/>
    <n v="55.445544554455452"/>
    <n v="215.76499999999999"/>
    <n v="155"/>
    <n v="53.46534653465347"/>
    <n v="288.755"/>
    <n v="155"/>
    <n v="53.46534653465347"/>
  </r>
  <r>
    <x v="165"/>
    <x v="3"/>
    <n v="4"/>
    <n v="87"/>
    <s v=" treesearch"/>
    <n v="153.423"/>
    <n v="123"/>
    <n v="41.379310344827587"/>
    <n v="222.10599999999999"/>
    <n v="124"/>
    <n v="42.528735632183903"/>
    <n v="247.61199999999999"/>
    <n v="122"/>
    <n v="40.229885057471265"/>
    <n v="334.84899999999999"/>
    <n v="124"/>
    <n v="42.528735632183903"/>
  </r>
  <r>
    <x v="166"/>
    <x v="3"/>
    <n v="4"/>
    <n v="105"/>
    <s v=" treesearch"/>
    <n v="176.083"/>
    <n v="133"/>
    <n v="26.666666666666668"/>
    <n v="217.65600000000001"/>
    <n v="132"/>
    <n v="25.714285714285712"/>
    <n v="260.36900000000003"/>
    <n v="132"/>
    <n v="25.714285714285712"/>
    <n v="350.892"/>
    <n v="132"/>
    <n v="25.714285714285712"/>
  </r>
  <r>
    <x v="167"/>
    <x v="3"/>
    <n v="4"/>
    <n v="91"/>
    <s v=" treesearch"/>
    <n v="131.50700000000001"/>
    <n v="101"/>
    <n v="10.989010989010989"/>
    <n v="150.38399999999999"/>
    <n v="102"/>
    <n v="12.087912087912088"/>
    <n v="213.22"/>
    <n v="101"/>
    <n v="10.989010989010989"/>
    <n v="237.40199999999999"/>
    <n v="101"/>
    <n v="10.989010989010989"/>
  </r>
  <r>
    <x v="168"/>
    <x v="3"/>
    <n v="4"/>
    <n v="108"/>
    <s v=" treesearch"/>
    <n v="43.975000000000001"/>
    <n v="109"/>
    <n v="0.92592592592592582"/>
    <n v="56.133000000000003"/>
    <n v="109"/>
    <n v="0.92592592592592582"/>
    <n v="67.2"/>
    <n v="109"/>
    <n v="0.92592592592592582"/>
    <n v="84.085999999999999"/>
    <n v="109"/>
    <n v="0.92592592592592582"/>
  </r>
  <r>
    <x v="169"/>
    <x v="3"/>
    <n v="4"/>
    <n v="152"/>
    <s v=" treesearch"/>
    <n v="352.661"/>
    <n v="264"/>
    <n v="73.68421052631578"/>
    <n v="469.79599999999999"/>
    <n v="267"/>
    <n v="75.657894736842096"/>
    <n v="537.21500000000003"/>
    <n v="264"/>
    <n v="73.68421052631578"/>
    <n v="703.7"/>
    <n v="269"/>
    <n v="76.973684210526315"/>
  </r>
  <r>
    <x v="170"/>
    <x v="3"/>
    <n v="4"/>
    <n v="108"/>
    <s v=" treesearch"/>
    <n v="357.46600000000001"/>
    <n v="185"/>
    <n v="71.296296296296291"/>
    <n v="466.87299999999999"/>
    <n v="187"/>
    <n v="73.148148148148152"/>
    <n v="611.34799999999996"/>
    <n v="186"/>
    <n v="72.222222222222214"/>
    <n v="727.67100000000005"/>
    <n v="185"/>
    <n v="71.296296296296291"/>
  </r>
  <r>
    <x v="171"/>
    <x v="3"/>
    <n v="4"/>
    <n v="102"/>
    <s v=" treesearch"/>
    <n v="383.54300000000001"/>
    <n v="127"/>
    <n v="24.509803921568626"/>
    <n v="538.81299999999999"/>
    <n v="129"/>
    <n v="26.47058823529412"/>
    <n v="592.97799999999995"/>
    <n v="128"/>
    <n v="25.490196078431371"/>
    <n v="708.71900000000005"/>
    <n v="127"/>
    <n v="24.509803921568626"/>
  </r>
  <r>
    <x v="172"/>
    <x v="3"/>
    <n v="4"/>
    <n v="80"/>
    <s v=" treesearch"/>
    <n v="418.89100000000002"/>
    <n v="107"/>
    <n v="33.75"/>
    <n v="560.52300000000002"/>
    <n v="107"/>
    <n v="33.75"/>
    <n v="660.88"/>
    <n v="106"/>
    <n v="32.5"/>
    <n v="823.11"/>
    <n v="105"/>
    <n v="31.25"/>
  </r>
  <r>
    <x v="173"/>
    <x v="3"/>
    <n v="4"/>
    <n v="83"/>
    <s v=" treesearch"/>
    <n v="296.51299999999998"/>
    <n v="100"/>
    <n v="20.481927710843372"/>
    <n v="390.762"/>
    <n v="99"/>
    <n v="19.277108433734941"/>
    <n v="477.97300000000001"/>
    <n v="100"/>
    <n v="20.481927710843372"/>
    <n v="565.82399999999996"/>
    <n v="98"/>
    <n v="18.072289156626507"/>
  </r>
  <r>
    <x v="174"/>
    <x v="3"/>
    <n v="4"/>
    <n v="182"/>
    <s v=" treesearch"/>
    <n v="670.846"/>
    <n v="356"/>
    <n v="95.604395604395606"/>
    <n v="863.47400000000005"/>
    <n v="366"/>
    <n v="101.09890109890109"/>
    <n v="1026.8409999999999"/>
    <n v="357"/>
    <n v="96.15384615384616"/>
    <n v="1350.009"/>
    <n v="359"/>
    <n v="97.252747252747255"/>
  </r>
  <r>
    <x v="175"/>
    <x v="3"/>
    <n v="4"/>
    <n v="121"/>
    <s v=" treesearch"/>
    <n v="706.72799999999995"/>
    <n v="190"/>
    <n v="57.02479338842975"/>
    <n v="920.74099999999999"/>
    <n v="189"/>
    <n v="56.198347107438018"/>
    <n v="1037.675"/>
    <n v="184"/>
    <n v="52.066115702479344"/>
    <n v="1312.5360000000001"/>
    <n v="189"/>
    <n v="56.198347107438018"/>
  </r>
  <r>
    <x v="176"/>
    <x v="3"/>
    <n v="4"/>
    <n v="115"/>
    <s v=" treesearch"/>
    <n v="539.63099999999997"/>
    <n v="170"/>
    <n v="47.826086956521742"/>
    <n v="702.98599999999999"/>
    <n v="171"/>
    <n v="48.695652173913047"/>
    <n v="844.74900000000002"/>
    <n v="168"/>
    <n v="46.086956521739133"/>
    <n v="1028.3699999999999"/>
    <n v="167"/>
    <n v="45.217391304347828"/>
  </r>
  <r>
    <x v="177"/>
    <x v="3"/>
    <n v="4"/>
    <n v="100"/>
    <s v=" treesearch"/>
    <n v="378.488"/>
    <n v="122"/>
    <n v="22"/>
    <n v="490.09"/>
    <n v="121"/>
    <n v="21"/>
    <n v="616.10299999999995"/>
    <n v="122"/>
    <n v="22"/>
    <n v="741.51099999999997"/>
    <n v="123"/>
    <n v="23"/>
  </r>
  <r>
    <x v="178"/>
    <x v="3"/>
    <n v="4"/>
    <n v="91"/>
    <s v=" treesearch"/>
    <n v="514.97799999999995"/>
    <n v="121"/>
    <n v="32.967032967032964"/>
    <n v="715.63"/>
    <n v="120"/>
    <n v="31.868131868131865"/>
    <n v="855.495"/>
    <n v="120"/>
    <n v="31.868131868131865"/>
    <n v="1032.2909999999999"/>
    <n v="118"/>
    <n v="29.670329670329672"/>
  </r>
  <r>
    <x v="179"/>
    <x v="3"/>
    <n v="4"/>
    <n v="199"/>
    <s v=" treesearch"/>
    <n v="980.10900000000004"/>
    <n v="363"/>
    <n v="82.412060301507537"/>
    <n v="1237.194"/>
    <n v="369"/>
    <n v="85.427135678391963"/>
    <n v="1528.4069999999999"/>
    <n v="357"/>
    <n v="79.396984924623112"/>
    <n v="1993.4079999999999"/>
    <n v="364"/>
    <n v="82.914572864321613"/>
  </r>
  <r>
    <x v="180"/>
    <x v="3"/>
    <n v="4"/>
    <n v="151"/>
    <s v=" treesearch"/>
    <n v="897.61"/>
    <n v="243"/>
    <n v="60.927152317880797"/>
    <n v="1229.837"/>
    <n v="244"/>
    <n v="61.589403973509938"/>
    <n v="1461.0509999999999"/>
    <n v="245"/>
    <n v="62.251655629139066"/>
    <n v="1827.204"/>
    <n v="242"/>
    <n v="60.264900662251655"/>
  </r>
  <r>
    <x v="181"/>
    <x v="3"/>
    <n v="4"/>
    <n v="113"/>
    <s v=" treesearch"/>
    <n v="891.72400000000005"/>
    <n v="185"/>
    <n v="63.716814159292035"/>
    <n v="1226.3140000000001"/>
    <n v="185"/>
    <n v="63.716814159292035"/>
    <n v="1449.066"/>
    <n v="184"/>
    <n v="62.831858407079643"/>
    <n v="1799.4069999999999"/>
    <n v="184"/>
    <n v="62.831858407079643"/>
  </r>
  <r>
    <x v="182"/>
    <x v="3"/>
    <n v="4"/>
    <n v="105"/>
    <s v=" treesearch"/>
    <n v="866.98900000000003"/>
    <n v="163"/>
    <n v="55.238095238095241"/>
    <n v="1201.92"/>
    <n v="159"/>
    <n v="51.428571428571423"/>
    <n v="1479.3910000000001"/>
    <n v="159"/>
    <n v="51.428571428571423"/>
    <n v="1789.825"/>
    <n v="159"/>
    <n v="51.428571428571423"/>
  </r>
  <r>
    <x v="183"/>
    <x v="3"/>
    <n v="4"/>
    <n v="91"/>
    <s v=" treesearch"/>
    <n v="784.81600000000003"/>
    <n v="107"/>
    <n v="17.582417582417584"/>
    <n v="1064.999"/>
    <n v="107"/>
    <n v="17.582417582417584"/>
    <n v="1250.4090000000001"/>
    <n v="107"/>
    <n v="17.582417582417584"/>
    <n v="1488.269"/>
    <n v="108"/>
    <n v="18.681318681318682"/>
  </r>
  <r>
    <x v="184"/>
    <x v="3"/>
    <n v="4"/>
    <n v="90"/>
    <s v=" treesearch"/>
    <n v="151.084"/>
    <n v="167"/>
    <n v="85.555555555555557"/>
    <n v="184.602"/>
    <n v="163"/>
    <n v="81.111111111111114"/>
    <n v="218.91800000000001"/>
    <n v="165"/>
    <n v="83.333333333333343"/>
    <n v="304.28899999999999"/>
    <n v="165"/>
    <n v="83.333333333333343"/>
  </r>
  <r>
    <x v="185"/>
    <x v="3"/>
    <n v="4"/>
    <n v="103"/>
    <s v=" treesearch"/>
    <n v="155.93799999999999"/>
    <n v="130"/>
    <n v="26.21359223300971"/>
    <n v="184.28899999999999"/>
    <n v="129"/>
    <n v="25.242718446601941"/>
    <n v="243.19200000000001"/>
    <n v="130"/>
    <n v="26.21359223300971"/>
    <n v="306.41800000000001"/>
    <n v="130"/>
    <n v="26.21359223300971"/>
  </r>
  <r>
    <x v="186"/>
    <x v="3"/>
    <n v="4"/>
    <n v="111"/>
    <s v=" treesearch"/>
    <n v="150.637"/>
    <n v="129"/>
    <n v="16.216216216216218"/>
    <n v="174.828"/>
    <n v="128"/>
    <n v="15.315315315315313"/>
    <n v="203.22399999999999"/>
    <n v="128"/>
    <n v="15.315315315315313"/>
    <n v="275.666"/>
    <n v="128"/>
    <n v="15.315315315315313"/>
  </r>
  <r>
    <x v="187"/>
    <x v="3"/>
    <n v="4"/>
    <n v="98"/>
    <s v=" treesearch"/>
    <n v="114.131"/>
    <n v="113"/>
    <n v="15.306122448979592"/>
    <n v="149.88900000000001"/>
    <n v="113"/>
    <n v="15.306122448979592"/>
    <n v="167.715"/>
    <n v="113"/>
    <n v="15.306122448979592"/>
    <n v="226.19900000000001"/>
    <n v="113"/>
    <n v="15.306122448979592"/>
  </r>
  <r>
    <x v="188"/>
    <x v="3"/>
    <n v="4"/>
    <n v="103"/>
    <s v=" treesearch"/>
    <n v="70.480999999999995"/>
    <n v="113"/>
    <n v="9.7087378640776691"/>
    <n v="84.05"/>
    <n v="112"/>
    <n v="8.7378640776699026"/>
    <n v="101.577"/>
    <n v="112"/>
    <n v="8.7378640776699026"/>
    <n v="115.664"/>
    <n v="112"/>
    <n v="8.7378640776699026"/>
  </r>
  <r>
    <x v="189"/>
    <x v="3"/>
    <n v="4"/>
    <n v="166"/>
    <s v=" treesearch"/>
    <n v="362.23"/>
    <n v="300"/>
    <n v="80.722891566265062"/>
    <n v="508.16800000000001"/>
    <n v="300"/>
    <n v="80.722891566265062"/>
    <n v="589.97299999999996"/>
    <n v="294"/>
    <n v="77.108433734939766"/>
    <n v="758.45500000000004"/>
    <n v="302"/>
    <n v="81.92771084337349"/>
  </r>
  <r>
    <x v="190"/>
    <x v="3"/>
    <n v="4"/>
    <n v="121"/>
    <s v=" treesearch"/>
    <n v="380.43400000000003"/>
    <n v="192"/>
    <n v="58.677685950413228"/>
    <n v="521.66399999999999"/>
    <n v="193"/>
    <n v="59.504132231404959"/>
    <n v="615.56100000000004"/>
    <n v="192"/>
    <n v="58.677685950413228"/>
    <n v="775.36099999999999"/>
    <n v="193"/>
    <n v="59.504132231404959"/>
  </r>
  <r>
    <x v="191"/>
    <x v="3"/>
    <n v="4"/>
    <n v="114"/>
    <s v=" treesearch"/>
    <n v="362.05900000000003"/>
    <n v="186"/>
    <n v="63.157894736842103"/>
    <n v="483.92899999999997"/>
    <n v="183"/>
    <n v="60.526315789473685"/>
    <n v="603.71799999999996"/>
    <n v="185"/>
    <n v="62.280701754385973"/>
    <n v="698.38400000000001"/>
    <n v="181"/>
    <n v="58.771929824561411"/>
  </r>
  <r>
    <x v="192"/>
    <x v="3"/>
    <n v="4"/>
    <n v="93"/>
    <s v=" treesearch"/>
    <n v="372.40499999999997"/>
    <n v="129"/>
    <n v="38.70967741935484"/>
    <n v="465.52100000000002"/>
    <n v="132"/>
    <n v="41.935483870967744"/>
    <n v="585.53"/>
    <n v="127"/>
    <n v="36.55913978494624"/>
    <n v="742.447"/>
    <n v="129"/>
    <n v="38.70967741935484"/>
  </r>
  <r>
    <x v="193"/>
    <x v="3"/>
    <n v="4"/>
    <n v="101"/>
    <s v=" treesearch"/>
    <n v="407.702"/>
    <n v="121"/>
    <n v="19.801980198019802"/>
    <n v="515.06799999999998"/>
    <n v="123"/>
    <n v="21.782178217821784"/>
    <n v="640.47500000000002"/>
    <n v="122"/>
    <n v="20.792079207920793"/>
    <n v="789.24800000000005"/>
    <n v="122"/>
    <n v="20.792079207920793"/>
  </r>
  <r>
    <x v="194"/>
    <x v="3"/>
    <n v="4"/>
    <n v="188"/>
    <s v=" treesearch"/>
    <n v="603.46299999999997"/>
    <n v="366"/>
    <n v="94.680851063829792"/>
    <n v="791.41200000000003"/>
    <n v="365"/>
    <n v="94.148936170212778"/>
    <n v="972.85299999999995"/>
    <n v="369"/>
    <n v="96.276595744680847"/>
    <n v="1193.78"/>
    <n v="368"/>
    <n v="95.744680851063833"/>
  </r>
  <r>
    <x v="195"/>
    <x v="3"/>
    <n v="4"/>
    <n v="138"/>
    <s v=" treesearch"/>
    <n v="654.95299999999997"/>
    <n v="230"/>
    <n v="66.666666666666657"/>
    <n v="847.61800000000005"/>
    <n v="235"/>
    <n v="70.289855072463766"/>
    <n v="994.221"/>
    <n v="232"/>
    <n v="68.115942028985515"/>
    <n v="1230.097"/>
    <n v="231"/>
    <n v="67.391304347826093"/>
  </r>
  <r>
    <x v="196"/>
    <x v="3"/>
    <n v="4"/>
    <n v="116"/>
    <s v=" treesearch"/>
    <n v="599.16700000000003"/>
    <n v="172"/>
    <n v="48.275862068965516"/>
    <n v="792.79700000000003"/>
    <n v="171"/>
    <n v="47.413793103448278"/>
    <n v="1022.978"/>
    <n v="168"/>
    <n v="44.827586206896555"/>
    <n v="1243.597"/>
    <n v="169"/>
    <n v="45.689655172413794"/>
  </r>
  <r>
    <x v="197"/>
    <x v="3"/>
    <n v="4"/>
    <n v="92"/>
    <s v=" treesearch"/>
    <n v="593.35599999999999"/>
    <n v="147"/>
    <n v="59.782608695652172"/>
    <n v="760.38099999999997"/>
    <n v="147"/>
    <n v="59.782608695652172"/>
    <n v="950.91899999999998"/>
    <n v="146"/>
    <n v="58.695652173913047"/>
    <n v="1162.924"/>
    <n v="145"/>
    <n v="57.608695652173914"/>
  </r>
  <r>
    <x v="198"/>
    <x v="3"/>
    <n v="4"/>
    <n v="90"/>
    <s v=" treesearch"/>
    <n v="569.23299999999995"/>
    <n v="115"/>
    <n v="27.777777777777779"/>
    <n v="707.93600000000004"/>
    <n v="114"/>
    <n v="26.666666666666668"/>
    <n v="858.69200000000001"/>
    <n v="114"/>
    <n v="26.666666666666668"/>
    <n v="1045.885"/>
    <n v="115"/>
    <n v="27.777777777777779"/>
  </r>
  <r>
    <x v="199"/>
    <x v="3"/>
    <n v="4"/>
    <n v="191"/>
    <s v=" treesearch"/>
    <n v="921.61599999999999"/>
    <n v="361"/>
    <n v="89.005235602094245"/>
    <n v="1096.0229999999999"/>
    <n v="361"/>
    <n v="89.005235602094245"/>
    <n v="1321.6610000000001"/>
    <n v="359"/>
    <n v="87.958115183246079"/>
    <n v="1600.259"/>
    <n v="360"/>
    <n v="88.481675392670155"/>
  </r>
  <r>
    <x v="200"/>
    <x v="3"/>
    <n v="4"/>
    <n v="182"/>
    <s v=" treesearch"/>
    <n v="805.35699999999997"/>
    <n v="306"/>
    <n v="68.131868131868131"/>
    <n v="1008.385"/>
    <n v="307"/>
    <n v="68.681318681318686"/>
    <n v="1230.5119999999999"/>
    <n v="303"/>
    <n v="66.483516483516482"/>
    <n v="1657.9760000000001"/>
    <n v="305"/>
    <n v="67.582417582417591"/>
  </r>
  <r>
    <x v="201"/>
    <x v="3"/>
    <n v="4"/>
    <n v="112"/>
    <s v=" treesearch"/>
    <n v="797.154"/>
    <n v="178"/>
    <n v="58.928571428571431"/>
    <n v="1080.194"/>
    <n v="177"/>
    <n v="58.035714285714292"/>
    <n v="1311.7829999999999"/>
    <n v="175"/>
    <n v="56.25"/>
    <n v="1651.0650000000001"/>
    <n v="178"/>
    <n v="58.928571428571431"/>
  </r>
  <r>
    <x v="202"/>
    <x v="3"/>
    <n v="4"/>
    <n v="102"/>
    <s v=" treesearch"/>
    <n v="819.31500000000005"/>
    <n v="150"/>
    <n v="47.058823529411761"/>
    <n v="1093.675"/>
    <n v="148"/>
    <n v="45.098039215686278"/>
    <n v="1329.87"/>
    <n v="149"/>
    <n v="46.078431372549019"/>
    <n v="1687.2829999999999"/>
    <n v="148"/>
    <n v="45.098039215686278"/>
  </r>
  <r>
    <x v="203"/>
    <x v="3"/>
    <n v="4"/>
    <n v="101"/>
    <s v=" treesearch"/>
    <n v="692.21500000000003"/>
    <n v="116"/>
    <n v="14.85148514851485"/>
    <n v="939.02700000000004"/>
    <n v="116"/>
    <n v="14.85148514851485"/>
    <n v="1177.694"/>
    <n v="115"/>
    <n v="13.861386138613863"/>
    <n v="1254.885"/>
    <n v="115"/>
    <n v="13.861386138613863"/>
  </r>
  <r>
    <x v="204"/>
    <x v="4"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s v="j30_1_a"/>
    <x v="0"/>
    <n v="4"/>
    <n v="41"/>
    <s v=" treesearch"/>
    <n v="1.8109999999999999"/>
    <n v="57"/>
    <n v="39.024390243902438"/>
    <n v="2.1040000000000001"/>
    <n v="57"/>
    <n v="39.024390243902438"/>
  </r>
  <r>
    <s v="j30_2_a"/>
    <x v="0"/>
    <n v="4"/>
    <n v="41"/>
    <s v=" treesearch"/>
    <n v="0.76700000000000002"/>
    <n v="54"/>
    <n v="31.707317073170731"/>
    <n v="0.97499999999999998"/>
    <n v="54"/>
    <n v="31.707317073170731"/>
  </r>
  <r>
    <s v="j30_3_a"/>
    <x v="0"/>
    <n v="4"/>
    <n v="48"/>
    <s v=" treesearch"/>
    <n v="0.46700000000000003"/>
    <n v="53"/>
    <n v="10.416666666666668"/>
    <n v="0.76400000000000001"/>
    <n v="53"/>
    <n v="10.416666666666668"/>
  </r>
  <r>
    <s v="j30_4_a"/>
    <x v="0"/>
    <n v="4"/>
    <n v="45"/>
    <s v=" treesearch"/>
    <n v="0.84299999999999997"/>
    <n v="47"/>
    <n v="4.4444444444444446"/>
    <n v="0.93500000000000005"/>
    <n v="47"/>
    <n v="4.4444444444444446"/>
  </r>
  <r>
    <s v="j30_5_a"/>
    <x v="0"/>
    <n v="4"/>
    <n v="60"/>
    <s v=" treesearch"/>
    <n v="2.617"/>
    <n v="91"/>
    <n v="51.666666666666671"/>
    <n v="3.4769999999999999"/>
    <n v="91"/>
    <n v="51.666666666666671"/>
  </r>
  <r>
    <s v="j30_6_a"/>
    <x v="0"/>
    <n v="4"/>
    <n v="36"/>
    <s v=" treesearch"/>
    <n v="1.5289999999999999"/>
    <n v="53"/>
    <n v="47.222222222222221"/>
    <n v="2.0409999999999999"/>
    <n v="53"/>
    <n v="47.222222222222221"/>
  </r>
  <r>
    <s v="j30_7_a"/>
    <x v="0"/>
    <n v="4"/>
    <n v="35"/>
    <s v=" treesearch"/>
    <n v="1.2769999999999999"/>
    <n v="37"/>
    <n v="5.7142857142857144"/>
    <n v="1.6890000000000001"/>
    <n v="37"/>
    <n v="5.7142857142857144"/>
  </r>
  <r>
    <s v="j30_8_a"/>
    <x v="0"/>
    <n v="4"/>
    <n v="51"/>
    <s v=" treesearch"/>
    <n v="2E-3"/>
    <n v="51"/>
    <n v="0"/>
    <n v="2E-3"/>
    <n v="51"/>
    <n v="0"/>
  </r>
  <r>
    <s v="j30_9_a"/>
    <x v="0"/>
    <n v="4"/>
    <n v="46"/>
    <s v=" treesearch"/>
    <n v="3.786"/>
    <n v="100"/>
    <n v="117.39130434782609"/>
    <n v="4.5170000000000003"/>
    <n v="100"/>
    <n v="117.39130434782609"/>
  </r>
  <r>
    <s v="j30_10_a"/>
    <x v="0"/>
    <n v="4"/>
    <n v="37"/>
    <s v=" treesearch"/>
    <n v="3.214"/>
    <n v="53"/>
    <n v="43.243243243243242"/>
    <n v="4.4960000000000004"/>
    <n v="54"/>
    <n v="45.945945945945951"/>
  </r>
  <r>
    <s v="j30_11_a"/>
    <x v="0"/>
    <n v="4"/>
    <n v="35"/>
    <s v=" treesearch"/>
    <n v="3.6539999999999999"/>
    <n v="45"/>
    <n v="28.571428571428569"/>
    <n v="5.1609999999999996"/>
    <n v="44"/>
    <n v="25.714285714285712"/>
  </r>
  <r>
    <s v="j30_12_a"/>
    <x v="0"/>
    <n v="4"/>
    <n v="37"/>
    <s v=" treesearch"/>
    <n v="2.1749999999999998"/>
    <n v="39"/>
    <n v="5.4054054054054053"/>
    <n v="2.81"/>
    <n v="39"/>
    <n v="5.4054054054054053"/>
  </r>
  <r>
    <s v="j30_13_a"/>
    <x v="0"/>
    <n v="4"/>
    <n v="81"/>
    <s v=" treesearch"/>
    <n v="4.8410000000000002"/>
    <n v="149"/>
    <n v="83.950617283950606"/>
    <n v="6.1109999999999998"/>
    <n v="157"/>
    <n v="93.827160493827151"/>
  </r>
  <r>
    <s v="j30_14_a"/>
    <x v="0"/>
    <n v="4"/>
    <n v="45"/>
    <s v=" treesearch"/>
    <n v="5.0529999999999999"/>
    <n v="71"/>
    <n v="57.777777777777771"/>
    <n v="7.1589999999999998"/>
    <n v="72"/>
    <n v="60"/>
  </r>
  <r>
    <s v="j30_15_a"/>
    <x v="0"/>
    <n v="4"/>
    <n v="46"/>
    <s v=" treesearch"/>
    <n v="4.5629999999999997"/>
    <n v="64"/>
    <n v="39.130434782608695"/>
    <n v="6.7160000000000002"/>
    <n v="64"/>
    <n v="39.130434782608695"/>
  </r>
  <r>
    <s v="j30_16_a"/>
    <x v="0"/>
    <n v="4"/>
    <n v="36"/>
    <s v=" treesearch"/>
    <n v="2.9460000000000002"/>
    <n v="37"/>
    <n v="2.7777777777777777"/>
    <n v="3.6680000000000001"/>
    <n v="37"/>
    <n v="2.7777777777777777"/>
  </r>
  <r>
    <s v="j30_17_a"/>
    <x v="0"/>
    <n v="4"/>
    <n v="76"/>
    <s v=" treesearch"/>
    <n v="0.153"/>
    <n v="81"/>
    <n v="6.5789473684210522"/>
    <n v="0.22500000000000001"/>
    <n v="81"/>
    <n v="6.5789473684210522"/>
  </r>
  <r>
    <s v="j30_18_a"/>
    <x v="0"/>
    <n v="4"/>
    <n v="52"/>
    <s v=" treesearch"/>
    <n v="0.73399999999999999"/>
    <n v="58"/>
    <n v="11.538461538461538"/>
    <n v="0.83399999999999996"/>
    <n v="58"/>
    <n v="11.538461538461538"/>
  </r>
  <r>
    <s v="j30_19_a"/>
    <x v="0"/>
    <n v="4"/>
    <n v="88"/>
    <s v=" treesearch"/>
    <n v="0.78200000000000003"/>
    <n v="89"/>
    <n v="1.1363636363636365"/>
    <n v="1.056"/>
    <n v="89"/>
    <n v="1.1363636363636365"/>
  </r>
  <r>
    <s v="j30_20_a"/>
    <x v="0"/>
    <n v="4"/>
    <n v="56"/>
    <s v=" treesearch"/>
    <n v="2E-3"/>
    <n v="56"/>
    <n v="0"/>
    <n v="1E-3"/>
    <n v="56"/>
    <n v="0"/>
  </r>
  <r>
    <s v="j30_21_a"/>
    <x v="0"/>
    <n v="4"/>
    <n v="57"/>
    <s v=" treesearch"/>
    <n v="1.655"/>
    <n v="93"/>
    <n v="63.157894736842103"/>
    <n v="2.101"/>
    <n v="93"/>
    <n v="63.157894736842103"/>
  </r>
  <r>
    <s v="j30_22_a"/>
    <x v="0"/>
    <n v="4"/>
    <n v="45"/>
    <s v=" treesearch"/>
    <n v="1.8009999999999999"/>
    <n v="63"/>
    <n v="40"/>
    <n v="2.3420000000000001"/>
    <n v="63"/>
    <n v="40"/>
  </r>
  <r>
    <s v="j30_23_a"/>
    <x v="0"/>
    <n v="4"/>
    <n v="47"/>
    <s v=" treesearch"/>
    <n v="1.248"/>
    <n v="52"/>
    <n v="10.638297872340425"/>
    <n v="1.6579999999999999"/>
    <n v="52"/>
    <n v="10.638297872340425"/>
  </r>
  <r>
    <s v="j30_24_a"/>
    <x v="0"/>
    <n v="4"/>
    <n v="56"/>
    <s v=" treesearch"/>
    <n v="2.5999999999999999E-2"/>
    <n v="56"/>
    <n v="0"/>
    <n v="0.247"/>
    <n v="56"/>
    <n v="0"/>
  </r>
  <r>
    <s v="j30_25_a"/>
    <x v="0"/>
    <n v="4"/>
    <n v="69"/>
    <s v=" treesearch"/>
    <n v="3.1549999999999998"/>
    <n v="119"/>
    <n v="72.463768115942031"/>
    <n v="3.6989999999999998"/>
    <n v="120"/>
    <n v="73.91304347826086"/>
  </r>
  <r>
    <s v="j30_26_a"/>
    <x v="0"/>
    <n v="4"/>
    <n v="49"/>
    <s v=" treesearch"/>
    <n v="2.661"/>
    <n v="70"/>
    <n v="42.857142857142854"/>
    <n v="3.2280000000000002"/>
    <n v="70"/>
    <n v="42.857142857142854"/>
  </r>
  <r>
    <s v="j30_27_a"/>
    <x v="0"/>
    <n v="4"/>
    <n v="59"/>
    <s v=" treesearch"/>
    <n v="1.9390000000000001"/>
    <n v="67"/>
    <n v="13.559322033898304"/>
    <n v="2.423"/>
    <n v="67"/>
    <n v="13.559322033898304"/>
  </r>
  <r>
    <s v="j30_28_a"/>
    <x v="0"/>
    <n v="4"/>
    <n v="73"/>
    <s v=" treesearch"/>
    <n v="8.9999999999999993E-3"/>
    <n v="73"/>
    <n v="0"/>
    <n v="2.5000000000000001E-2"/>
    <n v="73"/>
    <n v="0"/>
  </r>
  <r>
    <s v="j30_29_a"/>
    <x v="0"/>
    <n v="4"/>
    <n v="71"/>
    <s v=" treesearch"/>
    <n v="5.5350000000000001"/>
    <n v="133"/>
    <n v="87.323943661971825"/>
    <n v="7.1970000000000001"/>
    <n v="131"/>
    <n v="84.507042253521121"/>
  </r>
  <r>
    <s v="j30_30_a"/>
    <x v="0"/>
    <n v="4"/>
    <n v="44"/>
    <s v=" treesearch"/>
    <n v="4.8650000000000002"/>
    <n v="72"/>
    <n v="63.636363636363633"/>
    <n v="5.8959999999999999"/>
    <n v="73"/>
    <n v="65.909090909090907"/>
  </r>
  <r>
    <s v="j30_31_a"/>
    <x v="0"/>
    <n v="4"/>
    <n v="46"/>
    <s v=" treesearch"/>
    <n v="4.226"/>
    <n v="67"/>
    <n v="45.652173913043477"/>
    <n v="5.516"/>
    <n v="67"/>
    <n v="45.652173913043477"/>
  </r>
  <r>
    <s v="j30_32_a"/>
    <x v="0"/>
    <n v="4"/>
    <n v="54"/>
    <s v=" treesearch"/>
    <n v="3.6349999999999998"/>
    <n v="60"/>
    <n v="11.111111111111111"/>
    <n v="4.8099999999999996"/>
    <n v="60"/>
    <n v="11.111111111111111"/>
  </r>
  <r>
    <s v="j30_33_a"/>
    <x v="0"/>
    <n v="4"/>
    <n v="60"/>
    <s v=" treesearch"/>
    <n v="0.871"/>
    <n v="82"/>
    <n v="36.666666666666664"/>
    <n v="1.0620000000000001"/>
    <n v="82"/>
    <n v="36.666666666666664"/>
  </r>
  <r>
    <s v="j30_34_a"/>
    <x v="0"/>
    <n v="4"/>
    <n v="52"/>
    <s v=" treesearch"/>
    <n v="0.161"/>
    <n v="59"/>
    <n v="13.461538461538462"/>
    <n v="0.28599999999999998"/>
    <n v="59"/>
    <n v="13.461538461538462"/>
  </r>
  <r>
    <s v="j30_35_a"/>
    <x v="0"/>
    <n v="4"/>
    <n v="55"/>
    <s v=" treesearch"/>
    <n v="0.56399999999999995"/>
    <n v="63"/>
    <n v="14.545454545454545"/>
    <n v="0.66200000000000003"/>
    <n v="63"/>
    <n v="14.545454545454545"/>
  </r>
  <r>
    <s v="j30_36_a"/>
    <x v="0"/>
    <n v="4"/>
    <n v="69"/>
    <s v=" treesearch"/>
    <n v="1E-3"/>
    <n v="69"/>
    <n v="0"/>
    <n v="1E-3"/>
    <n v="69"/>
    <n v="0"/>
  </r>
  <r>
    <s v="j30_37_a"/>
    <x v="0"/>
    <n v="4"/>
    <n v="57"/>
    <s v=" treesearch"/>
    <n v="2.0630000000000002"/>
    <n v="101"/>
    <n v="77.192982456140342"/>
    <n v="2.645"/>
    <n v="101"/>
    <n v="77.192982456140342"/>
  </r>
  <r>
    <s v="j30_38_a"/>
    <x v="0"/>
    <n v="4"/>
    <n v="53"/>
    <s v=" treesearch"/>
    <n v="0.999"/>
    <n v="65"/>
    <n v="22.641509433962266"/>
    <n v="1.214"/>
    <n v="65"/>
    <n v="22.641509433962266"/>
  </r>
  <r>
    <s v="j30_39_a"/>
    <x v="0"/>
    <n v="4"/>
    <n v="58"/>
    <s v=" treesearch"/>
    <n v="1.206"/>
    <n v="79"/>
    <n v="36.206896551724135"/>
    <n v="1.405"/>
    <n v="79"/>
    <n v="36.206896551724135"/>
  </r>
  <r>
    <s v="j30_40_a"/>
    <x v="0"/>
    <n v="4"/>
    <n v="46"/>
    <s v=" treesearch"/>
    <n v="0.72099999999999997"/>
    <n v="50"/>
    <n v="8.695652173913043"/>
    <n v="0.78400000000000003"/>
    <n v="50"/>
    <n v="8.695652173913043"/>
  </r>
  <r>
    <s v="j30_41_a"/>
    <x v="0"/>
    <n v="4"/>
    <n v="66"/>
    <s v=" treesearch"/>
    <n v="2.9209999999999998"/>
    <n v="119"/>
    <n v="80.303030303030297"/>
    <n v="3.3559999999999999"/>
    <n v="120"/>
    <n v="81.818181818181827"/>
  </r>
  <r>
    <s v="j30_42_a"/>
    <x v="0"/>
    <n v="4"/>
    <n v="75"/>
    <s v=" treesearch"/>
    <n v="2.0259999999999998"/>
    <n v="84"/>
    <n v="12"/>
    <n v="2.3820000000000001"/>
    <n v="84"/>
    <n v="12"/>
  </r>
  <r>
    <s v="j30_43_a"/>
    <x v="0"/>
    <n v="4"/>
    <n v="55"/>
    <s v=" treesearch"/>
    <n v="2.8039999999999998"/>
    <n v="77"/>
    <n v="40"/>
    <n v="3.0209999999999999"/>
    <n v="77"/>
    <n v="40"/>
  </r>
  <r>
    <s v="j30_44_a"/>
    <x v="0"/>
    <n v="4"/>
    <n v="42"/>
    <s v=" treesearch"/>
    <n v="1.9470000000000001"/>
    <n v="47"/>
    <n v="11.904761904761903"/>
    <n v="2.2799999999999998"/>
    <n v="47"/>
    <n v="11.904761904761903"/>
  </r>
  <r>
    <s v="j30_45_a"/>
    <x v="0"/>
    <n v="4"/>
    <n v="69"/>
    <s v=" treesearch"/>
    <n v="3.7930000000000001"/>
    <n v="133"/>
    <n v="92.753623188405797"/>
    <n v="4.6929999999999996"/>
    <n v="133"/>
    <n v="92.753623188405797"/>
  </r>
  <r>
    <s v="j30_46_a"/>
    <x v="0"/>
    <n v="4"/>
    <n v="59"/>
    <s v=" treesearch"/>
    <n v="3.7360000000000002"/>
    <n v="81"/>
    <n v="37.288135593220339"/>
    <n v="4.93"/>
    <n v="81"/>
    <n v="37.288135593220339"/>
  </r>
  <r>
    <s v="j30_47_a"/>
    <x v="0"/>
    <n v="4"/>
    <n v="55"/>
    <s v=" treesearch"/>
    <n v="4.1050000000000004"/>
    <n v="67"/>
    <n v="21.818181818181817"/>
    <n v="5.0039999999999996"/>
    <n v="69"/>
    <n v="25.454545454545453"/>
  </r>
  <r>
    <s v="j30_48_a"/>
    <x v="0"/>
    <n v="4"/>
    <n v="44"/>
    <s v=" treesearch"/>
    <n v="3.0339999999999998"/>
    <n v="51"/>
    <n v="15.909090909090908"/>
    <n v="3.5750000000000002"/>
    <n v="51"/>
    <n v="15.909090909090908"/>
  </r>
  <r>
    <s v="j60_1_a"/>
    <x v="1"/>
    <n v="4"/>
    <n v="86"/>
    <s v=" treesearch"/>
    <n v="7.2190000000000003"/>
    <n v="105"/>
    <n v="22.093023255813954"/>
    <n v="11.676"/>
    <n v="105"/>
    <n v="22.093023255813954"/>
  </r>
  <r>
    <s v="j60_2_a"/>
    <x v="1"/>
    <n v="4"/>
    <n v="82"/>
    <s v=" treesearch"/>
    <n v="3.5609999999999999"/>
    <n v="84"/>
    <n v="2.4390243902439024"/>
    <n v="4.8600000000000003"/>
    <n v="84"/>
    <n v="2.4390243902439024"/>
  </r>
  <r>
    <s v="j60_3_a"/>
    <x v="1"/>
    <n v="4"/>
    <n v="57"/>
    <s v=" treesearch"/>
    <n v="4.3"/>
    <n v="60"/>
    <n v="5.2631578947368416"/>
    <n v="7.032"/>
    <n v="60"/>
    <n v="5.2631578947368416"/>
  </r>
  <r>
    <s v="j60_4_a"/>
    <x v="1"/>
    <n v="4"/>
    <n v="77"/>
    <s v=" treesearch"/>
    <n v="1.6E-2"/>
    <n v="77"/>
    <n v="0"/>
    <n v="0.192"/>
    <n v="77"/>
    <n v="0"/>
  </r>
  <r>
    <s v="j60_5_a"/>
    <x v="1"/>
    <n v="4"/>
    <n v="84"/>
    <s v=" treesearch"/>
    <n v="34.819000000000003"/>
    <n v="149"/>
    <n v="77.38095238095238"/>
    <n v="52.902000000000001"/>
    <n v="152"/>
    <n v="80.952380952380949"/>
  </r>
  <r>
    <s v="j60_6_a"/>
    <x v="1"/>
    <n v="4"/>
    <n v="72"/>
    <s v=" treesearch"/>
    <n v="34.152999999999999"/>
    <n v="84"/>
    <n v="16.666666666666664"/>
    <n v="56.78"/>
    <n v="83"/>
    <n v="15.277777777777779"/>
  </r>
  <r>
    <s v="j60_7_a"/>
    <x v="1"/>
    <n v="4"/>
    <n v="63"/>
    <s v=" treesearch"/>
    <n v="18.193000000000001"/>
    <n v="65"/>
    <n v="3.1746031746031744"/>
    <n v="21.623999999999999"/>
    <n v="65"/>
    <n v="3.1746031746031744"/>
  </r>
  <r>
    <s v="j60_8_a"/>
    <x v="1"/>
    <n v="4"/>
    <n v="97"/>
    <s v=" treesearch"/>
    <n v="1.2999999999999999E-2"/>
    <n v="97"/>
    <n v="0"/>
    <n v="1.7999999999999999E-2"/>
    <n v="97"/>
    <n v="0"/>
  </r>
  <r>
    <s v="j60_9_a"/>
    <x v="1"/>
    <n v="4"/>
    <n v="85"/>
    <s v=" treesearch"/>
    <n v="75.974999999999994"/>
    <n v="164"/>
    <n v="92.941176470588232"/>
    <n v="127.256"/>
    <n v="160"/>
    <n v="88.235294117647058"/>
  </r>
  <r>
    <s v="j60_10_a"/>
    <x v="1"/>
    <n v="4"/>
    <n v="64"/>
    <s v=" treesearch"/>
    <n v="45.515000000000001"/>
    <n v="82"/>
    <n v="28.125"/>
    <n v="79.266000000000005"/>
    <n v="82"/>
    <n v="28.125"/>
  </r>
  <r>
    <s v="j60_11_a"/>
    <x v="1"/>
    <n v="4"/>
    <n v="69"/>
    <s v=" treesearch"/>
    <n v="32.645000000000003"/>
    <n v="76"/>
    <n v="10.144927536231885"/>
    <n v="46.274999999999999"/>
    <n v="76"/>
    <n v="10.144927536231885"/>
  </r>
  <r>
    <s v="j60_12_a"/>
    <x v="1"/>
    <n v="4"/>
    <n v="54"/>
    <s v=" treesearch"/>
    <n v="1.7450000000000001"/>
    <n v="54"/>
    <n v="0"/>
    <n v="1.998"/>
    <n v="54"/>
    <n v="0"/>
  </r>
  <r>
    <s v="j60_13_a"/>
    <x v="1"/>
    <n v="4"/>
    <n v="106"/>
    <s v=" treesearch"/>
    <n v="93.974000000000004"/>
    <n v="185"/>
    <n v="74.528301886792448"/>
    <n v="176.62899999999999"/>
    <n v="184"/>
    <n v="73.584905660377359"/>
  </r>
  <r>
    <s v="j60_14_a"/>
    <x v="1"/>
    <n v="4"/>
    <n v="65"/>
    <s v=" treesearch"/>
    <n v="67.046000000000006"/>
    <n v="87"/>
    <n v="33.846153846153847"/>
    <n v="121.364"/>
    <n v="88"/>
    <n v="35.384615384615387"/>
  </r>
  <r>
    <s v="j60_15_a"/>
    <x v="1"/>
    <n v="4"/>
    <n v="61"/>
    <s v=" treesearch"/>
    <n v="11.212999999999999"/>
    <n v="61"/>
    <n v="0"/>
    <n v="23.173999999999999"/>
    <n v="61"/>
    <n v="0"/>
  </r>
  <r>
    <s v="j60_16_a"/>
    <x v="1"/>
    <n v="4"/>
    <n v="66"/>
    <s v=" treesearch"/>
    <n v="2.06"/>
    <n v="66"/>
    <n v="0"/>
    <n v="7.3319999999999999"/>
    <n v="66"/>
    <n v="0"/>
  </r>
  <r>
    <s v="j60_17_a"/>
    <x v="1"/>
    <n v="4"/>
    <n v="71"/>
    <s v=" treesearch"/>
    <n v="10.358000000000001"/>
    <n v="87"/>
    <n v="22.535211267605636"/>
    <n v="18.738"/>
    <n v="87"/>
    <n v="22.535211267605636"/>
  </r>
  <r>
    <s v="j60_18_a"/>
    <x v="1"/>
    <n v="4"/>
    <n v="78"/>
    <s v=" treesearch"/>
    <n v="0.66400000000000003"/>
    <n v="78"/>
    <n v="0"/>
    <n v="1.0049999999999999"/>
    <n v="78"/>
    <n v="0"/>
  </r>
  <r>
    <s v="j60_19_a"/>
    <x v="1"/>
    <n v="4"/>
    <n v="68"/>
    <s v=" treesearch"/>
    <n v="16.949000000000002"/>
    <n v="72"/>
    <n v="5.8823529411764701"/>
    <n v="25.065999999999999"/>
    <n v="71"/>
    <n v="4.4117647058823533"/>
  </r>
  <r>
    <s v="j60_20_a"/>
    <x v="1"/>
    <n v="4"/>
    <n v="69"/>
    <s v=" treesearch"/>
    <n v="4.6479999999999997"/>
    <n v="70"/>
    <n v="1.4492753623188406"/>
    <n v="7.7830000000000004"/>
    <n v="70"/>
    <n v="1.4492753623188406"/>
  </r>
  <r>
    <s v="j60_21_a"/>
    <x v="1"/>
    <n v="4"/>
    <n v="69"/>
    <s v=" treesearch"/>
    <n v="37.281999999999996"/>
    <n v="121"/>
    <n v="75.362318840579718"/>
    <n v="63.468000000000004"/>
    <n v="120"/>
    <n v="73.91304347826086"/>
  </r>
  <r>
    <s v="j60_22_a"/>
    <x v="1"/>
    <n v="4"/>
    <n v="65"/>
    <s v=" treesearch"/>
    <n v="20.82"/>
    <n v="73"/>
    <n v="12.307692307692308"/>
    <n v="20.869"/>
    <n v="72"/>
    <n v="10.76923076923077"/>
  </r>
  <r>
    <s v="j60_23_a"/>
    <x v="1"/>
    <n v="4"/>
    <n v="69"/>
    <s v=" treesearch"/>
    <n v="25.38"/>
    <n v="70"/>
    <n v="1.4492753623188406"/>
    <n v="34.173000000000002"/>
    <n v="70"/>
    <n v="1.4492753623188406"/>
  </r>
  <r>
    <s v="j60_24_a"/>
    <x v="1"/>
    <n v="4"/>
    <n v="81"/>
    <s v=" treesearch"/>
    <n v="0.01"/>
    <n v="81"/>
    <n v="0"/>
    <n v="0.01"/>
    <n v="81"/>
    <n v="0"/>
  </r>
  <r>
    <s v="j60_25_a"/>
    <x v="1"/>
    <n v="4"/>
    <n v="95"/>
    <s v=" treesearch"/>
    <n v="58.363"/>
    <n v="163"/>
    <n v="71.578947368421055"/>
    <n v="106.508"/>
    <n v="163"/>
    <n v="71.578947368421055"/>
  </r>
  <r>
    <s v="j60_26_a"/>
    <x v="1"/>
    <n v="4"/>
    <n v="63"/>
    <s v=" treesearch"/>
    <n v="51.963000000000001"/>
    <n v="89"/>
    <n v="41.269841269841265"/>
    <n v="78.927000000000007"/>
    <n v="87"/>
    <n v="38.095238095238095"/>
  </r>
  <r>
    <s v="j60_27_a"/>
    <x v="1"/>
    <n v="4"/>
    <n v="60"/>
    <s v=" treesearch"/>
    <n v="25.986999999999998"/>
    <n v="68"/>
    <n v="13.333333333333334"/>
    <n v="50.078000000000003"/>
    <n v="67"/>
    <n v="11.666666666666666"/>
  </r>
  <r>
    <s v="j60_28_a"/>
    <x v="1"/>
    <n v="4"/>
    <n v="74"/>
    <s v=" treesearch"/>
    <n v="0.14899999999999999"/>
    <n v="74"/>
    <n v="0"/>
    <n v="0.17599999999999999"/>
    <n v="74"/>
    <n v="0"/>
  </r>
  <r>
    <s v="j60_29_a"/>
    <x v="1"/>
    <n v="4"/>
    <n v="108"/>
    <s v=" treesearch"/>
    <n v="87.712000000000003"/>
    <n v="189"/>
    <n v="75"/>
    <n v="151.316"/>
    <n v="186"/>
    <n v="72.222222222222214"/>
  </r>
  <r>
    <s v="j60_30_a"/>
    <x v="1"/>
    <n v="4"/>
    <n v="76"/>
    <s v=" treesearch"/>
    <n v="51.241999999999997"/>
    <n v="83"/>
    <n v="9.2105263157894726"/>
    <n v="64.45"/>
    <n v="85"/>
    <n v="11.842105263157894"/>
  </r>
  <r>
    <s v="j60_31_a"/>
    <x v="1"/>
    <n v="4"/>
    <n v="66"/>
    <s v=" treesearch"/>
    <n v="41.41"/>
    <n v="70"/>
    <n v="6.0606060606060606"/>
    <n v="63.223999999999997"/>
    <n v="70"/>
    <n v="6.0606060606060606"/>
  </r>
  <r>
    <s v="j60_32_a"/>
    <x v="1"/>
    <n v="4"/>
    <n v="77"/>
    <s v=" treesearch"/>
    <n v="2.6459999999999999"/>
    <n v="77"/>
    <n v="0"/>
    <n v="4.5919999999999996"/>
    <n v="77"/>
    <n v="0"/>
  </r>
  <r>
    <s v="j60_33_a"/>
    <x v="1"/>
    <n v="4"/>
    <n v="90"/>
    <s v=" treesearch"/>
    <n v="16.099"/>
    <n v="120"/>
    <n v="33.333333333333329"/>
    <n v="20.648"/>
    <n v="120"/>
    <n v="33.333333333333329"/>
  </r>
  <r>
    <s v="j60_34_a"/>
    <x v="1"/>
    <n v="4"/>
    <n v="83"/>
    <s v=" treesearch"/>
    <n v="9.6809999999999992"/>
    <n v="90"/>
    <n v="8.4337349397590362"/>
    <n v="13.153"/>
    <n v="90"/>
    <n v="8.4337349397590362"/>
  </r>
  <r>
    <s v="j60_35_a"/>
    <x v="1"/>
    <n v="4"/>
    <n v="70"/>
    <s v=" treesearch"/>
    <n v="4.2789999999999999"/>
    <n v="74"/>
    <n v="5.7142857142857144"/>
    <n v="6.2240000000000002"/>
    <n v="74"/>
    <n v="5.7142857142857144"/>
  </r>
  <r>
    <s v="j60_36_a"/>
    <x v="1"/>
    <n v="4"/>
    <n v="61"/>
    <s v=" treesearch"/>
    <n v="9.8840000000000003"/>
    <n v="63"/>
    <n v="3.278688524590164"/>
    <n v="11.848000000000001"/>
    <n v="63"/>
    <n v="3.278688524590164"/>
  </r>
  <r>
    <s v="j60_37_a"/>
    <x v="1"/>
    <n v="4"/>
    <n v="93"/>
    <s v=" treesearch"/>
    <n v="27.972000000000001"/>
    <n v="137"/>
    <n v="47.311827956989248"/>
    <n v="41.533000000000001"/>
    <n v="142"/>
    <n v="52.688172043010752"/>
  </r>
  <r>
    <s v="j60_38_a"/>
    <x v="1"/>
    <n v="4"/>
    <n v="73"/>
    <s v=" treesearch"/>
    <n v="27.2"/>
    <n v="86"/>
    <n v="17.80821917808219"/>
    <n v="40.625999999999998"/>
    <n v="86"/>
    <n v="17.80821917808219"/>
  </r>
  <r>
    <s v="j60_39_a"/>
    <x v="1"/>
    <n v="4"/>
    <n v="83"/>
    <s v=" treesearch"/>
    <n v="24.216000000000001"/>
    <n v="87"/>
    <n v="4.8192771084337354"/>
    <n v="30.379000000000001"/>
    <n v="87"/>
    <n v="4.8192771084337354"/>
  </r>
  <r>
    <s v="j60_40_a"/>
    <x v="1"/>
    <n v="4"/>
    <n v="73"/>
    <s v=" treesearch"/>
    <n v="0.89900000000000002"/>
    <n v="73"/>
    <n v="0"/>
    <n v="0.95199999999999996"/>
    <n v="73"/>
    <n v="0"/>
  </r>
  <r>
    <s v="j60_41_a"/>
    <x v="1"/>
    <n v="4"/>
    <n v="79"/>
    <s v=" treesearch"/>
    <n v="57.947000000000003"/>
    <n v="153"/>
    <n v="93.670886075949369"/>
    <n v="90.721999999999994"/>
    <n v="152"/>
    <n v="92.405063291139243"/>
  </r>
  <r>
    <s v="j60_42_a"/>
    <x v="1"/>
    <n v="4"/>
    <n v="73"/>
    <s v=" treesearch"/>
    <n v="38.904000000000003"/>
    <n v="88"/>
    <n v="20.547945205479451"/>
    <n v="57.814"/>
    <n v="88"/>
    <n v="20.547945205479451"/>
  </r>
  <r>
    <s v="j60_43_a"/>
    <x v="1"/>
    <n v="4"/>
    <n v="89"/>
    <s v=" treesearch"/>
    <n v="47.878999999999998"/>
    <n v="103"/>
    <n v="15.730337078651685"/>
    <n v="64.91"/>
    <n v="100"/>
    <n v="12.359550561797752"/>
  </r>
  <r>
    <s v="j60_44_a"/>
    <x v="1"/>
    <n v="4"/>
    <n v="87"/>
    <s v=" treesearch"/>
    <n v="1.0089999999999999"/>
    <n v="87"/>
    <n v="0"/>
    <n v="1.919"/>
    <n v="87"/>
    <n v="0"/>
  </r>
  <r>
    <s v="j60_45_a"/>
    <x v="1"/>
    <n v="4"/>
    <n v="110"/>
    <s v=" treesearch"/>
    <n v="77.188000000000002"/>
    <n v="191"/>
    <n v="73.636363636363626"/>
    <n v="123.357"/>
    <n v="194"/>
    <n v="76.363636363636374"/>
  </r>
  <r>
    <s v="j60_46_a"/>
    <x v="1"/>
    <n v="4"/>
    <n v="75"/>
    <s v=" treesearch"/>
    <n v="66.563000000000002"/>
    <n v="112"/>
    <n v="49.333333333333336"/>
    <n v="104.306"/>
    <n v="111"/>
    <n v="48"/>
  </r>
  <r>
    <s v="j60_47_a"/>
    <x v="1"/>
    <n v="4"/>
    <n v="66"/>
    <s v=" treesearch"/>
    <n v="61.777000000000001"/>
    <n v="82"/>
    <n v="24.242424242424242"/>
    <n v="88.912000000000006"/>
    <n v="82"/>
    <n v="24.242424242424242"/>
  </r>
  <r>
    <s v="j60_48_a"/>
    <x v="1"/>
    <n v="4"/>
    <n v="84"/>
    <s v=" treesearch"/>
    <n v="4.7080000000000002"/>
    <n v="84"/>
    <n v="0"/>
    <n v="6.9889999999999999"/>
    <n v="84"/>
    <n v="0"/>
  </r>
  <r>
    <s v="j90_1_a"/>
    <x v="2"/>
    <n v="4"/>
    <n v="67"/>
    <s v=" treesearch"/>
    <n v="111.59699999999999"/>
    <n v="96"/>
    <n v="43.283582089552233"/>
    <n v="251.79900000000001"/>
    <n v="96"/>
    <n v="43.283582089552233"/>
  </r>
  <r>
    <s v="j90_2_a"/>
    <x v="2"/>
    <n v="4"/>
    <n v="104"/>
    <s v=" treesearch"/>
    <n v="102.541"/>
    <n v="108"/>
    <n v="3.8461538461538463"/>
    <n v="198.75800000000001"/>
    <n v="108"/>
    <n v="3.8461538461538463"/>
  </r>
  <r>
    <s v="j90_3_a"/>
    <x v="2"/>
    <n v="4"/>
    <n v="68"/>
    <s v=" treesearch"/>
    <n v="2.887"/>
    <n v="68"/>
    <n v="0"/>
    <n v="4.6769999999999996"/>
    <n v="68"/>
    <n v="0"/>
  </r>
  <r>
    <s v="j90_4_a"/>
    <x v="2"/>
    <n v="4"/>
    <n v="93"/>
    <s v=" treesearch"/>
    <n v="0.76600000000000001"/>
    <n v="93"/>
    <n v="0"/>
    <n v="3.3109999999999999"/>
    <n v="93"/>
    <n v="0"/>
  </r>
  <r>
    <s v="j90_5_a"/>
    <x v="2"/>
    <n v="4"/>
    <n v="90"/>
    <s v=" treesearch"/>
    <n v="222.05199999999999"/>
    <n v="133"/>
    <n v="47.777777777777779"/>
    <n v="500.95800000000003"/>
    <n v="132"/>
    <n v="46.666666666666664"/>
  </r>
  <r>
    <s v="j90_6_a"/>
    <x v="2"/>
    <n v="4"/>
    <n v="71"/>
    <s v=" treesearch"/>
    <n v="221.11099999999999"/>
    <n v="80"/>
    <n v="12.676056338028168"/>
    <n v="422.726"/>
    <n v="81"/>
    <n v="14.084507042253522"/>
  </r>
  <r>
    <s v="j90_7_a"/>
    <x v="2"/>
    <n v="4"/>
    <n v="90"/>
    <s v=" treesearch"/>
    <n v="7.7969999999999997"/>
    <n v="90"/>
    <n v="0"/>
    <n v="9.2959999999999994"/>
    <n v="90"/>
    <n v="0"/>
  </r>
  <r>
    <s v="j90_8_a"/>
    <x v="2"/>
    <n v="4"/>
    <n v="88"/>
    <s v=" treesearch"/>
    <n v="5.4859999999999998"/>
    <n v="88"/>
    <n v="0"/>
    <n v="18.350999999999999"/>
    <n v="88"/>
    <n v="0"/>
  </r>
  <r>
    <s v="j90_9_a"/>
    <x v="2"/>
    <n v="4"/>
    <n v="110"/>
    <s v=" treesearch"/>
    <n v="374.423"/>
    <n v="179"/>
    <n v="62.727272727272734"/>
    <n v="795.23199999999997"/>
    <n v="179"/>
    <n v="62.727272727272734"/>
  </r>
  <r>
    <s v="j90_10_a"/>
    <x v="2"/>
    <n v="4"/>
    <n v="78"/>
    <s v=" treesearch"/>
    <n v="202.334"/>
    <n v="82"/>
    <n v="5.1282051282051277"/>
    <n v="328.60899999999998"/>
    <n v="80"/>
    <n v="2.5641025641025639"/>
  </r>
  <r>
    <s v="j90_11_a"/>
    <x v="2"/>
    <n v="4"/>
    <n v="78"/>
    <s v=" treesearch"/>
    <n v="191.631"/>
    <n v="81"/>
    <n v="3.8461538461538463"/>
    <n v="352.30399999999997"/>
    <n v="81"/>
    <n v="3.8461538461538463"/>
  </r>
  <r>
    <s v="j90_12_a"/>
    <x v="2"/>
    <n v="4"/>
    <n v="73"/>
    <s v=" treesearch"/>
    <n v="0.122"/>
    <n v="73"/>
    <n v="0"/>
    <n v="1.956"/>
    <n v="73"/>
    <n v="0"/>
  </r>
  <r>
    <s v="j90_13_a"/>
    <x v="2"/>
    <n v="4"/>
    <n v="112"/>
    <s v=" treesearch"/>
    <n v="456.77100000000002"/>
    <n v="193"/>
    <n v="72.321428571428569"/>
    <n v="1169.9380000000001"/>
    <n v="195"/>
    <n v="74.107142857142861"/>
  </r>
  <r>
    <s v="j90_14_a"/>
    <x v="2"/>
    <n v="4"/>
    <n v="80"/>
    <s v=" treesearch"/>
    <n v="421.298"/>
    <n v="94"/>
    <n v="17.5"/>
    <n v="885.19799999999998"/>
    <n v="94"/>
    <n v="17.5"/>
  </r>
  <r>
    <s v="j90_15_a"/>
    <x v="2"/>
    <n v="4"/>
    <n v="61"/>
    <s v=" treesearch"/>
    <n v="303.83800000000002"/>
    <n v="68"/>
    <n v="11.475409836065573"/>
    <n v="556.04499999999996"/>
    <n v="67"/>
    <n v="9.8360655737704921"/>
  </r>
  <r>
    <s v="j90_16_a"/>
    <x v="2"/>
    <n v="4"/>
    <n v="65"/>
    <s v=" treesearch"/>
    <n v="12.411"/>
    <n v="65"/>
    <n v="0"/>
    <n v="30.173999999999999"/>
    <n v="65"/>
    <n v="0"/>
  </r>
  <r>
    <s v="j90_17_a"/>
    <x v="2"/>
    <n v="4"/>
    <n v="95"/>
    <s v=" treesearch"/>
    <n v="80.453000000000003"/>
    <n v="119"/>
    <n v="25.263157894736842"/>
    <n v="138.55199999999999"/>
    <n v="116"/>
    <n v="22.105263157894736"/>
  </r>
  <r>
    <s v="j90_18_a"/>
    <x v="2"/>
    <n v="4"/>
    <n v="101"/>
    <s v=" treesearch"/>
    <n v="30.22"/>
    <n v="105"/>
    <n v="3.9603960396039604"/>
    <n v="50.253999999999998"/>
    <n v="105"/>
    <n v="3.9603960396039604"/>
  </r>
  <r>
    <s v="j90_19_a"/>
    <x v="2"/>
    <n v="4"/>
    <n v="89"/>
    <s v=" treesearch"/>
    <n v="61.496000000000002"/>
    <n v="93"/>
    <n v="4.4943820224719104"/>
    <n v="94.841999999999999"/>
    <n v="93"/>
    <n v="4.4943820224719104"/>
  </r>
  <r>
    <s v="j90_20_a"/>
    <x v="2"/>
    <n v="4"/>
    <n v="85"/>
    <s v=" treesearch"/>
    <n v="3.6080000000000001"/>
    <n v="85"/>
    <n v="0"/>
    <n v="5.1050000000000004"/>
    <n v="85"/>
    <n v="0"/>
  </r>
  <r>
    <s v="j90_21_a"/>
    <x v="2"/>
    <n v="4"/>
    <n v="100"/>
    <s v=" treesearch"/>
    <n v="187.12899999999999"/>
    <n v="176"/>
    <n v="76"/>
    <n v="320.45100000000002"/>
    <n v="177"/>
    <n v="77"/>
  </r>
  <r>
    <s v="j90_22_a"/>
    <x v="2"/>
    <n v="4"/>
    <n v="83"/>
    <s v=" treesearch"/>
    <n v="149.892"/>
    <n v="105"/>
    <n v="26.506024096385545"/>
    <n v="274.209"/>
    <n v="104"/>
    <n v="25.301204819277107"/>
  </r>
  <r>
    <s v="j90_23_a"/>
    <x v="2"/>
    <n v="4"/>
    <n v="85"/>
    <s v=" treesearch"/>
    <n v="122.634"/>
    <n v="90"/>
    <n v="5.8823529411764701"/>
    <n v="189.97200000000001"/>
    <n v="88"/>
    <n v="3.5294117647058822"/>
  </r>
  <r>
    <s v="j90_24_a"/>
    <x v="2"/>
    <n v="4"/>
    <n v="87"/>
    <s v=" treesearch"/>
    <n v="5.7409999999999997"/>
    <n v="87"/>
    <n v="0"/>
    <n v="9.0939999999999994"/>
    <n v="87"/>
    <n v="0"/>
  </r>
  <r>
    <s v="j90_25_a"/>
    <x v="2"/>
    <n v="4"/>
    <n v="108"/>
    <s v=" treesearch"/>
    <n v="304.46499999999997"/>
    <n v="200"/>
    <n v="85.18518518518519"/>
    <n v="609.83299999999997"/>
    <n v="196"/>
    <n v="81.481481481481481"/>
  </r>
  <r>
    <s v="j90_26_a"/>
    <x v="2"/>
    <n v="4"/>
    <n v="108"/>
    <s v=" treesearch"/>
    <n v="13.722"/>
    <n v="108"/>
    <n v="0"/>
    <n v="16.992000000000001"/>
    <n v="108"/>
    <n v="0"/>
  </r>
  <r>
    <s v="j90_27_a"/>
    <x v="2"/>
    <n v="4"/>
    <n v="81"/>
    <s v=" treesearch"/>
    <n v="218.45699999999999"/>
    <n v="84"/>
    <n v="3.7037037037037033"/>
    <n v="414.42"/>
    <n v="84"/>
    <n v="3.7037037037037033"/>
  </r>
  <r>
    <s v="j90_28_a"/>
    <x v="2"/>
    <n v="4"/>
    <n v="88"/>
    <s v=" treesearch"/>
    <n v="6.1360000000000001"/>
    <n v="88"/>
    <n v="0"/>
    <n v="20.271000000000001"/>
    <n v="88"/>
    <n v="0"/>
  </r>
  <r>
    <s v="j90_29_a"/>
    <x v="2"/>
    <n v="4"/>
    <n v="117"/>
    <s v=" treesearch"/>
    <n v="463.65499999999997"/>
    <n v="190"/>
    <n v="62.393162393162392"/>
    <n v="964.16099999999994"/>
    <n v="189"/>
    <n v="61.53846153846154"/>
  </r>
  <r>
    <s v="j90_30_a"/>
    <x v="2"/>
    <n v="4"/>
    <n v="90"/>
    <s v=" treesearch"/>
    <n v="338.93299999999999"/>
    <n v="99"/>
    <n v="10"/>
    <n v="604.63499999999999"/>
    <n v="99"/>
    <n v="10"/>
  </r>
  <r>
    <s v="j90_31_a"/>
    <x v="2"/>
    <n v="4"/>
    <n v="72"/>
    <s v=" treesearch"/>
    <n v="300.017"/>
    <n v="79"/>
    <n v="9.7222222222222232"/>
    <n v="583.67899999999997"/>
    <n v="78"/>
    <n v="8.3333333333333321"/>
  </r>
  <r>
    <s v="j90_32_a"/>
    <x v="2"/>
    <n v="4"/>
    <n v="87"/>
    <s v=" treesearch"/>
    <n v="5.8540000000000001"/>
    <n v="87"/>
    <n v="0"/>
    <n v="10.646000000000001"/>
    <n v="87"/>
    <n v="0"/>
  </r>
  <r>
    <s v="j90_33_a"/>
    <x v="2"/>
    <n v="4"/>
    <n v="88"/>
    <s v=" treesearch"/>
    <n v="69.275000000000006"/>
    <n v="114"/>
    <n v="29.545454545454547"/>
    <n v="109.764"/>
    <n v="112"/>
    <n v="27.27272727272727"/>
  </r>
  <r>
    <s v="j90_34_a"/>
    <x v="2"/>
    <n v="4"/>
    <n v="80"/>
    <s v=" treesearch"/>
    <n v="65.585999999999999"/>
    <n v="96"/>
    <n v="20"/>
    <n v="119.07599999999999"/>
    <n v="96"/>
    <n v="20"/>
  </r>
  <r>
    <s v="j90_35_a"/>
    <x v="2"/>
    <n v="4"/>
    <n v="72"/>
    <s v=" treesearch"/>
    <n v="29.567"/>
    <n v="77"/>
    <n v="6.9444444444444446"/>
    <n v="35.970999999999997"/>
    <n v="77"/>
    <n v="6.9444444444444446"/>
  </r>
  <r>
    <s v="j90_36_a"/>
    <x v="2"/>
    <n v="4"/>
    <n v="98"/>
    <s v=" treesearch"/>
    <n v="4.9329999999999998"/>
    <n v="98"/>
    <n v="0"/>
    <n v="7.1029999999999998"/>
    <n v="98"/>
    <n v="0"/>
  </r>
  <r>
    <s v="j90_37_a"/>
    <x v="2"/>
    <n v="4"/>
    <n v="108"/>
    <s v=" treesearch"/>
    <n v="211.625"/>
    <n v="185"/>
    <n v="71.296296296296291"/>
    <n v="346.827"/>
    <n v="182"/>
    <n v="68.518518518518519"/>
  </r>
  <r>
    <s v="j90_38_a"/>
    <x v="2"/>
    <n v="4"/>
    <n v="91"/>
    <s v=" treesearch"/>
    <n v="151.93"/>
    <n v="108"/>
    <n v="18.681318681318682"/>
    <n v="231.893"/>
    <n v="106"/>
    <n v="16.483516483516482"/>
  </r>
  <r>
    <s v="j90_39_a"/>
    <x v="2"/>
    <n v="4"/>
    <n v="79"/>
    <s v=" treesearch"/>
    <n v="141.404"/>
    <n v="82"/>
    <n v="3.79746835443038"/>
    <n v="188.46100000000001"/>
    <n v="82"/>
    <n v="3.79746835443038"/>
  </r>
  <r>
    <s v="j90_40_a"/>
    <x v="2"/>
    <n v="4"/>
    <n v="92"/>
    <s v=" treesearch"/>
    <n v="1.302"/>
    <n v="92"/>
    <n v="0"/>
    <n v="1.75"/>
    <n v="92"/>
    <n v="0"/>
  </r>
  <r>
    <s v="j90_41_a"/>
    <x v="2"/>
    <n v="4"/>
    <n v="113"/>
    <s v=" treesearch"/>
    <n v="321.35300000000001"/>
    <n v="208"/>
    <n v="84.070796460176993"/>
    <n v="621.05899999999997"/>
    <n v="209"/>
    <n v="84.955752212389385"/>
  </r>
  <r>
    <s v="j90_42_a"/>
    <x v="2"/>
    <n v="4"/>
    <n v="83"/>
    <s v=" treesearch"/>
    <n v="278.77499999999998"/>
    <n v="119"/>
    <n v="43.373493975903614"/>
    <n v="489.315"/>
    <n v="118"/>
    <n v="42.168674698795186"/>
  </r>
  <r>
    <s v="j90_43_a"/>
    <x v="2"/>
    <n v="4"/>
    <n v="98"/>
    <s v=" treesearch"/>
    <n v="7.7240000000000002"/>
    <n v="98"/>
    <n v="0"/>
    <n v="0.53100000000000003"/>
    <n v="98"/>
    <n v="0"/>
  </r>
  <r>
    <s v="j90_44_a"/>
    <x v="2"/>
    <n v="4"/>
    <n v="89"/>
    <s v=" treesearch"/>
    <n v="5.1070000000000002"/>
    <n v="89"/>
    <n v="0"/>
    <n v="13.438000000000001"/>
    <n v="89"/>
    <n v="0"/>
  </r>
  <r>
    <s v="j90_45_a"/>
    <x v="2"/>
    <n v="4"/>
    <n v="138"/>
    <s v=" treesearch"/>
    <n v="403.50099999999998"/>
    <n v="247"/>
    <n v="78.985507246376812"/>
    <n v="738.81399999999996"/>
    <n v="250"/>
    <n v="81.159420289855078"/>
  </r>
  <r>
    <s v="j90_46_a"/>
    <x v="2"/>
    <n v="4"/>
    <n v="78"/>
    <s v=" treesearch"/>
    <n v="364.20699999999999"/>
    <n v="121"/>
    <n v="55.128205128205131"/>
    <n v="613.39400000000001"/>
    <n v="121"/>
    <n v="55.128205128205131"/>
  </r>
  <r>
    <s v="j90_47_a"/>
    <x v="2"/>
    <n v="4"/>
    <n v="102"/>
    <s v=" treesearch"/>
    <n v="308.25799999999998"/>
    <n v="117"/>
    <n v="14.705882352941178"/>
    <n v="502.48399999999998"/>
    <n v="116"/>
    <n v="13.725490196078432"/>
  </r>
  <r>
    <s v="j90_48_a"/>
    <x v="2"/>
    <n v="4"/>
    <n v="74"/>
    <s v=" treesearch"/>
    <n v="152.38999999999999"/>
    <n v="74"/>
    <n v="0"/>
    <n v="128.99799999999999"/>
    <n v="74"/>
    <n v="0"/>
  </r>
  <r>
    <s v="j120_1_a"/>
    <x v="3"/>
    <n v="4"/>
    <n v="71"/>
    <s v=" treesearch"/>
    <n v="215.79400000000001"/>
    <n v="113"/>
    <n v="59.154929577464785"/>
    <n v="552.52499999999998"/>
    <n v="111"/>
    <n v="56.338028169014088"/>
  </r>
  <r>
    <s v="j120_2_a"/>
    <x v="3"/>
    <n v="4"/>
    <n v="79"/>
    <s v=" treesearch"/>
    <n v="232.46600000000001"/>
    <n v="115"/>
    <n v="45.569620253164558"/>
    <n v="557.41999999999996"/>
    <n v="116"/>
    <n v="46.835443037974684"/>
  </r>
  <r>
    <s v="j120_3_a"/>
    <x v="3"/>
    <n v="4"/>
    <n v="86"/>
    <s v=" treesearch"/>
    <n v="254.76599999999999"/>
    <n v="89"/>
    <n v="3.4883720930232558"/>
    <n v="422.26299999999998"/>
    <n v="89"/>
    <n v="3.4883720930232558"/>
  </r>
  <r>
    <s v="j120_4_a"/>
    <x v="3"/>
    <n v="4"/>
    <n v="81"/>
    <s v=" treesearch"/>
    <n v="139.38900000000001"/>
    <n v="95"/>
    <n v="17.283950617283949"/>
    <n v="274.51400000000001"/>
    <n v="94"/>
    <n v="16.049382716049383"/>
  </r>
  <r>
    <s v="j120_5_a"/>
    <x v="3"/>
    <n v="4"/>
    <n v="78"/>
    <s v=" treesearch"/>
    <n v="340.66300000000001"/>
    <n v="86"/>
    <n v="10.256410256410255"/>
    <n v="726.93399999999997"/>
    <n v="85"/>
    <n v="8.9743589743589745"/>
  </r>
  <r>
    <s v="j120_6_a"/>
    <x v="3"/>
    <n v="4"/>
    <n v="121"/>
    <s v=" treesearch"/>
    <n v="631.14700000000005"/>
    <n v="201"/>
    <n v="66.11570247933885"/>
    <n v="1670.2439999999999"/>
    <n v="202"/>
    <n v="66.942148760330582"/>
  </r>
  <r>
    <s v="j120_7_a"/>
    <x v="3"/>
    <n v="4"/>
    <n v="101"/>
    <s v=" treesearch"/>
    <n v="713.74199999999996"/>
    <n v="167"/>
    <n v="65.346534653465355"/>
    <n v="1651.893"/>
    <n v="165"/>
    <n v="63.366336633663366"/>
  </r>
  <r>
    <s v="j120_8_a"/>
    <x v="3"/>
    <n v="4"/>
    <n v="83"/>
    <s v=" treesearch"/>
    <n v="492.154"/>
    <n v="130"/>
    <n v="56.626506024096393"/>
    <n v="1234.92"/>
    <n v="129"/>
    <n v="55.421686746987952"/>
  </r>
  <r>
    <s v="j120_9_a"/>
    <x v="3"/>
    <n v="4"/>
    <n v="80"/>
    <s v=" treesearch"/>
    <n v="656.28599999999994"/>
    <n v="96"/>
    <n v="20"/>
    <n v="1341.0050000000001"/>
    <n v="95"/>
    <n v="18.75"/>
  </r>
  <r>
    <s v="j120_10_a"/>
    <x v="3"/>
    <n v="4"/>
    <n v="79"/>
    <s v=" treesearch"/>
    <n v="772.69399999999996"/>
    <n v="99"/>
    <n v="25.316455696202532"/>
    <n v="1546.4760000000001"/>
    <n v="99"/>
    <n v="25.316455696202532"/>
  </r>
  <r>
    <s v="j120_11_a"/>
    <x v="3"/>
    <n v="4"/>
    <n v="184"/>
    <s v=" treesearch"/>
    <n v="1084"/>
    <n v="335"/>
    <n v="82.065217391304344"/>
    <n v="2882.4609999999998"/>
    <n v="332"/>
    <n v="80.434782608695656"/>
  </r>
  <r>
    <s v="j120_12_a"/>
    <x v="3"/>
    <n v="4"/>
    <n v="141"/>
    <s v=" treesearch"/>
    <n v="1233.893"/>
    <n v="204"/>
    <n v="44.680851063829785"/>
    <n v="2997.4389999999999"/>
    <n v="202"/>
    <n v="43.262411347517734"/>
  </r>
  <r>
    <s v="j120_13_a"/>
    <x v="3"/>
    <n v="4"/>
    <n v="112"/>
    <s v=" treesearch"/>
    <n v="1118.329"/>
    <n v="170"/>
    <n v="51.785714285714292"/>
    <n v="2745.9740000000002"/>
    <n v="167"/>
    <n v="49.107142857142854"/>
  </r>
  <r>
    <s v="j120_14_a"/>
    <x v="3"/>
    <n v="4"/>
    <n v="101"/>
    <s v=" treesearch"/>
    <n v="1091.3389999999999"/>
    <n v="129"/>
    <n v="27.722772277227726"/>
    <n v="2648.107"/>
    <n v="127"/>
    <n v="25.742574257425744"/>
  </r>
  <r>
    <s v="j120_15_a"/>
    <x v="3"/>
    <n v="4"/>
    <n v="126"/>
    <s v=" treesearch"/>
    <n v="6.819"/>
    <n v="126"/>
    <n v="0"/>
    <n v="12.348000000000001"/>
    <n v="126"/>
    <n v="0"/>
  </r>
  <r>
    <s v="j120_16_a"/>
    <x v="3"/>
    <n v="4"/>
    <n v="186"/>
    <s v=" treesearch"/>
    <n v="1773.54"/>
    <n v="328"/>
    <n v="76.344086021505376"/>
    <n v="4334.3720000000003"/>
    <n v="323"/>
    <n v="73.655913978494624"/>
  </r>
  <r>
    <s v="j120_17_a"/>
    <x v="3"/>
    <n v="4"/>
    <n v="103"/>
    <s v=" treesearch"/>
    <n v="1674.8679999999999"/>
    <n v="162"/>
    <n v="57.28155339805825"/>
    <n v="4761.5010000000002"/>
    <n v="166"/>
    <n v="61.165048543689316"/>
  </r>
  <r>
    <s v="j120_18_a"/>
    <x v="3"/>
    <n v="4"/>
    <n v="97"/>
    <s v=" treesearch"/>
    <n v="1557.4380000000001"/>
    <n v="139"/>
    <n v="43.298969072164951"/>
    <n v="4284.0959999999995"/>
    <n v="138"/>
    <n v="42.268041237113401"/>
  </r>
  <r>
    <s v="j120_19_a"/>
    <x v="3"/>
    <n v="4"/>
    <n v="98"/>
    <s v=" treesearch"/>
    <n v="1555.096"/>
    <n v="152"/>
    <n v="55.102040816326522"/>
    <n v="4303.9849999999997"/>
    <n v="153"/>
    <n v="56.12244897959183"/>
  </r>
  <r>
    <s v="j120_20_a"/>
    <x v="3"/>
    <n v="4"/>
    <n v="89"/>
    <s v=" treesearch"/>
    <n v="1259.1010000000001"/>
    <n v="116"/>
    <n v="30.337078651685395"/>
    <n v="3085.5059999999999"/>
    <n v="116"/>
    <n v="30.337078651685395"/>
  </r>
  <r>
    <s v="j120_21_a"/>
    <x v="3"/>
    <n v="4"/>
    <n v="101"/>
    <s v=" treesearch"/>
    <n v="215.76499999999999"/>
    <n v="155"/>
    <n v="53.46534653465347"/>
    <n v="465.49900000000002"/>
    <n v="151"/>
    <n v="49.504950495049506"/>
  </r>
  <r>
    <s v="j120_22_a"/>
    <x v="3"/>
    <n v="4"/>
    <n v="87"/>
    <s v=" treesearch"/>
    <n v="247.61199999999999"/>
    <n v="122"/>
    <n v="40.229885057471265"/>
    <n v="554.024"/>
    <n v="124"/>
    <n v="42.528735632183903"/>
  </r>
  <r>
    <s v="j120_23_a"/>
    <x v="3"/>
    <n v="4"/>
    <n v="105"/>
    <s v=" treesearch"/>
    <n v="260.36900000000003"/>
    <n v="132"/>
    <n v="25.714285714285712"/>
    <n v="513.73400000000004"/>
    <n v="133"/>
    <n v="26.666666666666668"/>
  </r>
  <r>
    <s v="j120_24_a"/>
    <x v="3"/>
    <n v="4"/>
    <n v="91"/>
    <s v=" treesearch"/>
    <n v="213.22"/>
    <n v="101"/>
    <n v="10.989010989010989"/>
    <n v="429.71300000000002"/>
    <n v="102"/>
    <n v="12.087912087912088"/>
  </r>
  <r>
    <s v="j120_25_a"/>
    <x v="3"/>
    <n v="4"/>
    <n v="108"/>
    <s v=" treesearch"/>
    <n v="67.2"/>
    <n v="109"/>
    <n v="0.92592592592592582"/>
    <n v="134.13200000000001"/>
    <n v="109"/>
    <n v="0.92592592592592582"/>
  </r>
  <r>
    <s v="j120_26_a"/>
    <x v="3"/>
    <n v="4"/>
    <n v="152"/>
    <s v=" treesearch"/>
    <n v="537.21500000000003"/>
    <n v="264"/>
    <n v="73.68421052631578"/>
    <n v="1208.4490000000001"/>
    <n v="265"/>
    <n v="74.342105263157904"/>
  </r>
  <r>
    <s v="j120_27_a"/>
    <x v="3"/>
    <n v="4"/>
    <n v="108"/>
    <s v=" treesearch"/>
    <n v="611.34799999999996"/>
    <n v="186"/>
    <n v="72.222222222222214"/>
    <n v="1440.4929999999999"/>
    <n v="181"/>
    <n v="67.592592592592595"/>
  </r>
  <r>
    <s v="j120_28_a"/>
    <x v="3"/>
    <n v="4"/>
    <n v="102"/>
    <s v=" treesearch"/>
    <n v="592.97799999999995"/>
    <n v="128"/>
    <n v="25.490196078431371"/>
    <n v="1362.261"/>
    <n v="127"/>
    <n v="24.509803921568626"/>
  </r>
  <r>
    <s v="j120_29_a"/>
    <x v="3"/>
    <n v="4"/>
    <n v="80"/>
    <s v=" treesearch"/>
    <n v="660.88"/>
    <n v="106"/>
    <n v="32.5"/>
    <n v="1365.559"/>
    <n v="104"/>
    <n v="30"/>
  </r>
  <r>
    <s v="j120_30_a"/>
    <x v="3"/>
    <n v="4"/>
    <n v="83"/>
    <s v=" treesearch"/>
    <n v="477.97300000000001"/>
    <n v="100"/>
    <n v="20.481927710843372"/>
    <n v="1015.475"/>
    <n v="99"/>
    <n v="19.277108433734941"/>
  </r>
  <r>
    <s v="j120_31_a"/>
    <x v="3"/>
    <n v="4"/>
    <n v="182"/>
    <s v=" treesearch"/>
    <n v="1026.8409999999999"/>
    <n v="357"/>
    <n v="96.15384615384616"/>
    <n v="2968.011"/>
    <n v="349"/>
    <n v="91.758241758241752"/>
  </r>
  <r>
    <s v="j120_32_a"/>
    <x v="3"/>
    <n v="4"/>
    <n v="121"/>
    <s v=" treesearch"/>
    <n v="1037.675"/>
    <n v="184"/>
    <n v="52.066115702479344"/>
    <n v="2503.9609999999998"/>
    <n v="191"/>
    <n v="57.851239669421481"/>
  </r>
  <r>
    <s v="j120_33_a"/>
    <x v="3"/>
    <n v="4"/>
    <n v="115"/>
    <s v=" treesearch"/>
    <n v="844.74900000000002"/>
    <n v="168"/>
    <n v="46.086956521739133"/>
    <n v="2051.5819999999999"/>
    <n v="164"/>
    <n v="42.608695652173914"/>
  </r>
  <r>
    <s v="j120_34_a"/>
    <x v="3"/>
    <n v="4"/>
    <n v="100"/>
    <s v=" treesearch"/>
    <n v="616.10299999999995"/>
    <n v="122"/>
    <n v="22"/>
    <n v="1120.556"/>
    <n v="123"/>
    <n v="23"/>
  </r>
  <r>
    <s v="j120_35_a"/>
    <x v="3"/>
    <n v="4"/>
    <n v="91"/>
    <s v=" treesearch"/>
    <n v="855.495"/>
    <n v="120"/>
    <n v="31.868131868131865"/>
    <n v="1876.027"/>
    <n v="119"/>
    <n v="30.76923076923077"/>
  </r>
  <r>
    <s v="j120_36_a"/>
    <x v="3"/>
    <n v="4"/>
    <n v="199"/>
    <s v=" treesearch"/>
    <n v="1528.4069999999999"/>
    <n v="357"/>
    <n v="79.396984924623112"/>
    <n v="4092.3330000000001"/>
    <n v="362"/>
    <n v="81.909547738693462"/>
  </r>
  <r>
    <s v="j120_37_a"/>
    <x v="3"/>
    <n v="4"/>
    <n v="151"/>
    <s v=" treesearch"/>
    <n v="1461.0509999999999"/>
    <n v="245"/>
    <n v="62.251655629139066"/>
    <n v="3169.2820000000002"/>
    <n v="245"/>
    <n v="62.251655629139066"/>
  </r>
  <r>
    <s v="j120_38_a"/>
    <x v="3"/>
    <n v="4"/>
    <n v="113"/>
    <s v=" treesearch"/>
    <n v="1449.066"/>
    <n v="184"/>
    <n v="62.831858407079643"/>
    <n v="3348.7750000000001"/>
    <n v="186"/>
    <n v="64.601769911504419"/>
  </r>
  <r>
    <s v="j120_39_a"/>
    <x v="3"/>
    <n v="4"/>
    <n v="105"/>
    <s v=" treesearch"/>
    <n v="1479.3910000000001"/>
    <n v="159"/>
    <n v="51.428571428571423"/>
    <n v="3217.165"/>
    <n v="161"/>
    <n v="53.333333333333336"/>
  </r>
  <r>
    <s v="j120_40_a"/>
    <x v="3"/>
    <n v="4"/>
    <n v="91"/>
    <s v=" treesearch"/>
    <n v="1250.4090000000001"/>
    <n v="107"/>
    <n v="17.582417582417584"/>
    <n v="3053.355"/>
    <n v="107"/>
    <n v="17.582417582417584"/>
  </r>
  <r>
    <s v="j120_41_a"/>
    <x v="3"/>
    <n v="4"/>
    <n v="90"/>
    <s v=" treesearch"/>
    <n v="218.91800000000001"/>
    <n v="165"/>
    <n v="83.333333333333343"/>
    <n v="446.24799999999999"/>
    <n v="163"/>
    <n v="81.111111111111114"/>
  </r>
  <r>
    <s v="j120_42_a"/>
    <x v="3"/>
    <n v="4"/>
    <n v="103"/>
    <s v=" treesearch"/>
    <n v="243.19200000000001"/>
    <n v="130"/>
    <n v="26.21359223300971"/>
    <n v="413.29300000000001"/>
    <n v="130"/>
    <n v="26.21359223300971"/>
  </r>
  <r>
    <s v="j120_43_a"/>
    <x v="3"/>
    <n v="4"/>
    <n v="111"/>
    <s v=" treesearch"/>
    <n v="203.22399999999999"/>
    <n v="128"/>
    <n v="15.315315315315313"/>
    <n v="416.87900000000002"/>
    <n v="128"/>
    <n v="15.315315315315313"/>
  </r>
  <r>
    <s v="j120_44_a"/>
    <x v="3"/>
    <n v="4"/>
    <n v="98"/>
    <s v=" treesearch"/>
    <n v="167.715"/>
    <n v="113"/>
    <n v="15.306122448979592"/>
    <n v="356.03800000000001"/>
    <n v="113"/>
    <n v="15.306122448979592"/>
  </r>
  <r>
    <s v="j120_45_a"/>
    <x v="3"/>
    <n v="4"/>
    <n v="103"/>
    <s v=" treesearch"/>
    <n v="101.577"/>
    <n v="112"/>
    <n v="8.7378640776699026"/>
    <n v="123.068"/>
    <n v="112"/>
    <n v="8.7378640776699026"/>
  </r>
  <r>
    <s v="j120_46_a"/>
    <x v="3"/>
    <n v="4"/>
    <n v="166"/>
    <s v=" treesearch"/>
    <n v="589.97299999999996"/>
    <n v="294"/>
    <n v="77.108433734939766"/>
    <n v="1261.799"/>
    <n v="292"/>
    <n v="75.903614457831324"/>
  </r>
  <r>
    <s v="j120_47_a"/>
    <x v="3"/>
    <n v="4"/>
    <n v="121"/>
    <s v=" treesearch"/>
    <n v="615.56100000000004"/>
    <n v="192"/>
    <n v="58.677685950413228"/>
    <n v="1152.0170000000001"/>
    <n v="191"/>
    <n v="57.851239669421481"/>
  </r>
  <r>
    <s v="j120_48_a"/>
    <x v="3"/>
    <n v="4"/>
    <n v="114"/>
    <s v=" treesearch"/>
    <n v="603.71799999999996"/>
    <n v="185"/>
    <n v="62.280701754385973"/>
    <n v="1220.4760000000001"/>
    <n v="181"/>
    <n v="58.771929824561411"/>
  </r>
  <r>
    <s v="j120_49_a"/>
    <x v="3"/>
    <n v="4"/>
    <n v="93"/>
    <s v=" treesearch"/>
    <n v="585.53"/>
    <n v="127"/>
    <n v="36.55913978494624"/>
    <n v="1090.249"/>
    <n v="127"/>
    <n v="36.55913978494624"/>
  </r>
  <r>
    <s v="j120_50_a"/>
    <x v="3"/>
    <n v="4"/>
    <n v="101"/>
    <s v=" treesearch"/>
    <n v="640.47500000000002"/>
    <n v="122"/>
    <n v="20.792079207920793"/>
    <n v="1162.6379999999999"/>
    <n v="122"/>
    <n v="20.792079207920793"/>
  </r>
  <r>
    <s v="j120_51_a"/>
    <x v="3"/>
    <n v="4"/>
    <n v="188"/>
    <s v=" treesearch"/>
    <n v="972.85299999999995"/>
    <n v="369"/>
    <n v="96.276595744680847"/>
    <n v="2573.1129999999998"/>
    <n v="355"/>
    <n v="88.829787234042556"/>
  </r>
  <r>
    <s v="j120_52_a"/>
    <x v="3"/>
    <n v="4"/>
    <n v="138"/>
    <s v=" treesearch"/>
    <n v="994.221"/>
    <n v="232"/>
    <n v="68.115942028985515"/>
    <n v="2117.9969999999998"/>
    <n v="225"/>
    <n v="63.04347826086957"/>
  </r>
  <r>
    <s v="j120_53_a"/>
    <x v="3"/>
    <n v="4"/>
    <n v="116"/>
    <s v=" treesearch"/>
    <n v="1022.978"/>
    <n v="168"/>
    <n v="44.827586206896555"/>
    <n v="1954.1469999999999"/>
    <n v="170"/>
    <n v="46.551724137931032"/>
  </r>
  <r>
    <s v="j120_54_a"/>
    <x v="3"/>
    <n v="4"/>
    <n v="92"/>
    <s v=" treesearch"/>
    <n v="950.91899999999998"/>
    <n v="146"/>
    <n v="58.695652173913047"/>
    <n v="1893.079"/>
    <n v="146"/>
    <n v="58.695652173913047"/>
  </r>
  <r>
    <s v="j120_55_a"/>
    <x v="3"/>
    <n v="4"/>
    <n v="90"/>
    <s v=" treesearch"/>
    <n v="858.69200000000001"/>
    <n v="114"/>
    <n v="26.666666666666668"/>
    <n v="1728.643"/>
    <n v="115"/>
    <n v="27.777777777777779"/>
  </r>
  <r>
    <s v="j120_56_a"/>
    <x v="3"/>
    <n v="4"/>
    <n v="191"/>
    <s v=" treesearch"/>
    <n v="1321.6610000000001"/>
    <n v="359"/>
    <n v="87.958115183246079"/>
    <n v="3428.9229999999998"/>
    <n v="357"/>
    <n v="86.910994764397913"/>
  </r>
  <r>
    <s v="j120_57_a"/>
    <x v="3"/>
    <n v="4"/>
    <n v="182"/>
    <s v=" treesearch"/>
    <n v="1230.5119999999999"/>
    <n v="303"/>
    <n v="66.483516483516482"/>
    <n v="2636.1840000000002"/>
    <n v="305"/>
    <n v="67.582417582417591"/>
  </r>
  <r>
    <s v="j120_58_a"/>
    <x v="3"/>
    <n v="4"/>
    <n v="112"/>
    <s v=" treesearch"/>
    <n v="1311.7829999999999"/>
    <n v="175"/>
    <n v="56.25"/>
    <n v="2556.7060000000001"/>
    <n v="177"/>
    <n v="58.035714285714292"/>
  </r>
  <r>
    <s v="j120_59_a"/>
    <x v="3"/>
    <n v="4"/>
    <n v="102"/>
    <s v=" treesearch"/>
    <n v="1329.87"/>
    <n v="149"/>
    <n v="46.078431372549019"/>
    <n v="2519.922"/>
    <n v="150"/>
    <n v="47.058823529411761"/>
  </r>
  <r>
    <s v="j120_60_a"/>
    <x v="3"/>
    <n v="4"/>
    <n v="101"/>
    <s v=" treesearch"/>
    <n v="1177.694"/>
    <n v="115"/>
    <n v="13.861386138613863"/>
    <n v="2179.9059999999999"/>
    <n v="117"/>
    <n v="15.841584158415841"/>
  </r>
  <r>
    <m/>
    <x v="4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s v="j30_1_a"/>
    <x v="0"/>
    <n v="4"/>
    <n v="41"/>
    <s v=" treesearch"/>
    <n v="1.8109999999999999"/>
    <n v="57"/>
    <n v="39.024390243902438"/>
    <n v="1.6479999999999999"/>
    <n v="57"/>
    <n v="39.024390243902438"/>
  </r>
  <r>
    <s v="j30_2_a"/>
    <x v="0"/>
    <n v="4"/>
    <n v="41"/>
    <s v=" treesearch"/>
    <n v="0.76700000000000002"/>
    <n v="54"/>
    <n v="31.707317073170731"/>
    <n v="0.67200000000000004"/>
    <n v="54"/>
    <n v="31.707317073170731"/>
  </r>
  <r>
    <s v="j30_3_a"/>
    <x v="0"/>
    <n v="4"/>
    <n v="48"/>
    <s v=" treesearch"/>
    <n v="0.46700000000000003"/>
    <n v="53"/>
    <n v="10.416666666666668"/>
    <n v="0.5"/>
    <n v="53"/>
    <n v="10.416666666666668"/>
  </r>
  <r>
    <s v="j30_4_a"/>
    <x v="0"/>
    <n v="4"/>
    <n v="45"/>
    <s v=" treesearch"/>
    <n v="0.84299999999999997"/>
    <n v="47"/>
    <n v="4.4444444444444446"/>
    <n v="0.89900000000000002"/>
    <n v="47"/>
    <n v="4.4444444444444446"/>
  </r>
  <r>
    <s v="j30_5_a"/>
    <x v="0"/>
    <n v="4"/>
    <n v="60"/>
    <s v=" treesearch"/>
    <n v="2.617"/>
    <n v="91"/>
    <n v="51.666666666666671"/>
    <n v="2.3690000000000002"/>
    <n v="91"/>
    <n v="51.666666666666671"/>
  </r>
  <r>
    <s v="j30_6_a"/>
    <x v="0"/>
    <n v="4"/>
    <n v="36"/>
    <s v=" treesearch"/>
    <n v="1.5289999999999999"/>
    <n v="53"/>
    <n v="47.222222222222221"/>
    <n v="1.831"/>
    <n v="53"/>
    <n v="47.222222222222221"/>
  </r>
  <r>
    <s v="j30_7_a"/>
    <x v="0"/>
    <n v="4"/>
    <n v="35"/>
    <s v=" treesearch"/>
    <n v="1.2769999999999999"/>
    <n v="37"/>
    <n v="5.7142857142857144"/>
    <n v="1.202"/>
    <n v="37"/>
    <n v="5.7142857142857144"/>
  </r>
  <r>
    <s v="j30_8_a"/>
    <x v="0"/>
    <n v="4"/>
    <n v="51"/>
    <s v=" treesearch"/>
    <n v="2E-3"/>
    <n v="51"/>
    <n v="0"/>
    <n v="6.7000000000000004E-2"/>
    <n v="51"/>
    <n v="0"/>
  </r>
  <r>
    <s v="j30_9_a"/>
    <x v="0"/>
    <n v="4"/>
    <n v="46"/>
    <s v=" treesearch"/>
    <n v="3.786"/>
    <n v="100"/>
    <n v="117.39130434782609"/>
    <n v="3.472"/>
    <n v="98"/>
    <n v="113.04347826086956"/>
  </r>
  <r>
    <s v="j30_10_a"/>
    <x v="0"/>
    <n v="4"/>
    <n v="37"/>
    <s v=" treesearch"/>
    <n v="3.214"/>
    <n v="53"/>
    <n v="43.243243243243242"/>
    <n v="3.0339999999999998"/>
    <n v="53"/>
    <n v="43.243243243243242"/>
  </r>
  <r>
    <s v="j30_11_a"/>
    <x v="0"/>
    <n v="4"/>
    <n v="35"/>
    <s v=" treesearch"/>
    <n v="3.6539999999999999"/>
    <n v="45"/>
    <n v="28.571428571428569"/>
    <n v="3.7919999999999998"/>
    <n v="45"/>
    <n v="28.571428571428569"/>
  </r>
  <r>
    <s v="j30_12_a"/>
    <x v="0"/>
    <n v="4"/>
    <n v="37"/>
    <s v=" treesearch"/>
    <n v="2.1749999999999998"/>
    <n v="39"/>
    <n v="5.4054054054054053"/>
    <n v="2.0750000000000002"/>
    <n v="39"/>
    <n v="5.4054054054054053"/>
  </r>
  <r>
    <s v="j30_13_a"/>
    <x v="0"/>
    <n v="4"/>
    <n v="81"/>
    <s v=" treesearch"/>
    <n v="4.8410000000000002"/>
    <n v="149"/>
    <n v="83.950617283950606"/>
    <n v="5.2050000000000001"/>
    <n v="158"/>
    <n v="95.061728395061735"/>
  </r>
  <r>
    <s v="j30_14_a"/>
    <x v="0"/>
    <n v="4"/>
    <n v="45"/>
    <s v=" treesearch"/>
    <n v="5.0529999999999999"/>
    <n v="71"/>
    <n v="57.777777777777771"/>
    <n v="4.9329999999999998"/>
    <n v="71"/>
    <n v="57.777777777777771"/>
  </r>
  <r>
    <s v="j30_15_a"/>
    <x v="0"/>
    <n v="4"/>
    <n v="46"/>
    <s v=" treesearch"/>
    <n v="4.5629999999999997"/>
    <n v="64"/>
    <n v="39.130434782608695"/>
    <n v="4.7690000000000001"/>
    <n v="63"/>
    <n v="36.95652173913043"/>
  </r>
  <r>
    <s v="j30_16_a"/>
    <x v="0"/>
    <n v="4"/>
    <n v="36"/>
    <s v=" treesearch"/>
    <n v="2.9460000000000002"/>
    <n v="37"/>
    <n v="2.7777777777777777"/>
    <n v="2.7130000000000001"/>
    <n v="37"/>
    <n v="2.7777777777777777"/>
  </r>
  <r>
    <s v="j30_17_a"/>
    <x v="0"/>
    <n v="4"/>
    <n v="76"/>
    <s v=" treesearch"/>
    <n v="0.153"/>
    <n v="81"/>
    <n v="6.5789473684210522"/>
    <n v="0.107"/>
    <n v="81"/>
    <n v="6.5789473684210522"/>
  </r>
  <r>
    <s v="j30_18_a"/>
    <x v="0"/>
    <n v="4"/>
    <n v="52"/>
    <s v=" treesearch"/>
    <n v="0.73399999999999999"/>
    <n v="58"/>
    <n v="11.538461538461538"/>
    <n v="0.57199999999999995"/>
    <n v="58"/>
    <n v="11.538461538461538"/>
  </r>
  <r>
    <s v="j30_19_a"/>
    <x v="0"/>
    <n v="4"/>
    <n v="88"/>
    <s v=" treesearch"/>
    <n v="0.78200000000000003"/>
    <n v="89"/>
    <n v="1.1363636363636365"/>
    <n v="0.70299999999999996"/>
    <n v="89"/>
    <n v="1.1363636363636365"/>
  </r>
  <r>
    <s v="j30_20_a"/>
    <x v="0"/>
    <n v="4"/>
    <n v="56"/>
    <s v=" treesearch"/>
    <n v="2E-3"/>
    <n v="56"/>
    <n v="0"/>
    <n v="1E-3"/>
    <n v="56"/>
    <n v="0"/>
  </r>
  <r>
    <s v="j30_21_a"/>
    <x v="0"/>
    <n v="4"/>
    <n v="57"/>
    <s v=" treesearch"/>
    <n v="1.655"/>
    <n v="93"/>
    <n v="63.157894736842103"/>
    <n v="1.7130000000000001"/>
    <n v="94"/>
    <n v="64.912280701754383"/>
  </r>
  <r>
    <s v="j30_22_a"/>
    <x v="0"/>
    <n v="4"/>
    <n v="45"/>
    <s v=" treesearch"/>
    <n v="1.8009999999999999"/>
    <n v="63"/>
    <n v="40"/>
    <n v="1.736"/>
    <n v="65"/>
    <n v="44.444444444444443"/>
  </r>
  <r>
    <s v="j30_23_a"/>
    <x v="0"/>
    <n v="4"/>
    <n v="47"/>
    <s v=" treesearch"/>
    <n v="1.248"/>
    <n v="52"/>
    <n v="10.638297872340425"/>
    <n v="1.28"/>
    <n v="53"/>
    <n v="12.76595744680851"/>
  </r>
  <r>
    <s v="j30_24_a"/>
    <x v="0"/>
    <n v="4"/>
    <n v="56"/>
    <s v=" treesearch"/>
    <n v="2.5999999999999999E-2"/>
    <n v="56"/>
    <n v="0"/>
    <n v="3.0000000000000001E-3"/>
    <n v="56"/>
    <n v="0"/>
  </r>
  <r>
    <s v="j30_25_a"/>
    <x v="0"/>
    <n v="4"/>
    <n v="69"/>
    <s v=" treesearch"/>
    <n v="3.1549999999999998"/>
    <n v="119"/>
    <n v="72.463768115942031"/>
    <n v="3.2320000000000002"/>
    <n v="123"/>
    <n v="78.260869565217391"/>
  </r>
  <r>
    <s v="j30_26_a"/>
    <x v="0"/>
    <n v="4"/>
    <n v="49"/>
    <s v=" treesearch"/>
    <n v="2.661"/>
    <n v="70"/>
    <n v="42.857142857142854"/>
    <n v="2.339"/>
    <n v="70"/>
    <n v="42.857142857142854"/>
  </r>
  <r>
    <s v="j30_27_a"/>
    <x v="0"/>
    <n v="4"/>
    <n v="59"/>
    <s v=" treesearch"/>
    <n v="1.9390000000000001"/>
    <n v="67"/>
    <n v="13.559322033898304"/>
    <n v="1.92"/>
    <n v="67"/>
    <n v="13.559322033898304"/>
  </r>
  <r>
    <s v="j30_28_a"/>
    <x v="0"/>
    <n v="4"/>
    <n v="73"/>
    <s v=" treesearch"/>
    <n v="8.9999999999999993E-3"/>
    <n v="73"/>
    <n v="0"/>
    <n v="6.0000000000000001E-3"/>
    <n v="73"/>
    <n v="0"/>
  </r>
  <r>
    <s v="j30_29_a"/>
    <x v="0"/>
    <n v="4"/>
    <n v="71"/>
    <s v=" treesearch"/>
    <n v="5.5350000000000001"/>
    <n v="133"/>
    <n v="87.323943661971825"/>
    <n v="5.6219999999999999"/>
    <n v="132"/>
    <n v="85.91549295774648"/>
  </r>
  <r>
    <s v="j30_30_a"/>
    <x v="0"/>
    <n v="4"/>
    <n v="44"/>
    <s v=" treesearch"/>
    <n v="4.8650000000000002"/>
    <n v="72"/>
    <n v="63.636363636363633"/>
    <n v="4.5970000000000004"/>
    <n v="74"/>
    <n v="68.181818181818173"/>
  </r>
  <r>
    <s v="j30_31_a"/>
    <x v="0"/>
    <n v="4"/>
    <n v="46"/>
    <s v=" treesearch"/>
    <n v="4.226"/>
    <n v="67"/>
    <n v="45.652173913043477"/>
    <n v="4.4630000000000001"/>
    <n v="69"/>
    <n v="50"/>
  </r>
  <r>
    <s v="j30_32_a"/>
    <x v="0"/>
    <n v="4"/>
    <n v="54"/>
    <s v=" treesearch"/>
    <n v="3.6349999999999998"/>
    <n v="60"/>
    <n v="11.111111111111111"/>
    <n v="2.9119999999999999"/>
    <n v="60"/>
    <n v="11.111111111111111"/>
  </r>
  <r>
    <s v="j30_33_a"/>
    <x v="0"/>
    <n v="4"/>
    <n v="60"/>
    <s v=" treesearch"/>
    <n v="0.871"/>
    <n v="82"/>
    <n v="36.666666666666664"/>
    <n v="0.81299999999999994"/>
    <n v="82"/>
    <n v="36.666666666666664"/>
  </r>
  <r>
    <s v="j30_34_a"/>
    <x v="0"/>
    <n v="4"/>
    <n v="52"/>
    <s v=" treesearch"/>
    <n v="0.161"/>
    <n v="59"/>
    <n v="13.461538461538462"/>
    <n v="0.34499999999999997"/>
    <n v="59"/>
    <n v="13.461538461538462"/>
  </r>
  <r>
    <s v="j30_35_a"/>
    <x v="0"/>
    <n v="4"/>
    <n v="55"/>
    <s v=" treesearch"/>
    <n v="0.56399999999999995"/>
    <n v="63"/>
    <n v="14.545454545454545"/>
    <n v="0.64100000000000001"/>
    <n v="63"/>
    <n v="14.545454545454545"/>
  </r>
  <r>
    <s v="j30_36_a"/>
    <x v="0"/>
    <n v="4"/>
    <n v="69"/>
    <s v=" treesearch"/>
    <n v="1E-3"/>
    <n v="69"/>
    <n v="0"/>
    <n v="1E-3"/>
    <n v="69"/>
    <n v="0"/>
  </r>
  <r>
    <s v="j30_37_a"/>
    <x v="0"/>
    <n v="4"/>
    <n v="57"/>
    <s v=" treesearch"/>
    <n v="2.0630000000000002"/>
    <n v="101"/>
    <n v="77.192982456140342"/>
    <n v="2.04"/>
    <n v="101"/>
    <n v="77.192982456140342"/>
  </r>
  <r>
    <s v="j30_38_a"/>
    <x v="0"/>
    <n v="4"/>
    <n v="53"/>
    <s v=" treesearch"/>
    <n v="0.999"/>
    <n v="65"/>
    <n v="22.641509433962266"/>
    <n v="1.0169999999999999"/>
    <n v="66"/>
    <n v="24.528301886792452"/>
  </r>
  <r>
    <s v="j30_39_a"/>
    <x v="0"/>
    <n v="4"/>
    <n v="58"/>
    <s v=" treesearch"/>
    <n v="1.206"/>
    <n v="79"/>
    <n v="36.206896551724135"/>
    <n v="1.258"/>
    <n v="79"/>
    <n v="36.206896551724135"/>
  </r>
  <r>
    <s v="j30_40_a"/>
    <x v="0"/>
    <n v="4"/>
    <n v="46"/>
    <s v=" treesearch"/>
    <n v="0.72099999999999997"/>
    <n v="50"/>
    <n v="8.695652173913043"/>
    <n v="0.68100000000000005"/>
    <n v="50"/>
    <n v="8.695652173913043"/>
  </r>
  <r>
    <s v="j30_41_a"/>
    <x v="0"/>
    <n v="4"/>
    <n v="66"/>
    <s v=" treesearch"/>
    <n v="2.9209999999999998"/>
    <n v="119"/>
    <n v="80.303030303030297"/>
    <n v="2.855"/>
    <n v="122"/>
    <n v="84.848484848484844"/>
  </r>
  <r>
    <s v="j30_42_a"/>
    <x v="0"/>
    <n v="4"/>
    <n v="75"/>
    <s v=" treesearch"/>
    <n v="2.0259999999999998"/>
    <n v="84"/>
    <n v="12"/>
    <n v="1.829"/>
    <n v="84"/>
    <n v="12"/>
  </r>
  <r>
    <s v="j30_43_a"/>
    <x v="0"/>
    <n v="4"/>
    <n v="55"/>
    <s v=" treesearch"/>
    <n v="2.8039999999999998"/>
    <n v="77"/>
    <n v="40"/>
    <n v="2.3730000000000002"/>
    <n v="76"/>
    <n v="38.181818181818187"/>
  </r>
  <r>
    <s v="j30_44_a"/>
    <x v="0"/>
    <n v="4"/>
    <n v="42"/>
    <s v=" treesearch"/>
    <n v="1.9470000000000001"/>
    <n v="47"/>
    <n v="11.904761904761903"/>
    <n v="1.8160000000000001"/>
    <n v="47"/>
    <n v="11.904761904761903"/>
  </r>
  <r>
    <s v="j30_45_a"/>
    <x v="0"/>
    <n v="4"/>
    <n v="69"/>
    <s v=" treesearch"/>
    <n v="3.7930000000000001"/>
    <n v="133"/>
    <n v="92.753623188405797"/>
    <n v="3.7330000000000001"/>
    <n v="132"/>
    <n v="91.304347826086953"/>
  </r>
  <r>
    <s v="j30_46_a"/>
    <x v="0"/>
    <n v="4"/>
    <n v="59"/>
    <s v=" treesearch"/>
    <n v="3.7360000000000002"/>
    <n v="81"/>
    <n v="37.288135593220339"/>
    <n v="3.6110000000000002"/>
    <n v="80"/>
    <n v="35.593220338983052"/>
  </r>
  <r>
    <s v="j30_47_a"/>
    <x v="0"/>
    <n v="4"/>
    <n v="55"/>
    <s v=" treesearch"/>
    <n v="4.1050000000000004"/>
    <n v="67"/>
    <n v="21.818181818181817"/>
    <n v="4.0629999999999997"/>
    <n v="67"/>
    <n v="21.818181818181817"/>
  </r>
  <r>
    <s v="j30_48_a"/>
    <x v="0"/>
    <n v="4"/>
    <n v="44"/>
    <s v=" treesearch"/>
    <n v="3.0339999999999998"/>
    <n v="51"/>
    <n v="15.909090909090908"/>
    <n v="2.4529999999999998"/>
    <n v="51"/>
    <n v="15.909090909090908"/>
  </r>
  <r>
    <s v="j60_1_a"/>
    <x v="1"/>
    <n v="4"/>
    <n v="86"/>
    <s v=" treesearch"/>
    <n v="7.2190000000000003"/>
    <n v="105"/>
    <n v="22.093023255813954"/>
    <n v="9.1620000000000008"/>
    <n v="105"/>
    <n v="22.093023255813954"/>
  </r>
  <r>
    <s v="j60_2_a"/>
    <x v="1"/>
    <n v="4"/>
    <n v="82"/>
    <s v=" treesearch"/>
    <n v="3.5609999999999999"/>
    <n v="84"/>
    <n v="2.4390243902439024"/>
    <n v="4.7380000000000004"/>
    <n v="84"/>
    <n v="2.4390243902439024"/>
  </r>
  <r>
    <s v="j60_3_a"/>
    <x v="1"/>
    <n v="4"/>
    <n v="57"/>
    <s v=" treesearch"/>
    <n v="4.3"/>
    <n v="60"/>
    <n v="5.2631578947368416"/>
    <n v="12.583"/>
    <n v="60"/>
    <n v="5.2631578947368416"/>
  </r>
  <r>
    <s v="j60_4_a"/>
    <x v="1"/>
    <n v="4"/>
    <n v="77"/>
    <s v=" treesearch"/>
    <n v="1.6E-2"/>
    <n v="77"/>
    <n v="0"/>
    <n v="3.0000000000000001E-3"/>
    <n v="77"/>
    <n v="0"/>
  </r>
  <r>
    <s v="j60_5_a"/>
    <x v="1"/>
    <n v="4"/>
    <n v="84"/>
    <s v=" treesearch"/>
    <n v="34.819000000000003"/>
    <n v="149"/>
    <n v="77.38095238095238"/>
    <n v="33.863"/>
    <n v="156"/>
    <n v="85.714285714285708"/>
  </r>
  <r>
    <s v="j60_6_a"/>
    <x v="1"/>
    <n v="4"/>
    <n v="72"/>
    <s v=" treesearch"/>
    <n v="34.152999999999999"/>
    <n v="84"/>
    <n v="16.666666666666664"/>
    <n v="30.998000000000001"/>
    <n v="85"/>
    <n v="18.055555555555554"/>
  </r>
  <r>
    <s v="j60_7_a"/>
    <x v="1"/>
    <n v="4"/>
    <n v="63"/>
    <s v=" treesearch"/>
    <n v="18.193000000000001"/>
    <n v="65"/>
    <n v="3.1746031746031744"/>
    <n v="13.691000000000001"/>
    <n v="66"/>
    <n v="4.7619047619047619"/>
  </r>
  <r>
    <s v="j60_8_a"/>
    <x v="1"/>
    <n v="4"/>
    <n v="97"/>
    <s v=" treesearch"/>
    <n v="1.2999999999999999E-2"/>
    <n v="97"/>
    <n v="0"/>
    <n v="1.2E-2"/>
    <n v="97"/>
    <n v="0"/>
  </r>
  <r>
    <s v="j60_9_a"/>
    <x v="1"/>
    <n v="4"/>
    <n v="85"/>
    <s v=" treesearch"/>
    <n v="75.974999999999994"/>
    <n v="164"/>
    <n v="92.941176470588232"/>
    <n v="65.546000000000006"/>
    <n v="167"/>
    <n v="96.470588235294116"/>
  </r>
  <r>
    <s v="j60_10_a"/>
    <x v="1"/>
    <n v="4"/>
    <n v="64"/>
    <s v=" treesearch"/>
    <n v="45.515000000000001"/>
    <n v="82"/>
    <n v="28.125"/>
    <n v="49.735999999999997"/>
    <n v="86"/>
    <n v="34.375"/>
  </r>
  <r>
    <s v="j60_11_a"/>
    <x v="1"/>
    <n v="4"/>
    <n v="69"/>
    <s v=" treesearch"/>
    <n v="32.645000000000003"/>
    <n v="76"/>
    <n v="10.144927536231885"/>
    <n v="36.307000000000002"/>
    <n v="78"/>
    <n v="13.043478260869565"/>
  </r>
  <r>
    <s v="j60_12_a"/>
    <x v="1"/>
    <n v="4"/>
    <n v="54"/>
    <s v=" treesearch"/>
    <n v="1.7450000000000001"/>
    <n v="54"/>
    <n v="0"/>
    <n v="1.292"/>
    <n v="54"/>
    <n v="0"/>
  </r>
  <r>
    <s v="j60_13_a"/>
    <x v="1"/>
    <n v="4"/>
    <n v="106"/>
    <s v=" treesearch"/>
    <n v="93.974000000000004"/>
    <n v="185"/>
    <n v="74.528301886792448"/>
    <n v="96.844999999999999"/>
    <n v="198"/>
    <n v="86.79245283018868"/>
  </r>
  <r>
    <s v="j60_14_a"/>
    <x v="1"/>
    <n v="4"/>
    <n v="65"/>
    <s v=" treesearch"/>
    <n v="67.046000000000006"/>
    <n v="87"/>
    <n v="33.846153846153847"/>
    <n v="59.718000000000004"/>
    <n v="88"/>
    <n v="35.384615384615387"/>
  </r>
  <r>
    <s v="j60_15_a"/>
    <x v="1"/>
    <n v="4"/>
    <n v="61"/>
    <s v=" treesearch"/>
    <n v="11.212999999999999"/>
    <n v="61"/>
    <n v="0"/>
    <n v="8.1319999999999997"/>
    <n v="61"/>
    <n v="0"/>
  </r>
  <r>
    <s v="j60_16_a"/>
    <x v="1"/>
    <n v="4"/>
    <n v="66"/>
    <s v=" treesearch"/>
    <n v="2.06"/>
    <n v="66"/>
    <n v="0"/>
    <n v="2.052"/>
    <n v="66"/>
    <n v="0"/>
  </r>
  <r>
    <s v="j60_17_a"/>
    <x v="1"/>
    <n v="4"/>
    <n v="71"/>
    <s v=" treesearch"/>
    <n v="10.358000000000001"/>
    <n v="87"/>
    <n v="22.535211267605636"/>
    <n v="9.2639999999999993"/>
    <n v="87"/>
    <n v="22.535211267605636"/>
  </r>
  <r>
    <s v="j60_18_a"/>
    <x v="1"/>
    <n v="4"/>
    <n v="78"/>
    <s v=" treesearch"/>
    <n v="0.66400000000000003"/>
    <n v="78"/>
    <n v="0"/>
    <n v="0.53900000000000003"/>
    <n v="78"/>
    <n v="0"/>
  </r>
  <r>
    <s v="j60_19_a"/>
    <x v="1"/>
    <n v="4"/>
    <n v="68"/>
    <s v=" treesearch"/>
    <n v="16.949000000000002"/>
    <n v="72"/>
    <n v="5.8823529411764701"/>
    <n v="15.05"/>
    <n v="71"/>
    <n v="4.4117647058823533"/>
  </r>
  <r>
    <s v="j60_20_a"/>
    <x v="1"/>
    <n v="4"/>
    <n v="69"/>
    <s v=" treesearch"/>
    <n v="4.6479999999999997"/>
    <n v="70"/>
    <n v="1.4492753623188406"/>
    <n v="4.9660000000000002"/>
    <n v="72"/>
    <n v="4.3478260869565215"/>
  </r>
  <r>
    <s v="j60_21_a"/>
    <x v="1"/>
    <n v="4"/>
    <n v="69"/>
    <s v=" treesearch"/>
    <n v="37.281999999999996"/>
    <n v="121"/>
    <n v="75.362318840579718"/>
    <n v="32.762999999999998"/>
    <n v="120"/>
    <n v="73.91304347826086"/>
  </r>
  <r>
    <s v="j60_22_a"/>
    <x v="1"/>
    <n v="4"/>
    <n v="65"/>
    <s v=" treesearch"/>
    <n v="20.82"/>
    <n v="73"/>
    <n v="12.307692307692308"/>
    <n v="15.175000000000001"/>
    <n v="75"/>
    <n v="15.384615384615385"/>
  </r>
  <r>
    <s v="j60_23_a"/>
    <x v="1"/>
    <n v="4"/>
    <n v="69"/>
    <s v=" treesearch"/>
    <n v="25.38"/>
    <n v="70"/>
    <n v="1.4492753623188406"/>
    <n v="20.207000000000001"/>
    <n v="71"/>
    <n v="2.8985507246376812"/>
  </r>
  <r>
    <s v="j60_24_a"/>
    <x v="1"/>
    <n v="4"/>
    <n v="81"/>
    <s v=" treesearch"/>
    <n v="0.01"/>
    <n v="81"/>
    <n v="0"/>
    <n v="5.4980000000000002"/>
    <n v="81"/>
    <n v="0"/>
  </r>
  <r>
    <s v="j60_25_a"/>
    <x v="1"/>
    <n v="4"/>
    <n v="95"/>
    <s v=" treesearch"/>
    <n v="58.363"/>
    <n v="163"/>
    <n v="71.578947368421055"/>
    <n v="53.633000000000003"/>
    <n v="164"/>
    <n v="72.631578947368425"/>
  </r>
  <r>
    <s v="j60_26_a"/>
    <x v="1"/>
    <n v="4"/>
    <n v="63"/>
    <s v=" treesearch"/>
    <n v="51.963000000000001"/>
    <n v="89"/>
    <n v="41.269841269841265"/>
    <n v="45.378"/>
    <n v="89"/>
    <n v="41.269841269841265"/>
  </r>
  <r>
    <s v="j60_27_a"/>
    <x v="1"/>
    <n v="4"/>
    <n v="60"/>
    <s v=" treesearch"/>
    <n v="25.986999999999998"/>
    <n v="68"/>
    <n v="13.333333333333334"/>
    <n v="23.213000000000001"/>
    <n v="69"/>
    <n v="15"/>
  </r>
  <r>
    <s v="j60_28_a"/>
    <x v="1"/>
    <n v="4"/>
    <n v="74"/>
    <s v=" treesearch"/>
    <n v="0.14899999999999999"/>
    <n v="74"/>
    <n v="0"/>
    <n v="7.8E-2"/>
    <n v="74"/>
    <n v="0"/>
  </r>
  <r>
    <s v="j60_29_a"/>
    <x v="1"/>
    <n v="4"/>
    <n v="108"/>
    <s v=" treesearch"/>
    <n v="87.712000000000003"/>
    <n v="189"/>
    <n v="75"/>
    <n v="91.716999999999999"/>
    <n v="193"/>
    <n v="78.703703703703709"/>
  </r>
  <r>
    <s v="j60_30_a"/>
    <x v="1"/>
    <n v="4"/>
    <n v="76"/>
    <s v=" treesearch"/>
    <n v="51.241999999999997"/>
    <n v="83"/>
    <n v="9.2105263157894726"/>
    <n v="51.031999999999996"/>
    <n v="86"/>
    <n v="13.157894736842104"/>
  </r>
  <r>
    <s v="j60_31_a"/>
    <x v="1"/>
    <n v="4"/>
    <n v="66"/>
    <s v=" treesearch"/>
    <n v="41.41"/>
    <n v="70"/>
    <n v="6.0606060606060606"/>
    <n v="31.545000000000002"/>
    <n v="70"/>
    <n v="6.0606060606060606"/>
  </r>
  <r>
    <s v="j60_32_a"/>
    <x v="1"/>
    <n v="4"/>
    <n v="77"/>
    <s v=" treesearch"/>
    <n v="2.6459999999999999"/>
    <n v="77"/>
    <n v="0"/>
    <n v="16.388000000000002"/>
    <n v="77"/>
    <n v="0"/>
  </r>
  <r>
    <s v="j60_33_a"/>
    <x v="1"/>
    <n v="4"/>
    <n v="90"/>
    <s v=" treesearch"/>
    <n v="16.099"/>
    <n v="120"/>
    <n v="33.333333333333329"/>
    <n v="15.827"/>
    <n v="120"/>
    <n v="33.333333333333329"/>
  </r>
  <r>
    <s v="j60_34_a"/>
    <x v="1"/>
    <n v="4"/>
    <n v="83"/>
    <s v=" treesearch"/>
    <n v="9.6809999999999992"/>
    <n v="90"/>
    <n v="8.4337349397590362"/>
    <n v="10.669"/>
    <n v="90"/>
    <n v="8.4337349397590362"/>
  </r>
  <r>
    <s v="j60_35_a"/>
    <x v="1"/>
    <n v="4"/>
    <n v="70"/>
    <s v=" treesearch"/>
    <n v="4.2789999999999999"/>
    <n v="74"/>
    <n v="5.7142857142857144"/>
    <n v="2.6619999999999999"/>
    <n v="74"/>
    <n v="5.7142857142857144"/>
  </r>
  <r>
    <s v="j60_36_a"/>
    <x v="1"/>
    <n v="4"/>
    <n v="61"/>
    <s v=" treesearch"/>
    <n v="9.8840000000000003"/>
    <n v="63"/>
    <n v="3.278688524590164"/>
    <n v="9.718"/>
    <n v="64"/>
    <n v="4.918032786885246"/>
  </r>
  <r>
    <s v="j60_37_a"/>
    <x v="1"/>
    <n v="4"/>
    <n v="93"/>
    <s v=" treesearch"/>
    <n v="27.972000000000001"/>
    <n v="137"/>
    <n v="47.311827956989248"/>
    <n v="29.440999999999999"/>
    <n v="142"/>
    <n v="52.688172043010752"/>
  </r>
  <r>
    <s v="j60_38_a"/>
    <x v="1"/>
    <n v="4"/>
    <n v="73"/>
    <s v=" treesearch"/>
    <n v="27.2"/>
    <n v="86"/>
    <n v="17.80821917808219"/>
    <n v="21.029"/>
    <n v="87"/>
    <n v="19.17808219178082"/>
  </r>
  <r>
    <s v="j60_39_a"/>
    <x v="1"/>
    <n v="4"/>
    <n v="83"/>
    <s v=" treesearch"/>
    <n v="24.216000000000001"/>
    <n v="87"/>
    <n v="4.8192771084337354"/>
    <n v="15.551"/>
    <n v="87"/>
    <n v="4.8192771084337354"/>
  </r>
  <r>
    <s v="j60_40_a"/>
    <x v="1"/>
    <n v="4"/>
    <n v="73"/>
    <s v=" treesearch"/>
    <n v="0.89900000000000002"/>
    <n v="73"/>
    <n v="0"/>
    <n v="0.58199999999999996"/>
    <n v="73"/>
    <n v="0"/>
  </r>
  <r>
    <s v="j60_41_a"/>
    <x v="1"/>
    <n v="4"/>
    <n v="79"/>
    <s v=" treesearch"/>
    <n v="57.947000000000003"/>
    <n v="153"/>
    <n v="93.670886075949369"/>
    <n v="52.395000000000003"/>
    <n v="153"/>
    <n v="93.670886075949369"/>
  </r>
  <r>
    <s v="j60_42_a"/>
    <x v="1"/>
    <n v="4"/>
    <n v="73"/>
    <s v=" treesearch"/>
    <n v="38.904000000000003"/>
    <n v="88"/>
    <n v="20.547945205479451"/>
    <n v="28.486999999999998"/>
    <n v="89"/>
    <n v="21.917808219178081"/>
  </r>
  <r>
    <s v="j60_43_a"/>
    <x v="1"/>
    <n v="4"/>
    <n v="89"/>
    <s v=" treesearch"/>
    <n v="47.878999999999998"/>
    <n v="103"/>
    <n v="15.730337078651685"/>
    <n v="45.625999999999998"/>
    <n v="105"/>
    <n v="17.977528089887642"/>
  </r>
  <r>
    <s v="j60_44_a"/>
    <x v="1"/>
    <n v="4"/>
    <n v="87"/>
    <s v=" treesearch"/>
    <n v="1.0089999999999999"/>
    <n v="87"/>
    <n v="0"/>
    <n v="0.95199999999999996"/>
    <n v="87"/>
    <n v="0"/>
  </r>
  <r>
    <s v="j60_45_a"/>
    <x v="1"/>
    <n v="4"/>
    <n v="110"/>
    <s v=" treesearch"/>
    <n v="77.188000000000002"/>
    <n v="191"/>
    <n v="73.636363636363626"/>
    <n v="74.944000000000003"/>
    <n v="194"/>
    <n v="76.363636363636374"/>
  </r>
  <r>
    <s v="j60_46_a"/>
    <x v="1"/>
    <n v="4"/>
    <n v="75"/>
    <s v=" treesearch"/>
    <n v="66.563000000000002"/>
    <n v="112"/>
    <n v="49.333333333333336"/>
    <n v="62.234000000000002"/>
    <n v="113"/>
    <n v="50.666666666666671"/>
  </r>
  <r>
    <s v="j60_47_a"/>
    <x v="1"/>
    <n v="4"/>
    <n v="66"/>
    <s v=" treesearch"/>
    <n v="61.777000000000001"/>
    <n v="82"/>
    <n v="24.242424242424242"/>
    <n v="51.93"/>
    <n v="84"/>
    <n v="27.27272727272727"/>
  </r>
  <r>
    <s v="j60_48_a"/>
    <x v="1"/>
    <n v="4"/>
    <n v="84"/>
    <s v=" treesearch"/>
    <n v="4.7080000000000002"/>
    <n v="84"/>
    <n v="0"/>
    <n v="3"/>
    <n v="84"/>
    <n v="0"/>
  </r>
  <r>
    <s v="j90_1_a"/>
    <x v="2"/>
    <n v="4"/>
    <n v="67"/>
    <s v=" treesearch"/>
    <n v="111.59699999999999"/>
    <n v="96"/>
    <n v="43.283582089552233"/>
    <n v="106.348"/>
    <n v="100"/>
    <n v="49.253731343283583"/>
  </r>
  <r>
    <s v="j90_2_a"/>
    <x v="2"/>
    <n v="4"/>
    <n v="104"/>
    <s v=" treesearch"/>
    <n v="102.541"/>
    <n v="108"/>
    <n v="3.8461538461538463"/>
    <n v="85.331000000000003"/>
    <n v="108"/>
    <n v="3.8461538461538463"/>
  </r>
  <r>
    <s v="j90_3_a"/>
    <x v="2"/>
    <n v="4"/>
    <n v="68"/>
    <s v=" treesearch"/>
    <n v="2.887"/>
    <n v="68"/>
    <n v="0"/>
    <n v="1.911"/>
    <n v="68"/>
    <n v="0"/>
  </r>
  <r>
    <s v="j90_4_a"/>
    <x v="2"/>
    <n v="4"/>
    <n v="93"/>
    <s v=" treesearch"/>
    <n v="0.76600000000000001"/>
    <n v="93"/>
    <n v="0"/>
    <n v="0.755"/>
    <n v="93"/>
    <n v="0"/>
  </r>
  <r>
    <s v="j90_5_a"/>
    <x v="2"/>
    <n v="4"/>
    <n v="90"/>
    <s v=" treesearch"/>
    <n v="222.05199999999999"/>
    <n v="133"/>
    <n v="47.777777777777779"/>
    <n v="194.97499999999999"/>
    <n v="141"/>
    <n v="56.666666666666664"/>
  </r>
  <r>
    <s v="j90_6_a"/>
    <x v="2"/>
    <n v="4"/>
    <n v="71"/>
    <s v=" treesearch"/>
    <n v="221.11099999999999"/>
    <n v="80"/>
    <n v="12.676056338028168"/>
    <n v="200.77799999999999"/>
    <n v="81"/>
    <n v="14.084507042253522"/>
  </r>
  <r>
    <s v="j90_7_a"/>
    <x v="2"/>
    <n v="4"/>
    <n v="90"/>
    <s v=" treesearch"/>
    <n v="7.7969999999999997"/>
    <n v="90"/>
    <n v="0"/>
    <n v="6.9340000000000002"/>
    <n v="90"/>
    <n v="0"/>
  </r>
  <r>
    <s v="j90_8_a"/>
    <x v="2"/>
    <n v="4"/>
    <n v="88"/>
    <s v=" treesearch"/>
    <n v="5.4859999999999998"/>
    <n v="88"/>
    <n v="0"/>
    <n v="6.16"/>
    <n v="88"/>
    <n v="0"/>
  </r>
  <r>
    <s v="j90_9_a"/>
    <x v="2"/>
    <n v="4"/>
    <n v="110"/>
    <s v=" treesearch"/>
    <n v="374.423"/>
    <n v="179"/>
    <n v="62.727272727272734"/>
    <n v="358.238"/>
    <n v="188"/>
    <n v="70.909090909090907"/>
  </r>
  <r>
    <s v="j90_10_a"/>
    <x v="2"/>
    <n v="4"/>
    <n v="78"/>
    <s v=" treesearch"/>
    <n v="202.334"/>
    <n v="82"/>
    <n v="5.1282051282051277"/>
    <n v="171.72499999999999"/>
    <n v="81"/>
    <n v="3.8461538461538463"/>
  </r>
  <r>
    <s v="j90_11_a"/>
    <x v="2"/>
    <n v="4"/>
    <n v="78"/>
    <s v=" treesearch"/>
    <n v="191.631"/>
    <n v="81"/>
    <n v="3.8461538461538463"/>
    <n v="177.46100000000001"/>
    <n v="81"/>
    <n v="3.8461538461538463"/>
  </r>
  <r>
    <s v="j90_12_a"/>
    <x v="2"/>
    <n v="4"/>
    <n v="73"/>
    <s v=" treesearch"/>
    <n v="0.122"/>
    <n v="73"/>
    <n v="0"/>
    <n v="5.8000000000000003E-2"/>
    <n v="73"/>
    <n v="0"/>
  </r>
  <r>
    <s v="j90_13_a"/>
    <x v="2"/>
    <n v="4"/>
    <n v="112"/>
    <s v=" treesearch"/>
    <n v="456.77100000000002"/>
    <n v="193"/>
    <n v="72.321428571428569"/>
    <n v="476.82400000000001"/>
    <n v="195"/>
    <n v="74.107142857142861"/>
  </r>
  <r>
    <s v="j90_14_a"/>
    <x v="2"/>
    <n v="4"/>
    <n v="80"/>
    <s v=" treesearch"/>
    <n v="421.298"/>
    <n v="94"/>
    <n v="17.5"/>
    <n v="364.60899999999998"/>
    <n v="95"/>
    <n v="18.75"/>
  </r>
  <r>
    <s v="j90_15_a"/>
    <x v="2"/>
    <n v="4"/>
    <n v="61"/>
    <s v=" treesearch"/>
    <n v="303.83800000000002"/>
    <n v="68"/>
    <n v="11.475409836065573"/>
    <n v="207.87100000000001"/>
    <n v="66"/>
    <n v="8.1967213114754092"/>
  </r>
  <r>
    <s v="j90_16_a"/>
    <x v="2"/>
    <n v="4"/>
    <n v="65"/>
    <s v=" treesearch"/>
    <n v="12.411"/>
    <n v="65"/>
    <n v="0"/>
    <n v="10.874000000000001"/>
    <n v="65"/>
    <n v="0"/>
  </r>
  <r>
    <s v="j90_17_a"/>
    <x v="2"/>
    <n v="4"/>
    <n v="95"/>
    <s v=" treesearch"/>
    <n v="80.453000000000003"/>
    <n v="119"/>
    <n v="25.263157894736842"/>
    <n v="64.025999999999996"/>
    <n v="119"/>
    <n v="25.263157894736842"/>
  </r>
  <r>
    <s v="j90_18_a"/>
    <x v="2"/>
    <n v="4"/>
    <n v="101"/>
    <s v=" treesearch"/>
    <n v="30.22"/>
    <n v="105"/>
    <n v="3.9603960396039604"/>
    <n v="25.818999999999999"/>
    <n v="105"/>
    <n v="3.9603960396039604"/>
  </r>
  <r>
    <s v="j90_19_a"/>
    <x v="2"/>
    <n v="4"/>
    <n v="89"/>
    <s v=" treesearch"/>
    <n v="61.496000000000002"/>
    <n v="93"/>
    <n v="4.4943820224719104"/>
    <n v="66.343999999999994"/>
    <n v="93"/>
    <n v="4.4943820224719104"/>
  </r>
  <r>
    <s v="j90_20_a"/>
    <x v="2"/>
    <n v="4"/>
    <n v="85"/>
    <s v=" treesearch"/>
    <n v="3.6080000000000001"/>
    <n v="85"/>
    <n v="0"/>
    <n v="3.742"/>
    <n v="85"/>
    <n v="0"/>
  </r>
  <r>
    <s v="j90_21_a"/>
    <x v="2"/>
    <n v="4"/>
    <n v="100"/>
    <s v=" treesearch"/>
    <n v="187.12899999999999"/>
    <n v="176"/>
    <n v="76"/>
    <n v="185.86"/>
    <n v="180"/>
    <n v="80"/>
  </r>
  <r>
    <s v="j90_22_a"/>
    <x v="2"/>
    <n v="4"/>
    <n v="83"/>
    <s v=" treesearch"/>
    <n v="149.892"/>
    <n v="105"/>
    <n v="26.506024096385545"/>
    <n v="147.804"/>
    <n v="107"/>
    <n v="28.915662650602407"/>
  </r>
  <r>
    <s v="j90_23_a"/>
    <x v="2"/>
    <n v="4"/>
    <n v="85"/>
    <s v=" treesearch"/>
    <n v="122.634"/>
    <n v="90"/>
    <n v="5.8823529411764701"/>
    <n v="135.928"/>
    <n v="89"/>
    <n v="4.7058823529411766"/>
  </r>
  <r>
    <s v="j90_24_a"/>
    <x v="2"/>
    <n v="4"/>
    <n v="87"/>
    <s v=" treesearch"/>
    <n v="5.7409999999999997"/>
    <n v="87"/>
    <n v="0"/>
    <n v="4.8179999999999996"/>
    <n v="87"/>
    <n v="0"/>
  </r>
  <r>
    <s v="j90_25_a"/>
    <x v="2"/>
    <n v="4"/>
    <n v="108"/>
    <s v=" treesearch"/>
    <n v="304.46499999999997"/>
    <n v="200"/>
    <n v="85.18518518518519"/>
    <n v="321.05099999999999"/>
    <n v="203"/>
    <n v="87.962962962962962"/>
  </r>
  <r>
    <s v="j90_26_a"/>
    <x v="2"/>
    <n v="4"/>
    <n v="108"/>
    <s v=" treesearch"/>
    <n v="13.722"/>
    <n v="108"/>
    <n v="0"/>
    <n v="8.2070000000000007"/>
    <n v="108"/>
    <n v="0"/>
  </r>
  <r>
    <s v="j90_27_a"/>
    <x v="2"/>
    <n v="4"/>
    <n v="81"/>
    <s v=" treesearch"/>
    <n v="218.45699999999999"/>
    <n v="84"/>
    <n v="3.7037037037037033"/>
    <n v="179.38300000000001"/>
    <n v="86"/>
    <n v="6.1728395061728394"/>
  </r>
  <r>
    <s v="j90_28_a"/>
    <x v="2"/>
    <n v="4"/>
    <n v="88"/>
    <s v=" treesearch"/>
    <n v="6.1360000000000001"/>
    <n v="88"/>
    <n v="0"/>
    <n v="6.4589999999999996"/>
    <n v="88"/>
    <n v="0"/>
  </r>
  <r>
    <s v="j90_29_a"/>
    <x v="2"/>
    <n v="4"/>
    <n v="117"/>
    <s v=" treesearch"/>
    <n v="463.65499999999997"/>
    <n v="190"/>
    <n v="62.393162393162392"/>
    <n v="442.911"/>
    <n v="194"/>
    <n v="65.811965811965806"/>
  </r>
  <r>
    <s v="j90_30_a"/>
    <x v="2"/>
    <n v="4"/>
    <n v="90"/>
    <s v=" treesearch"/>
    <n v="338.93299999999999"/>
    <n v="99"/>
    <n v="10"/>
    <n v="237.45599999999999"/>
    <n v="100"/>
    <n v="11.111111111111111"/>
  </r>
  <r>
    <s v="j90_31_a"/>
    <x v="2"/>
    <n v="4"/>
    <n v="72"/>
    <s v=" treesearch"/>
    <n v="300.017"/>
    <n v="79"/>
    <n v="9.7222222222222232"/>
    <n v="189.09299999999999"/>
    <n v="80"/>
    <n v="11.111111111111111"/>
  </r>
  <r>
    <s v="j90_32_a"/>
    <x v="2"/>
    <n v="4"/>
    <n v="87"/>
    <s v=" treesearch"/>
    <n v="5.8540000000000001"/>
    <n v="87"/>
    <n v="0"/>
    <n v="5.14"/>
    <n v="87"/>
    <n v="0"/>
  </r>
  <r>
    <s v="j90_33_a"/>
    <x v="2"/>
    <n v="4"/>
    <n v="88"/>
    <s v=" treesearch"/>
    <n v="69.275000000000006"/>
    <n v="114"/>
    <n v="29.545454545454547"/>
    <n v="64.379000000000005"/>
    <n v="114"/>
    <n v="29.545454545454547"/>
  </r>
  <r>
    <s v="j90_34_a"/>
    <x v="2"/>
    <n v="4"/>
    <n v="80"/>
    <s v=" treesearch"/>
    <n v="65.585999999999999"/>
    <n v="96"/>
    <n v="20"/>
    <n v="69.298000000000002"/>
    <n v="97"/>
    <n v="21.25"/>
  </r>
  <r>
    <s v="j90_35_a"/>
    <x v="2"/>
    <n v="4"/>
    <n v="72"/>
    <s v=" treesearch"/>
    <n v="29.567"/>
    <n v="77"/>
    <n v="6.9444444444444446"/>
    <n v="28.67"/>
    <n v="79"/>
    <n v="9.7222222222222232"/>
  </r>
  <r>
    <s v="j90_36_a"/>
    <x v="2"/>
    <n v="4"/>
    <n v="98"/>
    <s v=" treesearch"/>
    <n v="4.9329999999999998"/>
    <n v="98"/>
    <n v="0"/>
    <n v="2.9689999999999999"/>
    <n v="98"/>
    <n v="0"/>
  </r>
  <r>
    <s v="j90_37_a"/>
    <x v="2"/>
    <n v="4"/>
    <n v="108"/>
    <s v=" treesearch"/>
    <n v="211.625"/>
    <n v="185"/>
    <n v="71.296296296296291"/>
    <n v="198.333"/>
    <n v="189"/>
    <n v="75"/>
  </r>
  <r>
    <s v="j90_38_a"/>
    <x v="2"/>
    <n v="4"/>
    <n v="91"/>
    <s v=" treesearch"/>
    <n v="151.93"/>
    <n v="108"/>
    <n v="18.681318681318682"/>
    <n v="106.331"/>
    <n v="110"/>
    <n v="20.87912087912088"/>
  </r>
  <r>
    <s v="j90_39_a"/>
    <x v="2"/>
    <n v="4"/>
    <n v="79"/>
    <s v=" treesearch"/>
    <n v="141.404"/>
    <n v="82"/>
    <n v="3.79746835443038"/>
    <n v="115.958"/>
    <n v="83"/>
    <n v="5.0632911392405067"/>
  </r>
  <r>
    <s v="j90_40_a"/>
    <x v="2"/>
    <n v="4"/>
    <n v="92"/>
    <s v=" treesearch"/>
    <n v="1.302"/>
    <n v="92"/>
    <n v="0"/>
    <n v="1.238"/>
    <n v="92"/>
    <n v="0"/>
  </r>
  <r>
    <s v="j90_41_a"/>
    <x v="2"/>
    <n v="4"/>
    <n v="113"/>
    <s v=" treesearch"/>
    <n v="321.35300000000001"/>
    <n v="208"/>
    <n v="84.070796460176993"/>
    <n v="323.24900000000002"/>
    <n v="213"/>
    <n v="88.495575221238937"/>
  </r>
  <r>
    <s v="j90_42_a"/>
    <x v="2"/>
    <n v="4"/>
    <n v="83"/>
    <s v=" treesearch"/>
    <n v="278.77499999999998"/>
    <n v="119"/>
    <n v="43.373493975903614"/>
    <n v="236.38"/>
    <n v="120"/>
    <n v="44.578313253012048"/>
  </r>
  <r>
    <s v="j90_43_a"/>
    <x v="2"/>
    <n v="4"/>
    <n v="98"/>
    <s v=" treesearch"/>
    <n v="7.7240000000000002"/>
    <n v="98"/>
    <n v="0"/>
    <n v="7.03"/>
    <n v="98"/>
    <n v="0"/>
  </r>
  <r>
    <s v="j90_44_a"/>
    <x v="2"/>
    <n v="4"/>
    <n v="89"/>
    <s v=" treesearch"/>
    <n v="5.1070000000000002"/>
    <n v="89"/>
    <n v="0"/>
    <n v="3.298"/>
    <n v="89"/>
    <n v="0"/>
  </r>
  <r>
    <s v="j90_45_a"/>
    <x v="2"/>
    <n v="4"/>
    <n v="138"/>
    <s v=" treesearch"/>
    <n v="403.50099999999998"/>
    <n v="247"/>
    <n v="78.985507246376812"/>
    <n v="413.77800000000002"/>
    <n v="249"/>
    <n v="80.434782608695656"/>
  </r>
  <r>
    <s v="j90_46_a"/>
    <x v="2"/>
    <n v="4"/>
    <n v="78"/>
    <s v=" treesearch"/>
    <n v="364.20699999999999"/>
    <n v="121"/>
    <n v="55.128205128205131"/>
    <n v="360.24"/>
    <n v="122"/>
    <n v="56.410256410256409"/>
  </r>
  <r>
    <s v="j90_47_a"/>
    <x v="2"/>
    <n v="4"/>
    <n v="102"/>
    <s v=" treesearch"/>
    <n v="308.25799999999998"/>
    <n v="117"/>
    <n v="14.705882352941178"/>
    <n v="203.62700000000001"/>
    <n v="118"/>
    <n v="15.686274509803921"/>
  </r>
  <r>
    <s v="j90_48_a"/>
    <x v="2"/>
    <n v="4"/>
    <n v="74"/>
    <s v=" treesearch"/>
    <n v="152.38999999999999"/>
    <n v="74"/>
    <n v="0"/>
    <n v="128.14699999999999"/>
    <n v="75"/>
    <n v="1.3513513513513513"/>
  </r>
  <r>
    <s v="j120_1_a"/>
    <x v="3"/>
    <n v="4"/>
    <n v="71"/>
    <s v=" treesearch"/>
    <n v="215.79400000000001"/>
    <n v="113"/>
    <n v="59.154929577464785"/>
    <n v="215.107"/>
    <n v="113"/>
    <n v="59.154929577464785"/>
  </r>
  <r>
    <s v="j120_2_a"/>
    <x v="3"/>
    <n v="4"/>
    <n v="79"/>
    <s v=" treesearch"/>
    <n v="232.46600000000001"/>
    <n v="115"/>
    <n v="45.569620253164558"/>
    <n v="217.23699999999999"/>
    <n v="118"/>
    <n v="49.367088607594937"/>
  </r>
  <r>
    <s v="j120_3_a"/>
    <x v="3"/>
    <n v="4"/>
    <n v="86"/>
    <s v=" treesearch"/>
    <n v="254.76599999999999"/>
    <n v="89"/>
    <n v="3.4883720930232558"/>
    <n v="191.113"/>
    <n v="94"/>
    <n v="9.3023255813953494"/>
  </r>
  <r>
    <s v="j120_4_a"/>
    <x v="3"/>
    <n v="4"/>
    <n v="81"/>
    <s v=" treesearch"/>
    <n v="139.38900000000001"/>
    <n v="95"/>
    <n v="17.283950617283949"/>
    <n v="216.084"/>
    <n v="94"/>
    <n v="16.049382716049383"/>
  </r>
  <r>
    <s v="j120_5_a"/>
    <x v="3"/>
    <n v="4"/>
    <n v="78"/>
    <s v=" treesearch"/>
    <n v="340.66300000000001"/>
    <n v="86"/>
    <n v="10.256410256410255"/>
    <n v="335.28500000000003"/>
    <n v="89"/>
    <n v="14.102564102564102"/>
  </r>
  <r>
    <s v="j120_6_a"/>
    <x v="3"/>
    <n v="4"/>
    <n v="121"/>
    <s v=" treesearch"/>
    <n v="631.14700000000005"/>
    <n v="201"/>
    <n v="66.11570247933885"/>
    <n v="648.76599999999996"/>
    <n v="205"/>
    <n v="69.421487603305792"/>
  </r>
  <r>
    <s v="j120_7_a"/>
    <x v="3"/>
    <n v="4"/>
    <n v="101"/>
    <s v=" treesearch"/>
    <n v="713.74199999999996"/>
    <n v="167"/>
    <n v="65.346534653465355"/>
    <n v="661.82600000000002"/>
    <n v="172"/>
    <n v="70.297029702970292"/>
  </r>
  <r>
    <s v="j120_8_a"/>
    <x v="3"/>
    <n v="4"/>
    <n v="83"/>
    <s v=" treesearch"/>
    <n v="492.154"/>
    <n v="130"/>
    <n v="56.626506024096393"/>
    <n v="563.18700000000001"/>
    <n v="131"/>
    <n v="57.831325301204814"/>
  </r>
  <r>
    <s v="j120_9_a"/>
    <x v="3"/>
    <n v="4"/>
    <n v="80"/>
    <s v=" treesearch"/>
    <n v="656.28599999999994"/>
    <n v="96"/>
    <n v="20"/>
    <n v="618.33000000000004"/>
    <n v="97"/>
    <n v="21.25"/>
  </r>
  <r>
    <s v="j120_10_a"/>
    <x v="3"/>
    <n v="4"/>
    <n v="79"/>
    <s v=" treesearch"/>
    <n v="772.69399999999996"/>
    <n v="99"/>
    <n v="25.316455696202532"/>
    <n v="761.77099999999996"/>
    <n v="103"/>
    <n v="30.37974683544304"/>
  </r>
  <r>
    <s v="j120_11_a"/>
    <x v="3"/>
    <n v="4"/>
    <n v="184"/>
    <s v=" treesearch"/>
    <n v="1084"/>
    <n v="335"/>
    <n v="82.065217391304344"/>
    <n v="1117.2380000000001"/>
    <n v="347"/>
    <n v="88.58695652173914"/>
  </r>
  <r>
    <s v="j120_12_a"/>
    <x v="3"/>
    <n v="4"/>
    <n v="141"/>
    <s v=" treesearch"/>
    <n v="1233.893"/>
    <n v="204"/>
    <n v="44.680851063829785"/>
    <n v="1227.6020000000001"/>
    <n v="211"/>
    <n v="49.645390070921984"/>
  </r>
  <r>
    <s v="j120_13_a"/>
    <x v="3"/>
    <n v="4"/>
    <n v="112"/>
    <s v=" treesearch"/>
    <n v="1118.329"/>
    <n v="170"/>
    <n v="51.785714285714292"/>
    <n v="1248.886"/>
    <n v="173"/>
    <n v="54.464285714285708"/>
  </r>
  <r>
    <s v="j120_14_a"/>
    <x v="3"/>
    <n v="4"/>
    <n v="101"/>
    <s v=" treesearch"/>
    <n v="1091.3389999999999"/>
    <n v="129"/>
    <n v="27.722772277227726"/>
    <n v="1051.4449999999999"/>
    <n v="132"/>
    <n v="30.693069306930692"/>
  </r>
  <r>
    <s v="j120_15_a"/>
    <x v="3"/>
    <n v="4"/>
    <n v="126"/>
    <s v=" treesearch"/>
    <n v="6.819"/>
    <n v="126"/>
    <n v="0"/>
    <n v="6.4470000000000001"/>
    <n v="126"/>
    <n v="0"/>
  </r>
  <r>
    <s v="j120_16_a"/>
    <x v="3"/>
    <n v="4"/>
    <n v="186"/>
    <s v=" treesearch"/>
    <n v="1773.54"/>
    <n v="328"/>
    <n v="76.344086021505376"/>
    <n v="1631.64"/>
    <n v="332"/>
    <n v="78.494623655913969"/>
  </r>
  <r>
    <s v="j120_17_a"/>
    <x v="3"/>
    <n v="4"/>
    <n v="103"/>
    <s v=" treesearch"/>
    <n v="1674.8679999999999"/>
    <n v="162"/>
    <n v="57.28155339805825"/>
    <n v="1596.683"/>
    <n v="167"/>
    <n v="62.135922330097081"/>
  </r>
  <r>
    <s v="j120_18_a"/>
    <x v="3"/>
    <n v="4"/>
    <n v="97"/>
    <s v=" treesearch"/>
    <n v="1557.4380000000001"/>
    <n v="139"/>
    <n v="43.298969072164951"/>
    <n v="1592.8530000000001"/>
    <n v="139"/>
    <n v="43.298969072164951"/>
  </r>
  <r>
    <s v="j120_19_a"/>
    <x v="3"/>
    <n v="4"/>
    <n v="98"/>
    <s v=" treesearch"/>
    <n v="1555.096"/>
    <n v="152"/>
    <n v="55.102040816326522"/>
    <n v="1614.5889999999999"/>
    <n v="156"/>
    <n v="59.183673469387756"/>
  </r>
  <r>
    <s v="j120_20_a"/>
    <x v="3"/>
    <n v="4"/>
    <n v="89"/>
    <s v=" treesearch"/>
    <n v="1259.1010000000001"/>
    <n v="116"/>
    <n v="30.337078651685395"/>
    <n v="1043.27"/>
    <n v="116"/>
    <n v="30.337078651685395"/>
  </r>
  <r>
    <s v="j120_21_a"/>
    <x v="3"/>
    <n v="4"/>
    <n v="101"/>
    <s v=" treesearch"/>
    <n v="215.76499999999999"/>
    <n v="155"/>
    <n v="53.46534653465347"/>
    <n v="237.32300000000001"/>
    <n v="157"/>
    <n v="55.445544554455452"/>
  </r>
  <r>
    <s v="j120_22_a"/>
    <x v="3"/>
    <n v="4"/>
    <n v="87"/>
    <s v=" treesearch"/>
    <n v="247.61199999999999"/>
    <n v="122"/>
    <n v="40.229885057471265"/>
    <n v="229.202"/>
    <n v="126"/>
    <n v="44.827586206896555"/>
  </r>
  <r>
    <s v="j120_23_a"/>
    <x v="3"/>
    <n v="4"/>
    <n v="105"/>
    <s v=" treesearch"/>
    <n v="260.36900000000003"/>
    <n v="132"/>
    <n v="25.714285714285712"/>
    <n v="222.99"/>
    <n v="134"/>
    <n v="27.61904761904762"/>
  </r>
  <r>
    <s v="j120_24_a"/>
    <x v="3"/>
    <n v="4"/>
    <n v="91"/>
    <s v=" treesearch"/>
    <n v="213.22"/>
    <n v="101"/>
    <n v="10.989010989010989"/>
    <n v="189.971"/>
    <n v="103"/>
    <n v="13.186813186813188"/>
  </r>
  <r>
    <s v="j120_25_a"/>
    <x v="3"/>
    <n v="4"/>
    <n v="108"/>
    <s v=" treesearch"/>
    <n v="67.2"/>
    <n v="109"/>
    <n v="0.92592592592592582"/>
    <n v="83.316000000000003"/>
    <n v="109"/>
    <n v="0.92592592592592582"/>
  </r>
  <r>
    <s v="j120_26_a"/>
    <x v="3"/>
    <n v="4"/>
    <n v="152"/>
    <s v=" treesearch"/>
    <n v="537.21500000000003"/>
    <n v="264"/>
    <n v="73.68421052631578"/>
    <n v="516.35699999999997"/>
    <n v="270"/>
    <n v="77.631578947368425"/>
  </r>
  <r>
    <s v="j120_27_a"/>
    <x v="3"/>
    <n v="4"/>
    <n v="108"/>
    <s v=" treesearch"/>
    <n v="611.34799999999996"/>
    <n v="186"/>
    <n v="72.222222222222214"/>
    <n v="588.226"/>
    <n v="192"/>
    <n v="77.777777777777786"/>
  </r>
  <r>
    <s v="j120_28_a"/>
    <x v="3"/>
    <n v="4"/>
    <n v="102"/>
    <s v=" treesearch"/>
    <n v="592.97799999999995"/>
    <n v="128"/>
    <n v="25.490196078431371"/>
    <n v="503.37700000000001"/>
    <n v="130"/>
    <n v="27.450980392156865"/>
  </r>
  <r>
    <s v="j120_29_a"/>
    <x v="3"/>
    <n v="4"/>
    <n v="80"/>
    <s v=" treesearch"/>
    <n v="660.88"/>
    <n v="106"/>
    <n v="32.5"/>
    <n v="588.56500000000005"/>
    <n v="108"/>
    <n v="35"/>
  </r>
  <r>
    <s v="j120_30_a"/>
    <x v="3"/>
    <n v="4"/>
    <n v="83"/>
    <s v=" treesearch"/>
    <n v="477.97300000000001"/>
    <n v="100"/>
    <n v="20.481927710843372"/>
    <n v="418.45800000000003"/>
    <n v="100"/>
    <n v="20.481927710843372"/>
  </r>
  <r>
    <s v="j120_31_a"/>
    <x v="3"/>
    <n v="4"/>
    <n v="182"/>
    <s v=" treesearch"/>
    <n v="1026.8409999999999"/>
    <n v="357"/>
    <n v="96.15384615384616"/>
    <n v="1068.751"/>
    <n v="367"/>
    <n v="101.64835164835165"/>
  </r>
  <r>
    <s v="j120_32_a"/>
    <x v="3"/>
    <n v="4"/>
    <n v="121"/>
    <s v=" treesearch"/>
    <n v="1037.675"/>
    <n v="184"/>
    <n v="52.066115702479344"/>
    <n v="1027.3409999999999"/>
    <n v="192"/>
    <n v="58.677685950413228"/>
  </r>
  <r>
    <s v="j120_33_a"/>
    <x v="3"/>
    <n v="4"/>
    <n v="115"/>
    <s v=" treesearch"/>
    <n v="844.74900000000002"/>
    <n v="168"/>
    <n v="46.086956521739133"/>
    <n v="876.71500000000003"/>
    <n v="172"/>
    <n v="49.565217391304351"/>
  </r>
  <r>
    <s v="j120_34_a"/>
    <x v="3"/>
    <n v="4"/>
    <n v="100"/>
    <s v=" treesearch"/>
    <n v="616.10299999999995"/>
    <n v="122"/>
    <n v="22"/>
    <n v="428.21699999999998"/>
    <n v="123"/>
    <n v="23"/>
  </r>
  <r>
    <s v="j120_35_a"/>
    <x v="3"/>
    <n v="4"/>
    <n v="91"/>
    <s v=" treesearch"/>
    <n v="855.495"/>
    <n v="120"/>
    <n v="31.868131868131865"/>
    <n v="869.14800000000002"/>
    <n v="123"/>
    <n v="35.164835164835168"/>
  </r>
  <r>
    <s v="j120_36_a"/>
    <x v="3"/>
    <n v="4"/>
    <n v="199"/>
    <s v=" treesearch"/>
    <n v="1528.4069999999999"/>
    <n v="357"/>
    <n v="79.396984924623112"/>
    <n v="1691.4970000000001"/>
    <n v="375"/>
    <n v="88.442211055276388"/>
  </r>
  <r>
    <s v="j120_37_a"/>
    <x v="3"/>
    <n v="4"/>
    <n v="151"/>
    <s v=" treesearch"/>
    <n v="1461.0509999999999"/>
    <n v="245"/>
    <n v="62.251655629139066"/>
    <n v="1332.8689999999999"/>
    <n v="244"/>
    <n v="61.589403973509938"/>
  </r>
  <r>
    <s v="j120_38_a"/>
    <x v="3"/>
    <n v="4"/>
    <n v="113"/>
    <s v=" treesearch"/>
    <n v="1449.066"/>
    <n v="184"/>
    <n v="62.831858407079643"/>
    <n v="1396.8720000000001"/>
    <n v="188"/>
    <n v="66.371681415929203"/>
  </r>
  <r>
    <s v="j120_39_a"/>
    <x v="3"/>
    <n v="4"/>
    <n v="105"/>
    <s v=" treesearch"/>
    <n v="1479.3910000000001"/>
    <n v="159"/>
    <n v="51.428571428571423"/>
    <n v="1252.933"/>
    <n v="162"/>
    <n v="54.285714285714285"/>
  </r>
  <r>
    <s v="j120_40_a"/>
    <x v="3"/>
    <n v="4"/>
    <n v="91"/>
    <s v=" treesearch"/>
    <n v="1250.4090000000001"/>
    <n v="107"/>
    <n v="17.582417582417584"/>
    <n v="1034.8879999999999"/>
    <n v="109"/>
    <n v="19.780219780219781"/>
  </r>
  <r>
    <s v="j120_41_a"/>
    <x v="3"/>
    <n v="4"/>
    <n v="90"/>
    <s v=" treesearch"/>
    <n v="218.91800000000001"/>
    <n v="165"/>
    <n v="83.333333333333343"/>
    <n v="258.07299999999998"/>
    <n v="164"/>
    <n v="82.222222222222214"/>
  </r>
  <r>
    <s v="j120_42_a"/>
    <x v="3"/>
    <n v="4"/>
    <n v="103"/>
    <s v=" treesearch"/>
    <n v="243.19200000000001"/>
    <n v="130"/>
    <n v="26.21359223300971"/>
    <n v="225.64599999999999"/>
    <n v="128"/>
    <n v="24.271844660194176"/>
  </r>
  <r>
    <s v="j120_43_a"/>
    <x v="3"/>
    <n v="4"/>
    <n v="111"/>
    <s v=" treesearch"/>
    <n v="203.22399999999999"/>
    <n v="128"/>
    <n v="15.315315315315313"/>
    <n v="200.11600000000001"/>
    <n v="129"/>
    <n v="16.216216216216218"/>
  </r>
  <r>
    <s v="j120_44_a"/>
    <x v="3"/>
    <n v="4"/>
    <n v="98"/>
    <s v=" treesearch"/>
    <n v="167.715"/>
    <n v="113"/>
    <n v="15.306122448979592"/>
    <n v="173.077"/>
    <n v="113"/>
    <n v="15.306122448979592"/>
  </r>
  <r>
    <s v="j120_45_a"/>
    <x v="3"/>
    <n v="4"/>
    <n v="103"/>
    <s v=" treesearch"/>
    <n v="101.577"/>
    <n v="112"/>
    <n v="8.7378640776699026"/>
    <n v="89.361000000000004"/>
    <n v="113"/>
    <n v="9.7087378640776691"/>
  </r>
  <r>
    <s v="j120_46_a"/>
    <x v="3"/>
    <n v="4"/>
    <n v="166"/>
    <s v=" treesearch"/>
    <n v="589.97299999999996"/>
    <n v="294"/>
    <n v="77.108433734939766"/>
    <n v="610.33000000000004"/>
    <n v="315"/>
    <n v="89.759036144578303"/>
  </r>
  <r>
    <s v="j120_47_a"/>
    <x v="3"/>
    <n v="4"/>
    <n v="121"/>
    <s v=" treesearch"/>
    <n v="615.56100000000004"/>
    <n v="192"/>
    <n v="58.677685950413228"/>
    <n v="564.13"/>
    <n v="198"/>
    <n v="63.636363636363633"/>
  </r>
  <r>
    <s v="j120_48_a"/>
    <x v="3"/>
    <n v="4"/>
    <n v="114"/>
    <s v=" treesearch"/>
    <n v="603.71799999999996"/>
    <n v="185"/>
    <n v="62.280701754385973"/>
    <n v="595.96799999999996"/>
    <n v="189"/>
    <n v="65.789473684210535"/>
  </r>
  <r>
    <s v="j120_49_a"/>
    <x v="3"/>
    <n v="4"/>
    <n v="93"/>
    <s v=" treesearch"/>
    <n v="585.53"/>
    <n v="127"/>
    <n v="36.55913978494624"/>
    <n v="449.81799999999998"/>
    <n v="131"/>
    <n v="40.86021505376344"/>
  </r>
  <r>
    <s v="j120_50_a"/>
    <x v="3"/>
    <n v="4"/>
    <n v="101"/>
    <s v=" treesearch"/>
    <n v="640.47500000000002"/>
    <n v="122"/>
    <n v="20.792079207920793"/>
    <n v="643.47299999999996"/>
    <n v="123"/>
    <n v="21.782178217821784"/>
  </r>
  <r>
    <s v="j120_51_a"/>
    <x v="3"/>
    <n v="4"/>
    <n v="188"/>
    <s v=" treesearch"/>
    <n v="972.85299999999995"/>
    <n v="369"/>
    <n v="96.276595744680847"/>
    <n v="1001.236"/>
    <n v="374"/>
    <n v="98.936170212765958"/>
  </r>
  <r>
    <s v="j120_52_a"/>
    <x v="3"/>
    <n v="4"/>
    <n v="138"/>
    <s v=" treesearch"/>
    <n v="994.221"/>
    <n v="232"/>
    <n v="68.115942028985515"/>
    <n v="1080.5419999999999"/>
    <n v="248"/>
    <n v="79.710144927536234"/>
  </r>
  <r>
    <s v="j120_53_a"/>
    <x v="3"/>
    <n v="4"/>
    <n v="116"/>
    <s v=" treesearch"/>
    <n v="1022.978"/>
    <n v="168"/>
    <n v="44.827586206896555"/>
    <n v="951.37099999999998"/>
    <n v="172"/>
    <n v="48.275862068965516"/>
  </r>
  <r>
    <s v="j120_54_a"/>
    <x v="3"/>
    <n v="4"/>
    <n v="92"/>
    <s v=" treesearch"/>
    <n v="950.91899999999998"/>
    <n v="146"/>
    <n v="58.695652173913047"/>
    <n v="831.91600000000005"/>
    <n v="146"/>
    <n v="58.695652173913047"/>
  </r>
  <r>
    <s v="j120_55_a"/>
    <x v="3"/>
    <n v="4"/>
    <n v="90"/>
    <s v=" treesearch"/>
    <n v="858.69200000000001"/>
    <n v="114"/>
    <n v="26.666666666666668"/>
    <n v="747.44399999999996"/>
    <n v="116"/>
    <n v="28.888888888888886"/>
  </r>
  <r>
    <s v="j120_56_a"/>
    <x v="3"/>
    <n v="4"/>
    <n v="191"/>
    <s v=" treesearch"/>
    <n v="1321.6610000000001"/>
    <n v="359"/>
    <n v="87.958115183246079"/>
    <n v="1347.567"/>
    <n v="366"/>
    <n v="91.623036649214669"/>
  </r>
  <r>
    <s v="j120_57_a"/>
    <x v="3"/>
    <n v="4"/>
    <n v="182"/>
    <s v=" treesearch"/>
    <n v="1230.5119999999999"/>
    <n v="303"/>
    <n v="66.483516483516482"/>
    <n v="1327.1389999999999"/>
    <n v="309"/>
    <n v="69.780219780219781"/>
  </r>
  <r>
    <s v="j120_58_a"/>
    <x v="3"/>
    <n v="4"/>
    <n v="112"/>
    <s v=" treesearch"/>
    <n v="1311.7829999999999"/>
    <n v="175"/>
    <n v="56.25"/>
    <n v="1233.7260000000001"/>
    <n v="180"/>
    <n v="60.714285714285708"/>
  </r>
  <r>
    <s v="j120_59_a"/>
    <x v="3"/>
    <n v="4"/>
    <n v="102"/>
    <s v=" treesearch"/>
    <n v="1329.87"/>
    <n v="149"/>
    <n v="46.078431372549019"/>
    <n v="1298.2429999999999"/>
    <n v="155"/>
    <n v="51.960784313725497"/>
  </r>
  <r>
    <s v="j120_60_a"/>
    <x v="3"/>
    <n v="4"/>
    <n v="101"/>
    <s v=" treesearch"/>
    <n v="1177.694"/>
    <n v="115"/>
    <n v="13.861386138613863"/>
    <n v="840.10900000000004"/>
    <n v="116"/>
    <n v="14.85148514851485"/>
  </r>
  <r>
    <m/>
    <x v="4"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">
  <r>
    <s v="j30_1_a"/>
    <x v="0"/>
    <n v="4"/>
    <n v="41"/>
    <n v="41"/>
    <n v="1.8109999999999999"/>
    <n v="57"/>
    <n v="39.024390243902438"/>
    <n v="39.024390243902438"/>
    <n v="57"/>
    <n v="39.024390243902438"/>
    <n v="39.024390243902438"/>
    <n v="0"/>
    <n v="0"/>
    <n v="1"/>
    <n v="0"/>
    <m/>
    <m/>
    <m/>
    <m/>
  </r>
  <r>
    <s v="j30_1_b"/>
    <x v="0"/>
    <n v="4"/>
    <n v="43"/>
    <n v="43"/>
    <n v="0.80700000000000005"/>
    <n v="51"/>
    <n v="18.604651162790699"/>
    <n v="18.604651162790699"/>
    <n v="51"/>
    <n v="18.604651162790699"/>
    <n v="18.604651162790699"/>
    <n v="0"/>
    <n v="0"/>
    <n v="1"/>
    <n v="0"/>
    <m/>
    <m/>
    <m/>
    <m/>
  </r>
  <r>
    <s v="j30_2_a"/>
    <x v="0"/>
    <n v="4"/>
    <n v="41"/>
    <n v="41"/>
    <n v="0.76700000000000002"/>
    <n v="54"/>
    <n v="31.707317073170731"/>
    <n v="31.707317073170731"/>
    <n v="54"/>
    <n v="31.707317073170731"/>
    <n v="31.707317073170731"/>
    <n v="0"/>
    <n v="0"/>
    <n v="1"/>
    <n v="0"/>
    <m/>
    <m/>
    <m/>
    <m/>
  </r>
  <r>
    <s v="j30_2_b"/>
    <x v="0"/>
    <n v="4"/>
    <n v="53"/>
    <n v="53"/>
    <n v="1.2230000000000001"/>
    <n v="70"/>
    <n v="32.075471698113205"/>
    <n v="32.075471698113205"/>
    <n v="70"/>
    <n v="32.075471698113205"/>
    <n v="32.075471698113205"/>
    <n v="0"/>
    <n v="0"/>
    <n v="1"/>
    <n v="0"/>
    <m/>
    <m/>
    <m/>
    <m/>
  </r>
  <r>
    <s v="j30_3_a"/>
    <x v="0"/>
    <n v="4"/>
    <n v="48"/>
    <n v="48"/>
    <n v="0.46700000000000003"/>
    <n v="53"/>
    <n v="10.416666666666668"/>
    <n v="10.416666666666668"/>
    <n v="53"/>
    <n v="10.416666666666668"/>
    <n v="10.416666666666668"/>
    <n v="0"/>
    <n v="0"/>
    <n v="1"/>
    <n v="0"/>
    <m/>
    <m/>
    <m/>
    <m/>
  </r>
  <r>
    <s v="j30_3_b"/>
    <x v="0"/>
    <n v="4"/>
    <n v="40"/>
    <n v="40"/>
    <n v="0.497"/>
    <n v="43"/>
    <n v="7.5"/>
    <n v="7.5"/>
    <n v="43"/>
    <n v="7.5"/>
    <n v="7.5"/>
    <n v="0"/>
    <n v="0"/>
    <n v="1"/>
    <n v="0"/>
    <m/>
    <m/>
    <m/>
    <m/>
  </r>
  <r>
    <s v="j30_4_a"/>
    <x v="0"/>
    <n v="4"/>
    <n v="45"/>
    <n v="45"/>
    <n v="0.84299999999999997"/>
    <n v="47"/>
    <n v="4.4444444444444446"/>
    <n v="4.4444444444444446"/>
    <n v="47"/>
    <n v="4.4444444444444446"/>
    <n v="4.4444444444444446"/>
    <n v="0"/>
    <n v="0"/>
    <n v="1"/>
    <n v="0"/>
    <m/>
    <m/>
    <m/>
    <m/>
  </r>
  <r>
    <s v="j30_4_b"/>
    <x v="0"/>
    <n v="4"/>
    <n v="52"/>
    <n v="52"/>
    <n v="7.3999999999999996E-2"/>
    <n v="52"/>
    <n v="0"/>
    <n v="0"/>
    <n v="52"/>
    <n v="0"/>
    <n v="0"/>
    <n v="0"/>
    <n v="0"/>
    <n v="1"/>
    <n v="0"/>
    <m/>
    <m/>
    <m/>
    <m/>
  </r>
  <r>
    <s v="j30_5_a"/>
    <x v="0"/>
    <n v="4"/>
    <n v="60"/>
    <n v="60"/>
    <n v="2.617"/>
    <n v="91"/>
    <n v="51.666666666666671"/>
    <n v="51.666666666666671"/>
    <n v="90"/>
    <n v="50"/>
    <n v="50"/>
    <n v="-1.1111111111111112"/>
    <n v="0"/>
    <n v="0"/>
    <n v="1"/>
    <m/>
    <m/>
    <m/>
    <m/>
  </r>
  <r>
    <s v="j30_5_b"/>
    <x v="0"/>
    <n v="4"/>
    <n v="41"/>
    <n v="41"/>
    <n v="1.8160000000000001"/>
    <n v="72"/>
    <n v="75.609756097560975"/>
    <n v="75.609756097560975"/>
    <n v="73"/>
    <n v="78.048780487804876"/>
    <n v="78.048780487804876"/>
    <n v="1.3698630136986301"/>
    <n v="1"/>
    <n v="0"/>
    <n v="0"/>
    <m/>
    <m/>
    <m/>
    <m/>
  </r>
  <r>
    <s v="j30_6_a"/>
    <x v="0"/>
    <n v="4"/>
    <n v="36"/>
    <n v="36"/>
    <n v="1.5289999999999999"/>
    <n v="53"/>
    <n v="47.222222222222221"/>
    <n v="47.222222222222221"/>
    <n v="53"/>
    <n v="47.222222222222221"/>
    <n v="47.222222222222221"/>
    <n v="0"/>
    <n v="0"/>
    <n v="1"/>
    <n v="0"/>
    <m/>
    <m/>
    <m/>
    <m/>
  </r>
  <r>
    <s v="j30_6_b"/>
    <x v="0"/>
    <n v="4"/>
    <n v="54"/>
    <n v="54"/>
    <n v="1.5089999999999999"/>
    <n v="74"/>
    <n v="37.037037037037038"/>
    <n v="37.037037037037038"/>
    <n v="74"/>
    <n v="37.037037037037038"/>
    <n v="37.037037037037038"/>
    <n v="0"/>
    <n v="0"/>
    <n v="1"/>
    <n v="0"/>
    <m/>
    <m/>
    <m/>
    <m/>
  </r>
  <r>
    <s v="j30_7_a"/>
    <x v="0"/>
    <n v="4"/>
    <n v="35"/>
    <n v="35"/>
    <n v="1.2769999999999999"/>
    <n v="37"/>
    <n v="5.7142857142857144"/>
    <n v="5.7142857142857144"/>
    <n v="37"/>
    <n v="5.7142857142857144"/>
    <n v="5.7142857142857144"/>
    <n v="0"/>
    <n v="0"/>
    <n v="1"/>
    <n v="0"/>
    <m/>
    <m/>
    <m/>
    <m/>
  </r>
  <r>
    <s v="j30_7_b"/>
    <x v="0"/>
    <n v="4"/>
    <n v="55"/>
    <n v="55"/>
    <n v="0.05"/>
    <n v="55"/>
    <n v="0"/>
    <n v="0"/>
    <n v="55"/>
    <n v="0"/>
    <n v="0"/>
    <n v="0"/>
    <n v="0"/>
    <n v="1"/>
    <n v="0"/>
    <m/>
    <m/>
    <m/>
    <m/>
  </r>
  <r>
    <s v="j30_8_a"/>
    <x v="0"/>
    <n v="4"/>
    <n v="51"/>
    <n v="51"/>
    <n v="2E-3"/>
    <n v="51"/>
    <n v="0"/>
    <n v="0"/>
    <n v="51"/>
    <n v="0"/>
    <n v="0"/>
    <n v="0"/>
    <n v="0"/>
    <n v="1"/>
    <n v="0"/>
    <m/>
    <m/>
    <m/>
    <m/>
  </r>
  <r>
    <s v="j30_8_b"/>
    <x v="0"/>
    <n v="4"/>
    <n v="41"/>
    <n v="41"/>
    <n v="0.69"/>
    <n v="42"/>
    <n v="2.4390243902439024"/>
    <n v="2.4390243902439024"/>
    <n v="42"/>
    <n v="2.4390243902439024"/>
    <n v="2.4390243902439024"/>
    <n v="0"/>
    <n v="0"/>
    <n v="1"/>
    <n v="0"/>
    <m/>
    <m/>
    <m/>
    <m/>
  </r>
  <r>
    <s v="j30_9_a"/>
    <x v="0"/>
    <n v="4"/>
    <n v="45"/>
    <n v="46"/>
    <n v="3.786"/>
    <n v="100"/>
    <n v="122.22222222222223"/>
    <n v="117.39130434782609"/>
    <n v="101"/>
    <n v="124.44444444444444"/>
    <n v="119.56521739130434"/>
    <n v="0.99009900990099009"/>
    <n v="1"/>
    <n v="0"/>
    <n v="0"/>
    <m/>
    <m/>
    <m/>
    <m/>
  </r>
  <r>
    <s v="j30_9_b"/>
    <x v="0"/>
    <n v="4"/>
    <n v="72"/>
    <n v="72"/>
    <n v="4.5010000000000003"/>
    <n v="123"/>
    <n v="70.833333333333343"/>
    <n v="70.833333333333343"/>
    <n v="129"/>
    <n v="79.166666666666657"/>
    <n v="79.166666666666657"/>
    <n v="4.6511627906976747"/>
    <n v="1"/>
    <n v="0"/>
    <n v="0"/>
    <m/>
    <m/>
    <m/>
    <m/>
  </r>
  <r>
    <s v="j30_10_a"/>
    <x v="0"/>
    <n v="4"/>
    <n v="37"/>
    <n v="37"/>
    <n v="3.214"/>
    <n v="53"/>
    <n v="43.243243243243242"/>
    <n v="43.243243243243242"/>
    <n v="55"/>
    <n v="48.648648648648653"/>
    <n v="48.648648648648653"/>
    <n v="3.6363636363636362"/>
    <n v="1"/>
    <n v="0"/>
    <n v="0"/>
    <m/>
    <m/>
    <m/>
    <m/>
  </r>
  <r>
    <s v="j30_10_b"/>
    <x v="0"/>
    <n v="4"/>
    <n v="49"/>
    <n v="49"/>
    <n v="3.3"/>
    <n v="52"/>
    <n v="6.1224489795918364"/>
    <n v="6.1224489795918364"/>
    <n v="53"/>
    <n v="8.1632653061224492"/>
    <n v="8.1632653061224492"/>
    <n v="1.8867924528301887"/>
    <n v="1"/>
    <n v="0"/>
    <n v="0"/>
    <m/>
    <m/>
    <m/>
    <m/>
  </r>
  <r>
    <s v="j30_11_a"/>
    <x v="0"/>
    <n v="4"/>
    <n v="35"/>
    <n v="35"/>
    <n v="3.6539999999999999"/>
    <n v="45"/>
    <n v="28.571428571428569"/>
    <n v="28.571428571428569"/>
    <n v="45"/>
    <n v="28.571428571428569"/>
    <n v="28.571428571428569"/>
    <n v="0"/>
    <n v="0"/>
    <n v="1"/>
    <n v="0"/>
    <m/>
    <m/>
    <m/>
    <m/>
  </r>
  <r>
    <s v="j30_11_b"/>
    <x v="0"/>
    <n v="4"/>
    <n v="62"/>
    <n v="62"/>
    <n v="2.2549999999999999"/>
    <n v="77"/>
    <n v="24.193548387096776"/>
    <n v="24.193548387096776"/>
    <n v="76"/>
    <n v="22.58064516129032"/>
    <n v="22.58064516129032"/>
    <n v="-1.3157894736842104"/>
    <n v="0"/>
    <n v="0"/>
    <n v="1"/>
    <m/>
    <m/>
    <m/>
    <m/>
  </r>
  <r>
    <s v="j30_12_a"/>
    <x v="0"/>
    <n v="4"/>
    <n v="37"/>
    <n v="37"/>
    <n v="2.1749999999999998"/>
    <n v="39"/>
    <n v="5.4054054054054053"/>
    <n v="5.4054054054054053"/>
    <n v="39"/>
    <n v="5.4054054054054053"/>
    <n v="5.4054054054054053"/>
    <n v="0"/>
    <n v="0"/>
    <n v="1"/>
    <n v="0"/>
    <m/>
    <m/>
    <m/>
    <m/>
  </r>
  <r>
    <s v="j30_12_b"/>
    <x v="0"/>
    <n v="4"/>
    <n v="57"/>
    <n v="57"/>
    <n v="1.4999999999999999E-2"/>
    <n v="57"/>
    <n v="0"/>
    <n v="0"/>
    <n v="57"/>
    <n v="0"/>
    <n v="0"/>
    <n v="0"/>
    <n v="0"/>
    <n v="1"/>
    <n v="0"/>
    <m/>
    <m/>
    <m/>
    <m/>
  </r>
  <r>
    <s v="j30_13_a"/>
    <x v="0"/>
    <n v="4"/>
    <n v="64"/>
    <n v="81"/>
    <n v="4.8410000000000002"/>
    <n v="149"/>
    <n v="132.8125"/>
    <n v="83.950617283950606"/>
    <n v="158"/>
    <n v="146.875"/>
    <n v="95.061728395061735"/>
    <n v="5.6962025316455698"/>
    <n v="1"/>
    <n v="0"/>
    <n v="0"/>
    <m/>
    <m/>
    <m/>
    <m/>
  </r>
  <r>
    <s v="j30_13_b"/>
    <x v="0"/>
    <n v="4"/>
    <n v="35"/>
    <n v="56"/>
    <n v="5.7990000000000004"/>
    <n v="100"/>
    <n v="185.71428571428572"/>
    <n v="78.571428571428569"/>
    <n v="105"/>
    <n v="200"/>
    <n v="87.5"/>
    <n v="4.7619047619047619"/>
    <n v="1"/>
    <n v="0"/>
    <n v="0"/>
    <m/>
    <m/>
    <m/>
    <m/>
  </r>
  <r>
    <s v="j30_14_a"/>
    <x v="0"/>
    <n v="4"/>
    <n v="45"/>
    <n v="45"/>
    <n v="5.0529999999999999"/>
    <n v="71"/>
    <n v="57.777777777777771"/>
    <n v="57.777777777777771"/>
    <n v="77"/>
    <n v="71.111111111111114"/>
    <n v="71.111111111111114"/>
    <n v="7.7922077922077921"/>
    <n v="1"/>
    <n v="0"/>
    <n v="0"/>
    <m/>
    <m/>
    <m/>
    <m/>
  </r>
  <r>
    <s v="j30_14_b"/>
    <x v="0"/>
    <n v="4"/>
    <n v="58"/>
    <n v="58"/>
    <n v="4.6900000000000004"/>
    <n v="79"/>
    <n v="36.206896551724135"/>
    <n v="36.206896551724135"/>
    <n v="82"/>
    <n v="41.379310344827587"/>
    <n v="41.379310344827587"/>
    <n v="3.6585365853658534"/>
    <n v="1"/>
    <n v="0"/>
    <n v="0"/>
    <m/>
    <m/>
    <m/>
    <m/>
  </r>
  <r>
    <s v="j30_15_a"/>
    <x v="0"/>
    <n v="4"/>
    <n v="46"/>
    <n v="46"/>
    <n v="4.5629999999999997"/>
    <n v="64"/>
    <n v="39.130434782608695"/>
    <n v="39.130434782608695"/>
    <n v="67"/>
    <n v="45.652173913043477"/>
    <n v="45.652173913043477"/>
    <n v="4.4776119402985071"/>
    <n v="1"/>
    <n v="0"/>
    <n v="0"/>
    <m/>
    <m/>
    <m/>
    <m/>
  </r>
  <r>
    <s v="j30_15_b"/>
    <x v="0"/>
    <n v="4"/>
    <n v="47"/>
    <n v="47"/>
    <n v="1.6990000000000001"/>
    <n v="48"/>
    <n v="2.1276595744680851"/>
    <n v="2.1276595744680851"/>
    <n v="49"/>
    <n v="4.2553191489361701"/>
    <n v="4.2553191489361701"/>
    <n v="2.0408163265306123"/>
    <n v="1"/>
    <n v="0"/>
    <n v="0"/>
    <m/>
    <m/>
    <m/>
    <m/>
  </r>
  <r>
    <s v="j30_16_a"/>
    <x v="0"/>
    <n v="4"/>
    <n v="36"/>
    <n v="36"/>
    <n v="2.9460000000000002"/>
    <n v="37"/>
    <n v="2.7777777777777777"/>
    <n v="2.7777777777777777"/>
    <n v="37"/>
    <n v="2.7777777777777777"/>
    <n v="2.7777777777777777"/>
    <n v="0"/>
    <n v="0"/>
    <n v="1"/>
    <n v="0"/>
    <m/>
    <m/>
    <m/>
    <m/>
  </r>
  <r>
    <s v="j30_16_b"/>
    <x v="0"/>
    <n v="4"/>
    <n v="47"/>
    <n v="47"/>
    <n v="0.28000000000000003"/>
    <n v="47"/>
    <n v="0"/>
    <n v="0"/>
    <n v="47"/>
    <n v="0"/>
    <n v="0"/>
    <n v="0"/>
    <n v="0"/>
    <n v="1"/>
    <n v="0"/>
    <m/>
    <m/>
    <m/>
    <m/>
  </r>
  <r>
    <s v="j30_17_a"/>
    <x v="0"/>
    <n v="4"/>
    <n v="76"/>
    <n v="76"/>
    <n v="0.153"/>
    <n v="81"/>
    <n v="6.5789473684210522"/>
    <n v="6.5789473684210522"/>
    <n v="81"/>
    <n v="6.5789473684210522"/>
    <n v="6.5789473684210522"/>
    <n v="0"/>
    <n v="0"/>
    <n v="1"/>
    <n v="0"/>
    <m/>
    <m/>
    <m/>
    <m/>
  </r>
  <r>
    <s v="j30_17_b"/>
    <x v="0"/>
    <n v="4"/>
    <n v="66"/>
    <n v="66"/>
    <n v="0.55500000000000005"/>
    <n v="71"/>
    <n v="7.5757575757575761"/>
    <n v="7.5757575757575761"/>
    <n v="71"/>
    <n v="7.5757575757575761"/>
    <n v="7.5757575757575761"/>
    <n v="0"/>
    <n v="0"/>
    <n v="1"/>
    <n v="0"/>
    <m/>
    <m/>
    <m/>
    <m/>
  </r>
  <r>
    <s v="j30_18_a"/>
    <x v="0"/>
    <n v="4"/>
    <n v="52"/>
    <n v="52"/>
    <n v="0.73399999999999999"/>
    <n v="58"/>
    <n v="11.538461538461538"/>
    <n v="11.538461538461538"/>
    <n v="58"/>
    <n v="11.538461538461538"/>
    <n v="11.538461538461538"/>
    <n v="0"/>
    <n v="0"/>
    <n v="1"/>
    <n v="0"/>
    <m/>
    <m/>
    <m/>
    <m/>
  </r>
  <r>
    <s v="j30_18_b"/>
    <x v="0"/>
    <n v="4"/>
    <n v="46"/>
    <n v="46"/>
    <n v="0.80100000000000005"/>
    <n v="60"/>
    <n v="30.434782608695656"/>
    <n v="30.434782608695656"/>
    <n v="60"/>
    <n v="30.434782608695656"/>
    <n v="30.434782608695656"/>
    <n v="0"/>
    <n v="0"/>
    <n v="1"/>
    <n v="0"/>
    <m/>
    <m/>
    <m/>
    <m/>
  </r>
  <r>
    <s v="j30_19_a"/>
    <x v="0"/>
    <n v="4"/>
    <n v="88"/>
    <n v="88"/>
    <n v="0.78200000000000003"/>
    <n v="89"/>
    <n v="1.1363636363636365"/>
    <n v="1.1363636363636365"/>
    <n v="89"/>
    <n v="1.1363636363636365"/>
    <n v="1.1363636363636365"/>
    <n v="0"/>
    <n v="0"/>
    <n v="1"/>
    <n v="0"/>
    <m/>
    <m/>
    <m/>
    <m/>
  </r>
  <r>
    <s v="j30_19_b"/>
    <x v="0"/>
    <n v="4"/>
    <n v="58"/>
    <n v="58"/>
    <n v="0.65"/>
    <n v="60"/>
    <n v="3.4482758620689653"/>
    <n v="3.4482758620689653"/>
    <n v="60"/>
    <n v="3.4482758620689653"/>
    <n v="3.4482758620689653"/>
    <n v="0"/>
    <n v="0"/>
    <n v="1"/>
    <n v="0"/>
    <m/>
    <m/>
    <m/>
    <m/>
  </r>
  <r>
    <s v="j30_20_a"/>
    <x v="0"/>
    <n v="4"/>
    <n v="56"/>
    <n v="56"/>
    <n v="2E-3"/>
    <n v="56"/>
    <n v="0"/>
    <n v="0"/>
    <n v="56"/>
    <n v="0"/>
    <n v="0"/>
    <n v="0"/>
    <n v="0"/>
    <n v="1"/>
    <n v="0"/>
    <m/>
    <m/>
    <m/>
    <m/>
  </r>
  <r>
    <s v="j30_20_b"/>
    <x v="0"/>
    <n v="4"/>
    <n v="70"/>
    <n v="70"/>
    <n v="2E-3"/>
    <n v="70"/>
    <n v="0"/>
    <n v="0"/>
    <n v="70"/>
    <n v="0"/>
    <n v="0"/>
    <n v="0"/>
    <n v="0"/>
    <n v="1"/>
    <n v="0"/>
    <m/>
    <m/>
    <m/>
    <m/>
  </r>
  <r>
    <s v="j30_21_a"/>
    <x v="0"/>
    <n v="4"/>
    <n v="57"/>
    <n v="57"/>
    <n v="1.655"/>
    <n v="93"/>
    <n v="63.157894736842103"/>
    <n v="63.157894736842103"/>
    <n v="94"/>
    <n v="64.912280701754383"/>
    <n v="64.912280701754383"/>
    <n v="1.0638297872340425"/>
    <n v="1"/>
    <n v="0"/>
    <n v="0"/>
    <m/>
    <m/>
    <m/>
    <m/>
  </r>
  <r>
    <s v="j30_21_b"/>
    <x v="0"/>
    <n v="4"/>
    <n v="56"/>
    <n v="56"/>
    <n v="1.448"/>
    <n v="87"/>
    <n v="55.357142857142861"/>
    <n v="55.357142857142861"/>
    <n v="90"/>
    <n v="60.714285714285708"/>
    <n v="60.714285714285708"/>
    <n v="3.3333333333333335"/>
    <n v="1"/>
    <n v="0"/>
    <n v="0"/>
    <m/>
    <m/>
    <m/>
    <m/>
  </r>
  <r>
    <s v="j30_22_a"/>
    <x v="0"/>
    <n v="4"/>
    <n v="45"/>
    <n v="45"/>
    <n v="1.8009999999999999"/>
    <n v="63"/>
    <n v="40"/>
    <n v="40"/>
    <n v="64"/>
    <n v="42.222222222222221"/>
    <n v="42.222222222222221"/>
    <n v="1.5625"/>
    <n v="1"/>
    <n v="0"/>
    <n v="0"/>
    <m/>
    <m/>
    <m/>
    <m/>
  </r>
  <r>
    <s v="j30_22_b"/>
    <x v="0"/>
    <n v="4"/>
    <n v="61"/>
    <n v="61"/>
    <n v="1.986"/>
    <n v="69"/>
    <n v="13.114754098360656"/>
    <n v="13.114754098360656"/>
    <n v="69"/>
    <n v="13.114754098360656"/>
    <n v="13.114754098360656"/>
    <n v="0"/>
    <n v="0"/>
    <n v="1"/>
    <n v="0"/>
    <m/>
    <m/>
    <m/>
    <m/>
  </r>
  <r>
    <s v="j30_23_a"/>
    <x v="0"/>
    <n v="4"/>
    <n v="47"/>
    <n v="47"/>
    <n v="1.248"/>
    <n v="52"/>
    <n v="10.638297872340425"/>
    <n v="10.638297872340425"/>
    <n v="52"/>
    <n v="10.638297872340425"/>
    <n v="10.638297872340425"/>
    <n v="0"/>
    <n v="0"/>
    <n v="1"/>
    <n v="0"/>
    <m/>
    <m/>
    <m/>
    <m/>
  </r>
  <r>
    <s v="j30_23_b"/>
    <x v="0"/>
    <n v="4"/>
    <n v="58"/>
    <n v="58"/>
    <n v="1.5880000000000001"/>
    <n v="68"/>
    <n v="17.241379310344829"/>
    <n v="17.241379310344829"/>
    <n v="68"/>
    <n v="17.241379310344829"/>
    <n v="17.241379310344829"/>
    <n v="0"/>
    <n v="0"/>
    <n v="1"/>
    <n v="0"/>
    <m/>
    <m/>
    <m/>
    <m/>
  </r>
  <r>
    <s v="j30_24_a"/>
    <x v="0"/>
    <n v="4"/>
    <n v="56"/>
    <n v="56"/>
    <n v="2.5999999999999999E-2"/>
    <n v="56"/>
    <n v="0"/>
    <n v="0"/>
    <n v="56"/>
    <n v="0"/>
    <n v="0"/>
    <n v="0"/>
    <n v="0"/>
    <n v="1"/>
    <n v="0"/>
    <m/>
    <m/>
    <m/>
    <m/>
  </r>
  <r>
    <s v="j30_24_b"/>
    <x v="0"/>
    <n v="4"/>
    <n v="38"/>
    <n v="38"/>
    <n v="1.758"/>
    <n v="40"/>
    <n v="5.2631578947368416"/>
    <n v="5.2631578947368416"/>
    <n v="40"/>
    <n v="5.2631578947368416"/>
    <n v="5.2631578947368416"/>
    <n v="0"/>
    <n v="0"/>
    <n v="1"/>
    <n v="0"/>
    <m/>
    <m/>
    <m/>
    <m/>
  </r>
  <r>
    <s v="j30_25_a"/>
    <x v="0"/>
    <n v="4"/>
    <n v="69"/>
    <n v="69"/>
    <n v="3.1549999999999998"/>
    <n v="119"/>
    <n v="72.463768115942031"/>
    <n v="72.463768115942031"/>
    <n v="124"/>
    <n v="79.710144927536234"/>
    <n v="79.710144927536234"/>
    <n v="4.032258064516129"/>
    <n v="1"/>
    <n v="0"/>
    <n v="0"/>
    <m/>
    <m/>
    <m/>
    <m/>
  </r>
  <r>
    <s v="j30_25_b"/>
    <x v="0"/>
    <n v="4"/>
    <n v="70"/>
    <n v="71"/>
    <n v="3.1040000000000001"/>
    <n v="120"/>
    <n v="71.428571428571431"/>
    <n v="69.014084507042256"/>
    <n v="124"/>
    <n v="77.142857142857153"/>
    <n v="74.647887323943664"/>
    <n v="3.225806451612903"/>
    <n v="1"/>
    <n v="0"/>
    <n v="0"/>
    <m/>
    <m/>
    <m/>
    <m/>
  </r>
  <r>
    <s v="j30_26_a"/>
    <x v="0"/>
    <n v="4"/>
    <n v="49"/>
    <n v="49"/>
    <n v="2.661"/>
    <n v="70"/>
    <n v="42.857142857142854"/>
    <n v="42.857142857142854"/>
    <n v="71"/>
    <n v="44.897959183673471"/>
    <n v="44.897959183673471"/>
    <n v="1.4084507042253522"/>
    <n v="1"/>
    <n v="0"/>
    <n v="0"/>
    <m/>
    <m/>
    <m/>
    <m/>
  </r>
  <r>
    <s v="j30_26_b"/>
    <x v="0"/>
    <n v="4"/>
    <n v="40"/>
    <n v="40"/>
    <n v="2.1789999999999998"/>
    <n v="44"/>
    <n v="10"/>
    <n v="10"/>
    <n v="45"/>
    <n v="12.5"/>
    <n v="12.5"/>
    <n v="2.2222222222222223"/>
    <n v="1"/>
    <n v="0"/>
    <n v="0"/>
    <m/>
    <m/>
    <m/>
    <m/>
  </r>
  <r>
    <s v="j30_27_a"/>
    <x v="0"/>
    <n v="4"/>
    <n v="59"/>
    <n v="59"/>
    <n v="1.9390000000000001"/>
    <n v="67"/>
    <n v="13.559322033898304"/>
    <n v="13.559322033898304"/>
    <n v="68"/>
    <n v="15.254237288135593"/>
    <n v="15.254237288135593"/>
    <n v="1.4705882352941175"/>
    <n v="1"/>
    <n v="0"/>
    <n v="0"/>
    <m/>
    <m/>
    <m/>
    <m/>
  </r>
  <r>
    <s v="j30_27_b"/>
    <x v="0"/>
    <n v="4"/>
    <n v="60"/>
    <n v="60"/>
    <n v="0.85099999999999998"/>
    <n v="62"/>
    <n v="3.3333333333333335"/>
    <n v="3.3333333333333335"/>
    <n v="63"/>
    <n v="5"/>
    <n v="5"/>
    <n v="1.5873015873015872"/>
    <n v="1"/>
    <n v="0"/>
    <n v="0"/>
    <m/>
    <m/>
    <m/>
    <m/>
  </r>
  <r>
    <s v="j30_28_a"/>
    <x v="0"/>
    <n v="4"/>
    <n v="73"/>
    <n v="73"/>
    <n v="8.9999999999999993E-3"/>
    <n v="73"/>
    <n v="0"/>
    <n v="0"/>
    <n v="73"/>
    <n v="0"/>
    <n v="0"/>
    <n v="0"/>
    <n v="0"/>
    <n v="1"/>
    <n v="0"/>
    <m/>
    <m/>
    <m/>
    <m/>
  </r>
  <r>
    <s v="j30_28_b"/>
    <x v="0"/>
    <n v="4"/>
    <n v="49"/>
    <n v="49"/>
    <n v="1.4810000000000001"/>
    <n v="50"/>
    <n v="2.0408163265306123"/>
    <n v="2.0408163265306123"/>
    <n v="50"/>
    <n v="2.0408163265306123"/>
    <n v="2.0408163265306123"/>
    <n v="0"/>
    <n v="0"/>
    <n v="1"/>
    <n v="0"/>
    <m/>
    <m/>
    <m/>
    <m/>
  </r>
  <r>
    <s v="j30_29_a"/>
    <x v="0"/>
    <n v="4"/>
    <n v="71"/>
    <n v="71"/>
    <n v="5.5350000000000001"/>
    <n v="133"/>
    <n v="87.323943661971825"/>
    <n v="87.323943661971825"/>
    <n v="138"/>
    <n v="94.366197183098592"/>
    <n v="94.366197183098592"/>
    <n v="3.6231884057971016"/>
    <n v="1"/>
    <n v="0"/>
    <n v="0"/>
    <m/>
    <m/>
    <m/>
    <m/>
  </r>
  <r>
    <s v="j30_29_b"/>
    <x v="0"/>
    <n v="4"/>
    <n v="88"/>
    <n v="88"/>
    <n v="4.6059999999999999"/>
    <n v="129"/>
    <n v="46.590909090909086"/>
    <n v="46.590909090909086"/>
    <n v="143"/>
    <n v="62.5"/>
    <n v="62.5"/>
    <n v="9.79020979020979"/>
    <n v="1"/>
    <n v="0"/>
    <n v="0"/>
    <m/>
    <m/>
    <m/>
    <m/>
  </r>
  <r>
    <s v="j30_30_a"/>
    <x v="0"/>
    <n v="4"/>
    <n v="43"/>
    <n v="44"/>
    <n v="4.8650000000000002"/>
    <n v="72"/>
    <n v="67.441860465116278"/>
    <n v="63.636363636363633"/>
    <n v="76"/>
    <n v="76.744186046511629"/>
    <n v="72.727272727272734"/>
    <n v="5.2631578947368416"/>
    <n v="1"/>
    <n v="0"/>
    <n v="0"/>
    <m/>
    <m/>
    <m/>
    <m/>
  </r>
  <r>
    <s v="j30_30_b"/>
    <x v="0"/>
    <n v="4"/>
    <n v="40"/>
    <n v="40"/>
    <n v="4.4550000000000001"/>
    <n v="62"/>
    <n v="55.000000000000007"/>
    <n v="55.000000000000007"/>
    <n v="65"/>
    <n v="62.5"/>
    <n v="62.5"/>
    <n v="4.6153846153846159"/>
    <n v="1"/>
    <n v="0"/>
    <n v="0"/>
    <m/>
    <m/>
    <m/>
    <m/>
  </r>
  <r>
    <s v="j30_31_a"/>
    <x v="0"/>
    <n v="4"/>
    <n v="46"/>
    <n v="46"/>
    <n v="4.226"/>
    <n v="67"/>
    <n v="45.652173913043477"/>
    <n v="45.652173913043477"/>
    <n v="69"/>
    <n v="50"/>
    <n v="50"/>
    <n v="2.8985507246376812"/>
    <n v="1"/>
    <n v="0"/>
    <n v="0"/>
    <m/>
    <m/>
    <m/>
    <m/>
  </r>
  <r>
    <s v="j30_31_b"/>
    <x v="0"/>
    <n v="4"/>
    <n v="58"/>
    <n v="58"/>
    <n v="4.1890000000000001"/>
    <n v="68"/>
    <n v="17.241379310344829"/>
    <n v="17.241379310344829"/>
    <n v="73"/>
    <n v="25.862068965517242"/>
    <n v="25.862068965517242"/>
    <n v="6.8493150684931505"/>
    <n v="1"/>
    <n v="0"/>
    <n v="0"/>
    <m/>
    <m/>
    <m/>
    <m/>
  </r>
  <r>
    <s v="j30_32_a"/>
    <x v="0"/>
    <n v="4"/>
    <n v="54"/>
    <n v="54"/>
    <n v="3.6349999999999998"/>
    <n v="60"/>
    <n v="11.111111111111111"/>
    <n v="11.111111111111111"/>
    <n v="60"/>
    <n v="11.111111111111111"/>
    <n v="11.111111111111111"/>
    <n v="0"/>
    <n v="0"/>
    <n v="1"/>
    <n v="0"/>
    <m/>
    <m/>
    <m/>
    <m/>
  </r>
  <r>
    <s v="j30_32_b"/>
    <x v="0"/>
    <n v="4"/>
    <n v="54"/>
    <n v="54"/>
    <n v="2.262"/>
    <n v="56"/>
    <n v="3.7037037037037033"/>
    <n v="3.7037037037037033"/>
    <n v="56"/>
    <n v="3.7037037037037033"/>
    <n v="3.7037037037037033"/>
    <n v="0"/>
    <n v="0"/>
    <n v="1"/>
    <n v="0"/>
    <m/>
    <m/>
    <m/>
    <m/>
  </r>
  <r>
    <s v="j30_33_a"/>
    <x v="0"/>
    <n v="4"/>
    <n v="60"/>
    <n v="60"/>
    <n v="0.871"/>
    <n v="82"/>
    <n v="36.666666666666664"/>
    <n v="36.666666666666664"/>
    <n v="81"/>
    <n v="35"/>
    <n v="35"/>
    <n v="-1.2345679012345678"/>
    <n v="0"/>
    <n v="0"/>
    <n v="1"/>
    <m/>
    <m/>
    <m/>
    <m/>
  </r>
  <r>
    <s v="j30_33_b"/>
    <x v="0"/>
    <n v="4"/>
    <n v="45"/>
    <n v="49"/>
    <n v="0.73199999999999998"/>
    <n v="62"/>
    <n v="37.777777777777779"/>
    <n v="26.530612244897959"/>
    <n v="62"/>
    <n v="37.777777777777779"/>
    <n v="26.530612244897959"/>
    <n v="0"/>
    <n v="0"/>
    <n v="1"/>
    <n v="0"/>
    <m/>
    <m/>
    <m/>
    <m/>
  </r>
  <r>
    <s v="j30_34_a"/>
    <x v="0"/>
    <n v="4"/>
    <n v="52"/>
    <n v="52"/>
    <n v="0.161"/>
    <n v="59"/>
    <n v="13.461538461538462"/>
    <n v="13.461538461538462"/>
    <n v="59"/>
    <n v="13.461538461538462"/>
    <n v="13.461538461538462"/>
    <n v="0"/>
    <n v="0"/>
    <n v="1"/>
    <n v="0"/>
    <m/>
    <m/>
    <m/>
    <m/>
  </r>
  <r>
    <s v="j30_34_b"/>
    <x v="0"/>
    <n v="4"/>
    <n v="59"/>
    <n v="59"/>
    <n v="1.038"/>
    <n v="68"/>
    <n v="15.254237288135593"/>
    <n v="15.254237288135593"/>
    <n v="68"/>
    <n v="15.254237288135593"/>
    <n v="15.254237288135593"/>
    <n v="0"/>
    <n v="0"/>
    <n v="1"/>
    <n v="0"/>
    <m/>
    <m/>
    <m/>
    <m/>
  </r>
  <r>
    <s v="j30_35_a"/>
    <x v="0"/>
    <n v="4"/>
    <n v="55"/>
    <n v="55"/>
    <n v="0.56399999999999995"/>
    <n v="63"/>
    <n v="14.545454545454545"/>
    <n v="14.545454545454545"/>
    <n v="63"/>
    <n v="14.545454545454545"/>
    <n v="14.545454545454545"/>
    <n v="0"/>
    <n v="0"/>
    <n v="1"/>
    <n v="0"/>
    <m/>
    <m/>
    <m/>
    <m/>
  </r>
  <r>
    <s v="j30_35_b"/>
    <x v="0"/>
    <n v="4"/>
    <n v="53"/>
    <n v="53"/>
    <n v="0.40799999999999997"/>
    <n v="57"/>
    <n v="7.5471698113207548"/>
    <n v="7.5471698113207548"/>
    <n v="57"/>
    <n v="7.5471698113207548"/>
    <n v="7.5471698113207548"/>
    <n v="0"/>
    <n v="0"/>
    <n v="1"/>
    <n v="0"/>
    <m/>
    <m/>
    <m/>
    <m/>
  </r>
  <r>
    <s v="j30_36_a"/>
    <x v="0"/>
    <n v="4"/>
    <n v="69"/>
    <n v="69"/>
    <n v="1E-3"/>
    <n v="69"/>
    <n v="0"/>
    <n v="0"/>
    <n v="69"/>
    <n v="0"/>
    <n v="0"/>
    <n v="0"/>
    <n v="0"/>
    <n v="1"/>
    <n v="0"/>
    <m/>
    <m/>
    <m/>
    <m/>
  </r>
  <r>
    <s v="j30_36_b"/>
    <x v="0"/>
    <n v="4"/>
    <n v="46"/>
    <n v="46"/>
    <n v="0.67100000000000004"/>
    <n v="47"/>
    <n v="2.1739130434782608"/>
    <n v="2.1739130434782608"/>
    <n v="47"/>
    <n v="2.1739130434782608"/>
    <n v="2.1739130434782608"/>
    <n v="0"/>
    <n v="0"/>
    <n v="1"/>
    <n v="0"/>
    <m/>
    <m/>
    <m/>
    <m/>
  </r>
  <r>
    <s v="j30_37_a"/>
    <x v="0"/>
    <n v="4"/>
    <n v="57"/>
    <n v="57"/>
    <n v="2.0630000000000002"/>
    <n v="101"/>
    <n v="77.192982456140342"/>
    <n v="77.192982456140342"/>
    <n v="99"/>
    <n v="73.68421052631578"/>
    <n v="73.68421052631578"/>
    <n v="-2.0202020202020203"/>
    <n v="0"/>
    <n v="0"/>
    <n v="1"/>
    <m/>
    <m/>
    <m/>
    <m/>
  </r>
  <r>
    <s v="j30_37_b"/>
    <x v="0"/>
    <n v="4"/>
    <n v="58"/>
    <n v="58"/>
    <n v="1.8640000000000001"/>
    <n v="92"/>
    <n v="58.620689655172406"/>
    <n v="58.620689655172406"/>
    <n v="92"/>
    <n v="58.620689655172406"/>
    <n v="58.620689655172406"/>
    <n v="0"/>
    <n v="0"/>
    <n v="1"/>
    <n v="0"/>
    <m/>
    <m/>
    <m/>
    <m/>
  </r>
  <r>
    <s v="j30_38_a"/>
    <x v="0"/>
    <n v="4"/>
    <n v="53"/>
    <n v="53"/>
    <n v="0.999"/>
    <n v="65"/>
    <n v="22.641509433962266"/>
    <n v="22.641509433962266"/>
    <n v="65"/>
    <n v="22.641509433962266"/>
    <n v="22.641509433962266"/>
    <n v="0"/>
    <n v="0"/>
    <n v="1"/>
    <n v="0"/>
    <m/>
    <m/>
    <m/>
    <m/>
  </r>
  <r>
    <s v="j30_38_b"/>
    <x v="0"/>
    <n v="4"/>
    <n v="66"/>
    <n v="66"/>
    <n v="1.5209999999999999"/>
    <n v="80"/>
    <n v="21.212121212121211"/>
    <n v="21.212121212121211"/>
    <n v="77"/>
    <n v="16.666666666666664"/>
    <n v="16.666666666666664"/>
    <n v="-3.8961038961038961"/>
    <n v="0"/>
    <n v="0"/>
    <n v="1"/>
    <m/>
    <m/>
    <m/>
    <m/>
  </r>
  <r>
    <s v="j30_39_a"/>
    <x v="0"/>
    <n v="4"/>
    <n v="58"/>
    <n v="58"/>
    <n v="1.206"/>
    <n v="79"/>
    <n v="36.206896551724135"/>
    <n v="36.206896551724135"/>
    <n v="79"/>
    <n v="36.206896551724135"/>
    <n v="36.206896551724135"/>
    <n v="0"/>
    <n v="0"/>
    <n v="1"/>
    <n v="0"/>
    <m/>
    <m/>
    <m/>
    <m/>
  </r>
  <r>
    <s v="j30_39_b"/>
    <x v="0"/>
    <n v="4"/>
    <n v="60"/>
    <n v="61"/>
    <n v="1.587"/>
    <n v="79"/>
    <n v="31.666666666666664"/>
    <n v="29.508196721311474"/>
    <n v="79"/>
    <n v="31.666666666666664"/>
    <n v="29.508196721311474"/>
    <n v="0"/>
    <n v="0"/>
    <n v="1"/>
    <n v="0"/>
    <m/>
    <m/>
    <m/>
    <m/>
  </r>
  <r>
    <s v="j30_40_a"/>
    <x v="0"/>
    <n v="4"/>
    <n v="46"/>
    <n v="46"/>
    <n v="0.72099999999999997"/>
    <n v="50"/>
    <n v="8.695652173913043"/>
    <n v="8.695652173913043"/>
    <n v="50"/>
    <n v="8.695652173913043"/>
    <n v="8.695652173913043"/>
    <n v="0"/>
    <n v="0"/>
    <n v="1"/>
    <n v="0"/>
    <m/>
    <m/>
    <m/>
    <m/>
  </r>
  <r>
    <s v="j30_40_b"/>
    <x v="0"/>
    <n v="4"/>
    <n v="65"/>
    <n v="65"/>
    <n v="1.9370000000000001"/>
    <n v="66"/>
    <n v="1.5384615384615385"/>
    <n v="1.5384615384615385"/>
    <n v="66"/>
    <n v="1.5384615384615385"/>
    <n v="1.5384615384615385"/>
    <n v="0"/>
    <n v="0"/>
    <n v="1"/>
    <n v="0"/>
    <m/>
    <m/>
    <m/>
    <m/>
  </r>
  <r>
    <s v="j30_41_a"/>
    <x v="0"/>
    <n v="4"/>
    <n v="66"/>
    <n v="66"/>
    <n v="2.9209999999999998"/>
    <n v="119"/>
    <n v="80.303030303030297"/>
    <n v="80.303030303030297"/>
    <n v="125"/>
    <n v="89.393939393939391"/>
    <n v="89.393939393939391"/>
    <n v="4.8"/>
    <n v="1"/>
    <n v="0"/>
    <n v="0"/>
    <m/>
    <m/>
    <m/>
    <m/>
  </r>
  <r>
    <s v="j30_41_b"/>
    <x v="0"/>
    <n v="4"/>
    <n v="62"/>
    <n v="64"/>
    <n v="3.3809999999999998"/>
    <n v="130"/>
    <n v="109.6774193548387"/>
    <n v="103.125"/>
    <n v="134"/>
    <n v="116.12903225806453"/>
    <n v="109.375"/>
    <n v="2.9850746268656714"/>
    <n v="1"/>
    <n v="0"/>
    <n v="0"/>
    <m/>
    <m/>
    <m/>
    <m/>
  </r>
  <r>
    <s v="j30_42_a"/>
    <x v="0"/>
    <n v="4"/>
    <n v="75"/>
    <n v="75"/>
    <n v="2.0259999999999998"/>
    <n v="84"/>
    <n v="12"/>
    <n v="12"/>
    <n v="85"/>
    <n v="13.333333333333334"/>
    <n v="13.333333333333334"/>
    <n v="1.1764705882352942"/>
    <n v="1"/>
    <n v="0"/>
    <n v="0"/>
    <m/>
    <m/>
    <m/>
    <m/>
  </r>
  <r>
    <s v="j30_42_b"/>
    <x v="0"/>
    <n v="4"/>
    <n v="58"/>
    <n v="58"/>
    <n v="2.8740000000000001"/>
    <n v="74"/>
    <n v="27.586206896551722"/>
    <n v="27.586206896551722"/>
    <n v="73"/>
    <n v="25.862068965517242"/>
    <n v="25.862068965517242"/>
    <n v="-1.3698630136986301"/>
    <n v="0"/>
    <n v="0"/>
    <n v="1"/>
    <m/>
    <m/>
    <m/>
    <m/>
  </r>
  <r>
    <s v="j30_43_a"/>
    <x v="0"/>
    <n v="4"/>
    <n v="55"/>
    <n v="55"/>
    <n v="2.8039999999999998"/>
    <n v="77"/>
    <n v="40"/>
    <n v="40"/>
    <n v="79"/>
    <n v="43.636363636363633"/>
    <n v="43.636363636363633"/>
    <n v="2.5316455696202533"/>
    <n v="1"/>
    <n v="0"/>
    <n v="0"/>
    <m/>
    <m/>
    <m/>
    <m/>
  </r>
  <r>
    <s v="j30_43_b"/>
    <x v="0"/>
    <n v="4"/>
    <n v="69"/>
    <n v="69"/>
    <n v="2.3650000000000002"/>
    <n v="76"/>
    <n v="10.144927536231885"/>
    <n v="10.144927536231885"/>
    <n v="76"/>
    <n v="10.144927536231885"/>
    <n v="10.144927536231885"/>
    <n v="0"/>
    <n v="0"/>
    <n v="1"/>
    <n v="0"/>
    <m/>
    <m/>
    <m/>
    <m/>
  </r>
  <r>
    <s v="j30_44_a"/>
    <x v="0"/>
    <n v="4"/>
    <n v="42"/>
    <n v="42"/>
    <n v="1.9470000000000001"/>
    <n v="47"/>
    <n v="11.904761904761903"/>
    <n v="11.904761904761903"/>
    <n v="47"/>
    <n v="11.904761904761903"/>
    <n v="11.904761904761903"/>
    <n v="0"/>
    <n v="0"/>
    <n v="1"/>
    <n v="0"/>
    <m/>
    <m/>
    <m/>
    <m/>
  </r>
  <r>
    <s v="j30_44_b"/>
    <x v="0"/>
    <n v="4"/>
    <n v="63"/>
    <n v="63"/>
    <n v="1.2E-2"/>
    <n v="63"/>
    <n v="0"/>
    <n v="0"/>
    <n v="63"/>
    <n v="0"/>
    <n v="0"/>
    <n v="0"/>
    <n v="0"/>
    <n v="1"/>
    <n v="0"/>
    <m/>
    <m/>
    <m/>
    <m/>
  </r>
  <r>
    <s v="j30_45_a"/>
    <x v="0"/>
    <n v="4"/>
    <n v="69"/>
    <n v="69"/>
    <n v="3.7930000000000001"/>
    <n v="133"/>
    <n v="92.753623188405797"/>
    <n v="92.753623188405797"/>
    <n v="147"/>
    <n v="113.04347826086956"/>
    <n v="113.04347826086956"/>
    <n v="9.5238095238095237"/>
    <n v="1"/>
    <n v="0"/>
    <n v="0"/>
    <m/>
    <m/>
    <m/>
    <m/>
  </r>
  <r>
    <s v="j30_45_b"/>
    <x v="0"/>
    <n v="4"/>
    <n v="83"/>
    <n v="89"/>
    <n v="4.7169999999999996"/>
    <n v="183"/>
    <n v="120.48192771084338"/>
    <n v="105.61797752808988"/>
    <n v="182"/>
    <n v="119.27710843373494"/>
    <n v="104.49438202247192"/>
    <n v="-0.5494505494505495"/>
    <n v="0"/>
    <n v="0"/>
    <n v="1"/>
    <m/>
    <m/>
    <m/>
    <m/>
  </r>
  <r>
    <s v="j30_46_a"/>
    <x v="0"/>
    <n v="4"/>
    <n v="59"/>
    <n v="59"/>
    <n v="3.7360000000000002"/>
    <n v="81"/>
    <n v="37.288135593220339"/>
    <n v="37.288135593220339"/>
    <n v="81"/>
    <n v="37.288135593220339"/>
    <n v="37.288135593220339"/>
    <n v="0"/>
    <n v="0"/>
    <n v="1"/>
    <n v="0"/>
    <m/>
    <m/>
    <m/>
    <m/>
  </r>
  <r>
    <s v="j30_46_b"/>
    <x v="0"/>
    <n v="4"/>
    <n v="56"/>
    <n v="56"/>
    <n v="3.968"/>
    <n v="78"/>
    <n v="39.285714285714285"/>
    <n v="39.285714285714285"/>
    <n v="80"/>
    <n v="42.857142857142854"/>
    <n v="42.857142857142854"/>
    <n v="2.5"/>
    <n v="1"/>
    <n v="0"/>
    <n v="0"/>
    <m/>
    <m/>
    <m/>
    <m/>
  </r>
  <r>
    <s v="j30_47_a"/>
    <x v="0"/>
    <n v="4"/>
    <n v="55"/>
    <n v="55"/>
    <n v="4.1050000000000004"/>
    <n v="67"/>
    <n v="21.818181818181817"/>
    <n v="21.818181818181817"/>
    <n v="69"/>
    <n v="25.454545454545453"/>
    <n v="25.454545454545453"/>
    <n v="2.8985507246376812"/>
    <n v="1"/>
    <n v="0"/>
    <n v="0"/>
    <m/>
    <m/>
    <m/>
    <m/>
  </r>
  <r>
    <s v="j30_47_b"/>
    <x v="0"/>
    <n v="4"/>
    <n v="48"/>
    <n v="48"/>
    <n v="3.6819999999999999"/>
    <n v="65"/>
    <n v="35.416666666666671"/>
    <n v="35.416666666666671"/>
    <n v="67"/>
    <n v="39.583333333333329"/>
    <n v="39.583333333333329"/>
    <n v="2.9850746268656714"/>
    <n v="1"/>
    <n v="0"/>
    <n v="0"/>
    <m/>
    <m/>
    <m/>
    <m/>
  </r>
  <r>
    <s v="j30_48_a"/>
    <x v="0"/>
    <n v="4"/>
    <n v="44"/>
    <n v="44"/>
    <n v="3.0339999999999998"/>
    <n v="51"/>
    <n v="15.909090909090908"/>
    <n v="15.909090909090908"/>
    <n v="52"/>
    <n v="18.181818181818183"/>
    <n v="18.181818181818183"/>
    <n v="1.9230769230769231"/>
    <n v="1"/>
    <n v="0"/>
    <n v="0"/>
    <m/>
    <m/>
    <m/>
    <m/>
  </r>
  <r>
    <s v="j30_48_b"/>
    <x v="0"/>
    <n v="4"/>
    <n v="54"/>
    <n v="54"/>
    <n v="2.3660000000000001"/>
    <n v="56"/>
    <n v="3.7037037037037033"/>
    <n v="3.7037037037037033"/>
    <n v="57"/>
    <n v="5.5555555555555554"/>
    <n v="5.5555555555555554"/>
    <n v="1.7543859649122806"/>
    <n v="1"/>
    <n v="0"/>
    <n v="0"/>
    <m/>
    <m/>
    <m/>
    <m/>
  </r>
  <r>
    <s v="j60_1_a"/>
    <x v="1"/>
    <n v="4"/>
    <n v="86"/>
    <n v="86"/>
    <n v="7.2190000000000003"/>
    <n v="105"/>
    <n v="22.093023255813954"/>
    <n v="22.093023255813954"/>
    <n v="105"/>
    <n v="22.093023255813954"/>
    <n v="22.093023255813954"/>
    <n v="0"/>
    <n v="0"/>
    <n v="1"/>
    <n v="0"/>
    <m/>
    <m/>
    <m/>
    <m/>
  </r>
  <r>
    <s v="j60_1_b"/>
    <x v="1"/>
    <n v="4"/>
    <n v="79"/>
    <n v="79"/>
    <n v="10.368"/>
    <n v="86"/>
    <n v="8.8607594936708853"/>
    <n v="8.8607594936708853"/>
    <n v="86"/>
    <n v="8.8607594936708853"/>
    <n v="8.8607594936708853"/>
    <n v="0"/>
    <n v="0"/>
    <n v="1"/>
    <n v="0"/>
    <m/>
    <m/>
    <m/>
    <m/>
  </r>
  <r>
    <s v="j60_2_a"/>
    <x v="1"/>
    <n v="4"/>
    <n v="82"/>
    <n v="82"/>
    <n v="3.5609999999999999"/>
    <n v="84"/>
    <n v="2.4390243902439024"/>
    <n v="2.4390243902439024"/>
    <n v="84"/>
    <n v="2.4390243902439024"/>
    <n v="2.4390243902439024"/>
    <n v="0"/>
    <n v="0"/>
    <n v="1"/>
    <n v="0"/>
    <m/>
    <m/>
    <m/>
    <m/>
  </r>
  <r>
    <s v="j60_2_b"/>
    <x v="1"/>
    <n v="4"/>
    <n v="65"/>
    <n v="65"/>
    <n v="3.2509999999999999"/>
    <n v="65"/>
    <n v="0"/>
    <n v="0"/>
    <n v="65"/>
    <n v="0"/>
    <n v="0"/>
    <n v="0"/>
    <n v="0"/>
    <n v="1"/>
    <n v="0"/>
    <m/>
    <m/>
    <m/>
    <m/>
  </r>
  <r>
    <s v="j60_3_a"/>
    <x v="1"/>
    <n v="4"/>
    <n v="57"/>
    <n v="57"/>
    <n v="4.3"/>
    <n v="60"/>
    <n v="5.2631578947368416"/>
    <n v="5.2631578947368416"/>
    <n v="60"/>
    <n v="5.2631578947368416"/>
    <n v="5.2631578947368416"/>
    <n v="0"/>
    <n v="0"/>
    <n v="1"/>
    <n v="0"/>
    <m/>
    <m/>
    <m/>
    <m/>
  </r>
  <r>
    <s v="j60_3_b"/>
    <x v="1"/>
    <n v="4"/>
    <n v="71"/>
    <n v="71"/>
    <n v="4.8440000000000003"/>
    <n v="73"/>
    <n v="2.8169014084507045"/>
    <n v="2.8169014084507045"/>
    <n v="73"/>
    <n v="2.8169014084507045"/>
    <n v="2.8169014084507045"/>
    <n v="0"/>
    <n v="0"/>
    <n v="1"/>
    <n v="0"/>
    <m/>
    <m/>
    <m/>
    <m/>
  </r>
  <r>
    <s v="j60_4_a"/>
    <x v="1"/>
    <n v="4"/>
    <n v="77"/>
    <n v="77"/>
    <n v="1.6E-2"/>
    <n v="77"/>
    <n v="0"/>
    <n v="0"/>
    <n v="77"/>
    <n v="0"/>
    <n v="0"/>
    <n v="0"/>
    <n v="0"/>
    <n v="1"/>
    <n v="0"/>
    <m/>
    <m/>
    <m/>
    <m/>
  </r>
  <r>
    <s v="j60_4_b"/>
    <x v="1"/>
    <n v="4"/>
    <n v="60"/>
    <n v="60"/>
    <n v="1.081"/>
    <n v="60"/>
    <n v="0"/>
    <n v="0"/>
    <n v="60"/>
    <n v="0"/>
    <n v="0"/>
    <n v="0"/>
    <n v="0"/>
    <n v="1"/>
    <n v="0"/>
    <m/>
    <m/>
    <m/>
    <m/>
  </r>
  <r>
    <s v="j60_5_a"/>
    <x v="1"/>
    <n v="4"/>
    <n v="80"/>
    <n v="84"/>
    <n v="34.819000000000003"/>
    <n v="149"/>
    <n v="86.25"/>
    <n v="77.38095238095238"/>
    <n v="157"/>
    <n v="96.25"/>
    <n v="86.904761904761912"/>
    <n v="5.095541401273886"/>
    <n v="1"/>
    <n v="0"/>
    <n v="0"/>
    <m/>
    <m/>
    <m/>
    <m/>
  </r>
  <r>
    <s v="j60_5_b"/>
    <x v="1"/>
    <n v="4"/>
    <n v="61"/>
    <n v="64"/>
    <n v="34.313000000000002"/>
    <n v="114"/>
    <n v="86.885245901639337"/>
    <n v="78.125"/>
    <n v="133"/>
    <n v="118.0327868852459"/>
    <n v="107.8125"/>
    <n v="14.285714285714285"/>
    <n v="1"/>
    <n v="0"/>
    <n v="0"/>
    <m/>
    <m/>
    <m/>
    <m/>
  </r>
  <r>
    <s v="j60_6_a"/>
    <x v="1"/>
    <n v="4"/>
    <n v="72"/>
    <n v="72"/>
    <n v="34.152999999999999"/>
    <n v="84"/>
    <n v="16.666666666666664"/>
    <n v="16.666666666666664"/>
    <n v="83"/>
    <n v="15.277777777777779"/>
    <n v="15.277777777777779"/>
    <n v="-1.2048192771084338"/>
    <n v="0"/>
    <n v="0"/>
    <n v="1"/>
    <m/>
    <m/>
    <m/>
    <m/>
  </r>
  <r>
    <s v="j60_6_b"/>
    <x v="1"/>
    <n v="4"/>
    <n v="66"/>
    <n v="66"/>
    <n v="19.439"/>
    <n v="77"/>
    <n v="16.666666666666664"/>
    <n v="16.666666666666664"/>
    <n v="84"/>
    <n v="27.27272727272727"/>
    <n v="27.27272727272727"/>
    <n v="8.3333333333333321"/>
    <n v="1"/>
    <n v="0"/>
    <n v="0"/>
    <m/>
    <m/>
    <m/>
    <m/>
  </r>
  <r>
    <s v="j60_7_a"/>
    <x v="1"/>
    <n v="4"/>
    <n v="63"/>
    <n v="63"/>
    <n v="18.193000000000001"/>
    <n v="65"/>
    <n v="3.1746031746031744"/>
    <n v="3.1746031746031744"/>
    <n v="70"/>
    <n v="11.111111111111111"/>
    <n v="11.111111111111111"/>
    <n v="7.1428571428571423"/>
    <n v="1"/>
    <n v="0"/>
    <n v="0"/>
    <m/>
    <m/>
    <m/>
    <m/>
  </r>
  <r>
    <s v="j60_7_b"/>
    <x v="1"/>
    <n v="4"/>
    <n v="62"/>
    <n v="62"/>
    <n v="18.059999999999999"/>
    <n v="62"/>
    <n v="0"/>
    <n v="0"/>
    <n v="63"/>
    <n v="1.6129032258064515"/>
    <n v="1.6129032258064515"/>
    <n v="1.5873015873015872"/>
    <n v="1"/>
    <n v="0"/>
    <n v="0"/>
    <m/>
    <m/>
    <m/>
    <m/>
  </r>
  <r>
    <s v="j60_8_a"/>
    <x v="1"/>
    <n v="4"/>
    <n v="97"/>
    <n v="97"/>
    <n v="1.2999999999999999E-2"/>
    <n v="97"/>
    <n v="0"/>
    <n v="0"/>
    <n v="97"/>
    <n v="0"/>
    <n v="0"/>
    <n v="0"/>
    <n v="0"/>
    <n v="1"/>
    <n v="0"/>
    <m/>
    <m/>
    <m/>
    <m/>
  </r>
  <r>
    <s v="j60_8_b"/>
    <x v="1"/>
    <n v="4"/>
    <n v="64"/>
    <n v="64"/>
    <n v="4.0000000000000001E-3"/>
    <n v="64"/>
    <n v="0"/>
    <n v="0"/>
    <n v="64"/>
    <n v="0"/>
    <n v="0"/>
    <n v="0"/>
    <n v="0"/>
    <n v="1"/>
    <n v="0"/>
    <m/>
    <m/>
    <m/>
    <m/>
  </r>
  <r>
    <s v="j60_9_a"/>
    <x v="1"/>
    <n v="4"/>
    <n v="77"/>
    <n v="85"/>
    <n v="75.974999999999994"/>
    <n v="164"/>
    <n v="112.98701298701299"/>
    <n v="92.941176470588232"/>
    <n v="174"/>
    <n v="125.97402597402598"/>
    <n v="104.70588235294119"/>
    <n v="5.7471264367816088"/>
    <n v="1"/>
    <n v="0"/>
    <n v="0"/>
    <m/>
    <m/>
    <m/>
    <m/>
  </r>
  <r>
    <s v="j60_9_b"/>
    <x v="1"/>
    <n v="4"/>
    <n v="80"/>
    <n v="88"/>
    <n v="72.525999999999996"/>
    <n v="146"/>
    <n v="82.5"/>
    <n v="65.909090909090907"/>
    <n v="158"/>
    <n v="97.5"/>
    <n v="79.545454545454547"/>
    <n v="7.59493670886076"/>
    <n v="1"/>
    <n v="0"/>
    <n v="0"/>
    <m/>
    <m/>
    <m/>
    <m/>
  </r>
  <r>
    <s v="j60_10_a"/>
    <x v="1"/>
    <n v="4"/>
    <n v="64"/>
    <n v="64"/>
    <n v="45.515000000000001"/>
    <n v="82"/>
    <n v="28.125"/>
    <n v="28.125"/>
    <n v="92"/>
    <n v="43.75"/>
    <n v="43.75"/>
    <n v="10.869565217391305"/>
    <n v="1"/>
    <n v="0"/>
    <n v="0"/>
    <m/>
    <m/>
    <m/>
    <m/>
  </r>
  <r>
    <s v="j60_10_b"/>
    <x v="1"/>
    <n v="4"/>
    <n v="69"/>
    <n v="69"/>
    <n v="52.594999999999999"/>
    <n v="85"/>
    <n v="23.188405797101449"/>
    <n v="23.188405797101449"/>
    <n v="91"/>
    <n v="31.884057971014489"/>
    <n v="31.884057971014489"/>
    <n v="6.593406593406594"/>
    <n v="1"/>
    <n v="0"/>
    <n v="0"/>
    <m/>
    <m/>
    <m/>
    <m/>
  </r>
  <r>
    <s v="j60_11_a"/>
    <x v="1"/>
    <n v="4"/>
    <n v="69"/>
    <n v="69"/>
    <n v="32.645000000000003"/>
    <n v="76"/>
    <n v="10.144927536231885"/>
    <n v="10.144927536231885"/>
    <n v="80"/>
    <n v="15.942028985507244"/>
    <n v="15.942028985507244"/>
    <n v="5"/>
    <n v="1"/>
    <n v="0"/>
    <n v="0"/>
    <m/>
    <m/>
    <m/>
    <m/>
  </r>
  <r>
    <s v="j60_11_b"/>
    <x v="1"/>
    <n v="4"/>
    <n v="65"/>
    <n v="65"/>
    <n v="26.568999999999999"/>
    <n v="65"/>
    <n v="0"/>
    <n v="0"/>
    <n v="71"/>
    <n v="9.2307692307692317"/>
    <n v="9.2307692307692317"/>
    <n v="8.4507042253521121"/>
    <n v="1"/>
    <n v="0"/>
    <n v="0"/>
    <m/>
    <m/>
    <m/>
    <m/>
  </r>
  <r>
    <s v="j60_12_a"/>
    <x v="1"/>
    <n v="4"/>
    <n v="54"/>
    <n v="54"/>
    <n v="1.7450000000000001"/>
    <n v="54"/>
    <n v="0"/>
    <n v="0"/>
    <n v="54"/>
    <n v="0"/>
    <n v="0"/>
    <n v="0"/>
    <n v="0"/>
    <n v="1"/>
    <n v="0"/>
    <m/>
    <m/>
    <m/>
    <m/>
  </r>
  <r>
    <s v="j60_12_b"/>
    <x v="1"/>
    <n v="4"/>
    <n v="59"/>
    <n v="59"/>
    <n v="10.007999999999999"/>
    <n v="59"/>
    <n v="0"/>
    <n v="0"/>
    <n v="59"/>
    <n v="0"/>
    <n v="0"/>
    <n v="0"/>
    <n v="0"/>
    <n v="1"/>
    <n v="0"/>
    <m/>
    <m/>
    <m/>
    <m/>
  </r>
  <r>
    <s v="j60_13_a"/>
    <x v="1"/>
    <n v="4"/>
    <n v="70"/>
    <n v="106"/>
    <n v="93.974000000000004"/>
    <n v="185"/>
    <n v="164.28571428571428"/>
    <n v="74.528301886792448"/>
    <n v="195"/>
    <n v="178.57142857142858"/>
    <n v="83.962264150943398"/>
    <n v="5.1282051282051277"/>
    <n v="1"/>
    <n v="0"/>
    <n v="0"/>
    <m/>
    <m/>
    <m/>
    <m/>
  </r>
  <r>
    <s v="j60_13_b"/>
    <x v="1"/>
    <n v="4"/>
    <n v="70"/>
    <n v="102"/>
    <n v="110.752"/>
    <n v="171"/>
    <n v="144.28571428571428"/>
    <n v="67.64705882352942"/>
    <n v="187"/>
    <n v="167.14285714285714"/>
    <n v="83.333333333333343"/>
    <n v="8.5561497326203195"/>
    <n v="1"/>
    <n v="0"/>
    <n v="0"/>
    <m/>
    <m/>
    <m/>
    <m/>
  </r>
  <r>
    <s v="j60_14_a"/>
    <x v="1"/>
    <n v="4"/>
    <n v="65"/>
    <n v="65"/>
    <n v="67.046000000000006"/>
    <n v="87"/>
    <n v="33.846153846153847"/>
    <n v="33.846153846153847"/>
    <n v="97"/>
    <n v="49.230769230769234"/>
    <n v="49.230769230769234"/>
    <n v="10.309278350515463"/>
    <n v="1"/>
    <n v="0"/>
    <n v="0"/>
    <m/>
    <m/>
    <m/>
    <m/>
  </r>
  <r>
    <s v="j60_14_b"/>
    <x v="1"/>
    <n v="4"/>
    <n v="61"/>
    <n v="61"/>
    <n v="87.644000000000005"/>
    <n v="78"/>
    <n v="27.868852459016392"/>
    <n v="27.868852459016392"/>
    <n v="80"/>
    <n v="31.147540983606557"/>
    <n v="31.147540983606557"/>
    <n v="2.5"/>
    <n v="1"/>
    <n v="0"/>
    <n v="0"/>
    <m/>
    <m/>
    <m/>
    <m/>
  </r>
  <r>
    <s v="j60_15_a"/>
    <x v="1"/>
    <n v="4"/>
    <n v="61"/>
    <n v="61"/>
    <n v="11.212999999999999"/>
    <n v="61"/>
    <n v="0"/>
    <n v="0"/>
    <n v="63"/>
    <n v="3.278688524590164"/>
    <n v="3.278688524590164"/>
    <n v="3.1746031746031744"/>
    <n v="1"/>
    <n v="0"/>
    <n v="0"/>
    <m/>
    <m/>
    <m/>
    <m/>
  </r>
  <r>
    <s v="j60_15_b"/>
    <x v="1"/>
    <n v="4"/>
    <n v="72"/>
    <n v="72"/>
    <n v="0.54700000000000004"/>
    <n v="72"/>
    <n v="0"/>
    <n v="0"/>
    <n v="72"/>
    <n v="0"/>
    <n v="0"/>
    <n v="0"/>
    <n v="0"/>
    <n v="1"/>
    <n v="0"/>
    <m/>
    <m/>
    <m/>
    <m/>
  </r>
  <r>
    <s v="j60_16_a"/>
    <x v="1"/>
    <n v="4"/>
    <n v="66"/>
    <n v="66"/>
    <n v="2.06"/>
    <n v="66"/>
    <n v="0"/>
    <n v="0"/>
    <n v="66"/>
    <n v="0"/>
    <n v="0"/>
    <n v="0"/>
    <n v="0"/>
    <n v="1"/>
    <n v="0"/>
    <m/>
    <m/>
    <m/>
    <m/>
  </r>
  <r>
    <s v="j60_16_b"/>
    <x v="1"/>
    <n v="4"/>
    <n v="60"/>
    <n v="60"/>
    <n v="0.5"/>
    <n v="60"/>
    <n v="0"/>
    <n v="0"/>
    <n v="60"/>
    <n v="0"/>
    <n v="0"/>
    <n v="0"/>
    <n v="0"/>
    <n v="1"/>
    <n v="0"/>
    <m/>
    <m/>
    <m/>
    <m/>
  </r>
  <r>
    <s v="j60_17_a"/>
    <x v="1"/>
    <n v="4"/>
    <n v="71"/>
    <n v="71"/>
    <n v="10.358000000000001"/>
    <n v="87"/>
    <n v="22.535211267605636"/>
    <n v="22.535211267605636"/>
    <n v="87"/>
    <n v="22.535211267605636"/>
    <n v="22.535211267605636"/>
    <n v="0"/>
    <n v="0"/>
    <n v="1"/>
    <n v="0"/>
    <m/>
    <m/>
    <m/>
    <m/>
  </r>
  <r>
    <s v="j60_17_b"/>
    <x v="1"/>
    <n v="4"/>
    <n v="82"/>
    <n v="82"/>
    <n v="17.004999999999999"/>
    <n v="114"/>
    <n v="39.024390243902438"/>
    <n v="39.024390243902438"/>
    <n v="113"/>
    <n v="37.804878048780488"/>
    <n v="37.804878048780488"/>
    <n v="-0.88495575221238942"/>
    <n v="0"/>
    <n v="0"/>
    <n v="1"/>
    <m/>
    <m/>
    <m/>
    <m/>
  </r>
  <r>
    <s v="j60_18_a"/>
    <x v="1"/>
    <n v="4"/>
    <n v="78"/>
    <n v="78"/>
    <n v="0.66400000000000003"/>
    <n v="78"/>
    <n v="0"/>
    <n v="0"/>
    <n v="78"/>
    <n v="0"/>
    <n v="0"/>
    <n v="0"/>
    <n v="0"/>
    <n v="1"/>
    <n v="0"/>
    <m/>
    <m/>
    <m/>
    <m/>
  </r>
  <r>
    <s v="j60_18_b"/>
    <x v="1"/>
    <n v="4"/>
    <n v="71"/>
    <n v="71"/>
    <n v="14.287000000000001"/>
    <n v="82"/>
    <n v="15.492957746478872"/>
    <n v="15.492957746478872"/>
    <n v="81"/>
    <n v="14.084507042253522"/>
    <n v="14.084507042253522"/>
    <n v="-1.2345679012345678"/>
    <n v="0"/>
    <n v="0"/>
    <n v="1"/>
    <m/>
    <m/>
    <m/>
    <m/>
  </r>
  <r>
    <s v="j60_19_a"/>
    <x v="1"/>
    <n v="4"/>
    <n v="68"/>
    <n v="68"/>
    <n v="16.949000000000002"/>
    <n v="72"/>
    <n v="5.8823529411764701"/>
    <n v="5.8823529411764701"/>
    <n v="71"/>
    <n v="4.4117647058823533"/>
    <n v="4.4117647058823533"/>
    <n v="-1.4084507042253522"/>
    <n v="0"/>
    <n v="0"/>
    <n v="1"/>
    <m/>
    <m/>
    <m/>
    <m/>
  </r>
  <r>
    <s v="j60_19_b"/>
    <x v="1"/>
    <n v="4"/>
    <n v="67"/>
    <n v="67"/>
    <n v="8.0000000000000002E-3"/>
    <n v="67"/>
    <n v="0"/>
    <n v="0"/>
    <n v="67"/>
    <n v="0"/>
    <n v="0"/>
    <n v="0"/>
    <n v="0"/>
    <n v="1"/>
    <n v="0"/>
    <m/>
    <m/>
    <m/>
    <m/>
  </r>
  <r>
    <s v="j60_20_a"/>
    <x v="1"/>
    <n v="4"/>
    <n v="69"/>
    <n v="69"/>
    <n v="4.6479999999999997"/>
    <n v="70"/>
    <n v="1.4492753623188406"/>
    <n v="1.4492753623188406"/>
    <n v="70"/>
    <n v="1.4492753623188406"/>
    <n v="1.4492753623188406"/>
    <n v="0"/>
    <n v="0"/>
    <n v="1"/>
    <n v="0"/>
    <m/>
    <m/>
    <m/>
    <m/>
  </r>
  <r>
    <s v="j60_20_b"/>
    <x v="1"/>
    <n v="4"/>
    <n v="97"/>
    <n v="97"/>
    <n v="1.7000000000000001E-2"/>
    <n v="97"/>
    <n v="0"/>
    <n v="0"/>
    <n v="97"/>
    <n v="0"/>
    <n v="0"/>
    <n v="0"/>
    <n v="0"/>
    <n v="1"/>
    <n v="0"/>
    <m/>
    <m/>
    <m/>
    <m/>
  </r>
  <r>
    <s v="j60_21_a"/>
    <x v="1"/>
    <n v="4"/>
    <n v="69"/>
    <n v="69"/>
    <n v="37.281999999999996"/>
    <n v="121"/>
    <n v="75.362318840579718"/>
    <n v="75.362318840579718"/>
    <n v="133"/>
    <n v="92.753623188405797"/>
    <n v="92.753623188405797"/>
    <n v="9.0225563909774422"/>
    <n v="1"/>
    <n v="0"/>
    <n v="0"/>
    <m/>
    <m/>
    <m/>
    <m/>
  </r>
  <r>
    <s v="j60_21_b"/>
    <x v="1"/>
    <n v="4"/>
    <n v="99"/>
    <n v="99"/>
    <n v="34.366999999999997"/>
    <n v="147"/>
    <n v="48.484848484848484"/>
    <n v="48.484848484848484"/>
    <n v="160"/>
    <n v="61.616161616161612"/>
    <n v="61.616161616161612"/>
    <n v="8.125"/>
    <n v="1"/>
    <n v="0"/>
    <n v="0"/>
    <m/>
    <m/>
    <m/>
    <m/>
  </r>
  <r>
    <s v="j60_22_a"/>
    <x v="1"/>
    <n v="4"/>
    <n v="65"/>
    <n v="65"/>
    <n v="20.82"/>
    <n v="73"/>
    <n v="12.307692307692308"/>
    <n v="12.307692307692308"/>
    <n v="76"/>
    <n v="16.923076923076923"/>
    <n v="16.923076923076923"/>
    <n v="3.9473684210526314"/>
    <n v="1"/>
    <n v="0"/>
    <n v="0"/>
    <m/>
    <m/>
    <m/>
    <m/>
  </r>
  <r>
    <s v="j60_22_b"/>
    <x v="1"/>
    <n v="4"/>
    <n v="83"/>
    <n v="83"/>
    <n v="14.003"/>
    <n v="95"/>
    <n v="14.457831325301203"/>
    <n v="14.457831325301203"/>
    <n v="98"/>
    <n v="18.072289156626507"/>
    <n v="18.072289156626507"/>
    <n v="3.0612244897959182"/>
    <n v="1"/>
    <n v="0"/>
    <n v="0"/>
    <m/>
    <m/>
    <m/>
    <m/>
  </r>
  <r>
    <s v="j60_23_a"/>
    <x v="1"/>
    <n v="4"/>
    <n v="69"/>
    <n v="69"/>
    <n v="25.38"/>
    <n v="70"/>
    <n v="1.4492753623188406"/>
    <n v="1.4492753623188406"/>
    <n v="72"/>
    <n v="4.3478260869565215"/>
    <n v="4.3478260869565215"/>
    <n v="2.7777777777777777"/>
    <n v="1"/>
    <n v="0"/>
    <n v="0"/>
    <m/>
    <m/>
    <m/>
    <m/>
  </r>
  <r>
    <s v="j60_23_b"/>
    <x v="1"/>
    <n v="4"/>
    <n v="72"/>
    <n v="72"/>
    <n v="21.045000000000002"/>
    <n v="73"/>
    <n v="1.3888888888888888"/>
    <n v="1.3888888888888888"/>
    <n v="75"/>
    <n v="4.1666666666666661"/>
    <n v="4.1666666666666661"/>
    <n v="2.666666666666667"/>
    <n v="1"/>
    <n v="0"/>
    <n v="0"/>
    <m/>
    <m/>
    <m/>
    <m/>
  </r>
  <r>
    <s v="j60_24_a"/>
    <x v="1"/>
    <n v="4"/>
    <n v="81"/>
    <n v="81"/>
    <n v="0.01"/>
    <n v="81"/>
    <n v="0"/>
    <n v="0"/>
    <n v="81"/>
    <n v="0"/>
    <n v="0"/>
    <n v="0"/>
    <n v="0"/>
    <n v="1"/>
    <n v="0"/>
    <m/>
    <m/>
    <m/>
    <m/>
  </r>
  <r>
    <s v="j60_24_b"/>
    <x v="1"/>
    <n v="4"/>
    <n v="76"/>
    <n v="76"/>
    <n v="0.95699999999999996"/>
    <n v="76"/>
    <n v="0"/>
    <n v="0"/>
    <n v="76"/>
    <n v="0"/>
    <n v="0"/>
    <n v="0"/>
    <n v="0"/>
    <n v="1"/>
    <n v="0"/>
    <m/>
    <m/>
    <m/>
    <m/>
  </r>
  <r>
    <s v="j60_25_a"/>
    <x v="1"/>
    <n v="4"/>
    <n v="90"/>
    <n v="95"/>
    <n v="58.363"/>
    <n v="163"/>
    <n v="81.111111111111114"/>
    <n v="71.578947368421055"/>
    <n v="183"/>
    <n v="103.33333333333334"/>
    <n v="92.631578947368425"/>
    <n v="10.928961748633879"/>
    <n v="1"/>
    <n v="0"/>
    <n v="0"/>
    <m/>
    <m/>
    <m/>
    <m/>
  </r>
  <r>
    <s v="j60_25_b"/>
    <x v="1"/>
    <n v="4"/>
    <n v="82"/>
    <n v="94"/>
    <n v="42.531999999999996"/>
    <n v="149"/>
    <n v="81.707317073170728"/>
    <n v="58.51063829787234"/>
    <n v="170"/>
    <n v="107.31707317073172"/>
    <n v="80.851063829787222"/>
    <n v="12.352941176470589"/>
    <n v="1"/>
    <n v="0"/>
    <n v="0"/>
    <m/>
    <m/>
    <m/>
    <m/>
  </r>
  <r>
    <s v="j60_26_a"/>
    <x v="1"/>
    <n v="4"/>
    <n v="63"/>
    <n v="63"/>
    <n v="51.963000000000001"/>
    <n v="89"/>
    <n v="41.269841269841265"/>
    <n v="41.269841269841265"/>
    <n v="98"/>
    <n v="55.555555555555557"/>
    <n v="55.555555555555557"/>
    <n v="9.183673469387756"/>
    <n v="1"/>
    <n v="0"/>
    <n v="0"/>
    <m/>
    <m/>
    <m/>
    <m/>
  </r>
  <r>
    <s v="j60_26_b"/>
    <x v="1"/>
    <n v="4"/>
    <n v="71"/>
    <n v="71"/>
    <n v="55.284999999999997"/>
    <n v="100"/>
    <n v="40.845070422535215"/>
    <n v="40.845070422535215"/>
    <n v="109"/>
    <n v="53.521126760563376"/>
    <n v="53.521126760563376"/>
    <n v="8.2568807339449553"/>
    <n v="1"/>
    <n v="0"/>
    <n v="0"/>
    <m/>
    <m/>
    <m/>
    <m/>
  </r>
  <r>
    <s v="j60_27_a"/>
    <x v="1"/>
    <n v="4"/>
    <n v="60"/>
    <n v="60"/>
    <n v="25.986999999999998"/>
    <n v="68"/>
    <n v="13.333333333333334"/>
    <n v="13.333333333333334"/>
    <n v="70"/>
    <n v="16.666666666666664"/>
    <n v="16.666666666666664"/>
    <n v="2.8571428571428572"/>
    <n v="1"/>
    <n v="0"/>
    <n v="0"/>
    <m/>
    <m/>
    <m/>
    <m/>
  </r>
  <r>
    <s v="j60_27_b"/>
    <x v="1"/>
    <n v="4"/>
    <n v="88"/>
    <n v="88"/>
    <n v="41.24"/>
    <n v="90"/>
    <n v="2.2727272727272729"/>
    <n v="2.2727272727272729"/>
    <n v="97"/>
    <n v="10.227272727272728"/>
    <n v="10.227272727272728"/>
    <n v="7.216494845360824"/>
    <n v="1"/>
    <n v="0"/>
    <n v="0"/>
    <m/>
    <m/>
    <m/>
    <m/>
  </r>
  <r>
    <s v="j60_28_a"/>
    <x v="1"/>
    <n v="4"/>
    <n v="74"/>
    <n v="74"/>
    <n v="0.14899999999999999"/>
    <n v="74"/>
    <n v="0"/>
    <n v="0"/>
    <n v="74"/>
    <n v="0"/>
    <n v="0"/>
    <n v="0"/>
    <n v="0"/>
    <n v="1"/>
    <n v="0"/>
    <m/>
    <m/>
    <m/>
    <m/>
  </r>
  <r>
    <s v="j60_28_b"/>
    <x v="1"/>
    <n v="4"/>
    <n v="75"/>
    <n v="75"/>
    <n v="0.71299999999999997"/>
    <n v="75"/>
    <n v="0"/>
    <n v="0"/>
    <n v="75"/>
    <n v="0"/>
    <n v="0"/>
    <n v="0"/>
    <n v="0"/>
    <n v="1"/>
    <n v="0"/>
    <m/>
    <m/>
    <m/>
    <m/>
  </r>
  <r>
    <s v="j60_29_a"/>
    <x v="1"/>
    <n v="4"/>
    <n v="77"/>
    <n v="108"/>
    <n v="87.712000000000003"/>
    <n v="189"/>
    <n v="145.45454545454547"/>
    <n v="75"/>
    <n v="198"/>
    <n v="157.14285714285714"/>
    <n v="83.333333333333343"/>
    <n v="4.5454545454545459"/>
    <n v="1"/>
    <n v="0"/>
    <n v="0"/>
    <m/>
    <m/>
    <m/>
    <m/>
  </r>
  <r>
    <s v="j60_29_b"/>
    <x v="1"/>
    <n v="4"/>
    <n v="70"/>
    <n v="94"/>
    <n v="76.179000000000002"/>
    <n v="184"/>
    <n v="162.85714285714286"/>
    <n v="95.744680851063833"/>
    <n v="198"/>
    <n v="182.85714285714286"/>
    <n v="110.63829787234043"/>
    <n v="7.0707070707070701"/>
    <n v="1"/>
    <n v="0"/>
    <n v="0"/>
    <m/>
    <m/>
    <m/>
    <m/>
  </r>
  <r>
    <s v="j60_30_a"/>
    <x v="1"/>
    <n v="4"/>
    <n v="76"/>
    <n v="76"/>
    <n v="51.241999999999997"/>
    <n v="83"/>
    <n v="9.2105263157894726"/>
    <n v="9.2105263157894726"/>
    <n v="91"/>
    <n v="19.736842105263158"/>
    <n v="19.736842105263158"/>
    <n v="8.791208791208792"/>
    <n v="1"/>
    <n v="0"/>
    <n v="0"/>
    <m/>
    <m/>
    <m/>
    <m/>
  </r>
  <r>
    <s v="j60_30_b"/>
    <x v="1"/>
    <n v="4"/>
    <n v="70"/>
    <n v="70"/>
    <n v="70.239999999999995"/>
    <n v="93"/>
    <n v="32.857142857142854"/>
    <n v="32.857142857142854"/>
    <n v="105"/>
    <n v="50"/>
    <n v="50"/>
    <n v="11.428571428571429"/>
    <n v="1"/>
    <n v="0"/>
    <n v="0"/>
    <m/>
    <m/>
    <m/>
    <m/>
  </r>
  <r>
    <s v="j60_31_a"/>
    <x v="1"/>
    <n v="4"/>
    <n v="66"/>
    <n v="66"/>
    <n v="41.41"/>
    <n v="70"/>
    <n v="6.0606060606060606"/>
    <n v="6.0606060606060606"/>
    <n v="79"/>
    <n v="19.696969696969695"/>
    <n v="19.696969696969695"/>
    <n v="11.39240506329114"/>
    <n v="1"/>
    <n v="0"/>
    <n v="0"/>
    <m/>
    <m/>
    <m/>
    <m/>
  </r>
  <r>
    <s v="j60_31_b"/>
    <x v="1"/>
    <n v="4"/>
    <n v="74"/>
    <n v="74"/>
    <n v="40.281999999999996"/>
    <n v="86"/>
    <n v="16.216216216216218"/>
    <n v="16.216216216216218"/>
    <n v="92"/>
    <n v="24.324324324324326"/>
    <n v="24.324324324324326"/>
    <n v="6.5217391304347823"/>
    <n v="1"/>
    <n v="0"/>
    <n v="0"/>
    <m/>
    <m/>
    <m/>
    <m/>
  </r>
  <r>
    <s v="j60_32_a"/>
    <x v="1"/>
    <n v="4"/>
    <n v="77"/>
    <n v="77"/>
    <n v="2.6459999999999999"/>
    <n v="77"/>
    <n v="0"/>
    <n v="0"/>
    <n v="83"/>
    <n v="7.7922077922077921"/>
    <n v="7.7922077922077921"/>
    <n v="7.2289156626506017"/>
    <n v="1"/>
    <n v="0"/>
    <n v="0"/>
    <m/>
    <m/>
    <m/>
    <m/>
  </r>
  <r>
    <s v="j60_32_b"/>
    <x v="1"/>
    <n v="4"/>
    <n v="76"/>
    <n v="76"/>
    <n v="1.5629999999999999"/>
    <n v="76"/>
    <n v="0"/>
    <n v="0"/>
    <n v="76"/>
    <n v="0"/>
    <n v="0"/>
    <n v="0"/>
    <n v="0"/>
    <n v="1"/>
    <n v="0"/>
    <m/>
    <m/>
    <m/>
    <m/>
  </r>
  <r>
    <s v="j60_33_a"/>
    <x v="1"/>
    <n v="4"/>
    <n v="90"/>
    <n v="90"/>
    <n v="16.099"/>
    <n v="120"/>
    <n v="33.333333333333329"/>
    <n v="33.333333333333329"/>
    <n v="120"/>
    <n v="33.333333333333329"/>
    <n v="33.333333333333329"/>
    <n v="0"/>
    <n v="0"/>
    <n v="1"/>
    <n v="0"/>
    <m/>
    <m/>
    <m/>
    <m/>
  </r>
  <r>
    <s v="j60_33_b"/>
    <x v="1"/>
    <n v="4"/>
    <n v="65"/>
    <n v="65"/>
    <n v="15.782999999999999"/>
    <n v="94"/>
    <n v="44.61538461538462"/>
    <n v="44.61538461538462"/>
    <n v="94"/>
    <n v="44.61538461538462"/>
    <n v="44.61538461538462"/>
    <n v="0"/>
    <n v="0"/>
    <n v="1"/>
    <n v="0"/>
    <m/>
    <m/>
    <m/>
    <m/>
  </r>
  <r>
    <s v="j60_34_a"/>
    <x v="1"/>
    <n v="4"/>
    <n v="83"/>
    <n v="83"/>
    <n v="9.6809999999999992"/>
    <n v="90"/>
    <n v="8.4337349397590362"/>
    <n v="8.4337349397590362"/>
    <n v="90"/>
    <n v="8.4337349397590362"/>
    <n v="8.4337349397590362"/>
    <n v="0"/>
    <n v="0"/>
    <n v="1"/>
    <n v="0"/>
    <m/>
    <m/>
    <m/>
    <m/>
  </r>
  <r>
    <s v="j60_34_b"/>
    <x v="1"/>
    <n v="4"/>
    <n v="77"/>
    <n v="77"/>
    <n v="10.603999999999999"/>
    <n v="91"/>
    <n v="18.181818181818183"/>
    <n v="18.181818181818183"/>
    <n v="91"/>
    <n v="18.181818181818183"/>
    <n v="18.181818181818183"/>
    <n v="0"/>
    <n v="0"/>
    <n v="1"/>
    <n v="0"/>
    <m/>
    <m/>
    <m/>
    <m/>
  </r>
  <r>
    <s v="j60_35_a"/>
    <x v="1"/>
    <n v="4"/>
    <n v="70"/>
    <n v="70"/>
    <n v="4.2789999999999999"/>
    <n v="74"/>
    <n v="5.7142857142857144"/>
    <n v="5.7142857142857144"/>
    <n v="74"/>
    <n v="5.7142857142857144"/>
    <n v="5.7142857142857144"/>
    <n v="0"/>
    <n v="0"/>
    <n v="1"/>
    <n v="0"/>
    <m/>
    <m/>
    <m/>
    <m/>
  </r>
  <r>
    <s v="j60_35_b"/>
    <x v="1"/>
    <n v="4"/>
    <n v="76"/>
    <n v="76"/>
    <n v="8.7110000000000003"/>
    <n v="86"/>
    <n v="13.157894736842104"/>
    <n v="13.157894736842104"/>
    <n v="86"/>
    <n v="13.157894736842104"/>
    <n v="13.157894736842104"/>
    <n v="0"/>
    <n v="0"/>
    <n v="1"/>
    <n v="0"/>
    <m/>
    <m/>
    <m/>
    <m/>
  </r>
  <r>
    <s v="j60_36_a"/>
    <x v="1"/>
    <n v="4"/>
    <n v="61"/>
    <n v="61"/>
    <n v="9.8840000000000003"/>
    <n v="63"/>
    <n v="3.278688524590164"/>
    <n v="3.278688524590164"/>
    <n v="63"/>
    <n v="3.278688524590164"/>
    <n v="3.278688524590164"/>
    <n v="0"/>
    <n v="0"/>
    <n v="1"/>
    <n v="0"/>
    <m/>
    <m/>
    <m/>
    <m/>
  </r>
  <r>
    <s v="j60_36_b"/>
    <x v="1"/>
    <n v="4"/>
    <n v="76"/>
    <n v="76"/>
    <n v="11.04"/>
    <n v="77"/>
    <n v="1.3157894736842104"/>
    <n v="1.3157894736842104"/>
    <n v="77"/>
    <n v="1.3157894736842104"/>
    <n v="1.3157894736842104"/>
    <n v="0"/>
    <n v="0"/>
    <n v="1"/>
    <n v="0"/>
    <m/>
    <m/>
    <m/>
    <m/>
  </r>
  <r>
    <s v="j60_37_a"/>
    <x v="1"/>
    <n v="4"/>
    <n v="93"/>
    <n v="93"/>
    <n v="27.972000000000001"/>
    <n v="137"/>
    <n v="47.311827956989248"/>
    <n v="47.311827956989248"/>
    <n v="141"/>
    <n v="51.612903225806448"/>
    <n v="51.612903225806448"/>
    <n v="2.8368794326241136"/>
    <n v="1"/>
    <n v="0"/>
    <n v="0"/>
    <m/>
    <m/>
    <m/>
    <m/>
  </r>
  <r>
    <s v="j60_37_b"/>
    <x v="1"/>
    <n v="4"/>
    <n v="85"/>
    <n v="85"/>
    <n v="30.6"/>
    <n v="138"/>
    <n v="62.352941176470587"/>
    <n v="62.352941176470587"/>
    <n v="148"/>
    <n v="74.117647058823536"/>
    <n v="74.117647058823536"/>
    <n v="6.756756756756757"/>
    <n v="1"/>
    <n v="0"/>
    <n v="0"/>
    <m/>
    <m/>
    <m/>
    <m/>
  </r>
  <r>
    <s v="j60_38_a"/>
    <x v="1"/>
    <n v="4"/>
    <n v="73"/>
    <n v="73"/>
    <n v="27.2"/>
    <n v="86"/>
    <n v="17.80821917808219"/>
    <n v="17.80821917808219"/>
    <n v="90"/>
    <n v="23.287671232876711"/>
    <n v="23.287671232876711"/>
    <n v="4.4444444444444446"/>
    <n v="1"/>
    <n v="0"/>
    <n v="0"/>
    <m/>
    <m/>
    <m/>
    <m/>
  </r>
  <r>
    <s v="j60_38_b"/>
    <x v="1"/>
    <n v="4"/>
    <n v="71"/>
    <n v="71"/>
    <n v="30.581"/>
    <n v="101"/>
    <n v="42.25352112676056"/>
    <n v="42.25352112676056"/>
    <n v="104"/>
    <n v="46.478873239436616"/>
    <n v="46.478873239436616"/>
    <n v="2.8846153846153846"/>
    <n v="1"/>
    <n v="0"/>
    <n v="0"/>
    <m/>
    <m/>
    <m/>
    <m/>
  </r>
  <r>
    <s v="j60_39_a"/>
    <x v="1"/>
    <n v="4"/>
    <n v="83"/>
    <n v="83"/>
    <n v="24.216000000000001"/>
    <n v="87"/>
    <n v="4.8192771084337354"/>
    <n v="4.8192771084337354"/>
    <n v="87"/>
    <n v="4.8192771084337354"/>
    <n v="4.8192771084337354"/>
    <n v="0"/>
    <n v="0"/>
    <n v="1"/>
    <n v="0"/>
    <m/>
    <m/>
    <m/>
    <m/>
  </r>
  <r>
    <s v="j60_39_b"/>
    <x v="1"/>
    <n v="4"/>
    <n v="73"/>
    <n v="73"/>
    <n v="27.106999999999999"/>
    <n v="81"/>
    <n v="10.95890410958904"/>
    <n v="10.95890410958904"/>
    <n v="83"/>
    <n v="13.698630136986301"/>
    <n v="13.698630136986301"/>
    <n v="2.4096385542168677"/>
    <n v="1"/>
    <n v="0"/>
    <n v="0"/>
    <m/>
    <m/>
    <m/>
    <m/>
  </r>
  <r>
    <s v="j60_40_a"/>
    <x v="1"/>
    <n v="4"/>
    <n v="73"/>
    <n v="73"/>
    <n v="0.89900000000000002"/>
    <n v="73"/>
    <n v="0"/>
    <n v="0"/>
    <n v="73"/>
    <n v="0"/>
    <n v="0"/>
    <n v="0"/>
    <n v="0"/>
    <n v="1"/>
    <n v="0"/>
    <m/>
    <m/>
    <m/>
    <m/>
  </r>
  <r>
    <s v="j60_40_b"/>
    <x v="1"/>
    <n v="4"/>
    <n v="69"/>
    <n v="69"/>
    <n v="11.146000000000001"/>
    <n v="71"/>
    <n v="2.8985507246376812"/>
    <n v="2.8985507246376812"/>
    <n v="71"/>
    <n v="2.8985507246376812"/>
    <n v="2.8985507246376812"/>
    <n v="0"/>
    <n v="0"/>
    <n v="1"/>
    <n v="0"/>
    <m/>
    <m/>
    <m/>
    <m/>
  </r>
  <r>
    <s v="j60_41_a"/>
    <x v="1"/>
    <n v="4"/>
    <n v="64"/>
    <n v="79"/>
    <n v="57.947000000000003"/>
    <n v="153"/>
    <n v="139.0625"/>
    <n v="93.670886075949369"/>
    <n v="164"/>
    <n v="156.25"/>
    <n v="107.59493670886076"/>
    <n v="6.7073170731707323"/>
    <n v="1"/>
    <n v="0"/>
    <n v="0"/>
    <m/>
    <m/>
    <m/>
    <m/>
  </r>
  <r>
    <s v="j60_41_b"/>
    <x v="1"/>
    <n v="4"/>
    <n v="99"/>
    <n v="99"/>
    <n v="51.874000000000002"/>
    <n v="177"/>
    <n v="78.787878787878782"/>
    <n v="78.787878787878782"/>
    <n v="195"/>
    <n v="96.969696969696969"/>
    <n v="96.969696969696969"/>
    <n v="9.2307692307692317"/>
    <n v="1"/>
    <n v="0"/>
    <n v="0"/>
    <m/>
    <m/>
    <m/>
    <m/>
  </r>
  <r>
    <s v="j60_42_a"/>
    <x v="1"/>
    <n v="4"/>
    <n v="73"/>
    <n v="73"/>
    <n v="38.904000000000003"/>
    <n v="88"/>
    <n v="20.547945205479451"/>
    <n v="20.547945205479451"/>
    <n v="94"/>
    <n v="28.767123287671232"/>
    <n v="28.767123287671232"/>
    <n v="6.3829787234042552"/>
    <n v="1"/>
    <n v="0"/>
    <n v="0"/>
    <m/>
    <m/>
    <m/>
    <m/>
  </r>
  <r>
    <s v="j60_42_b"/>
    <x v="1"/>
    <n v="4"/>
    <n v="83"/>
    <n v="83"/>
    <n v="35.128999999999998"/>
    <n v="101"/>
    <n v="21.686746987951807"/>
    <n v="21.686746987951807"/>
    <n v="106"/>
    <n v="27.710843373493976"/>
    <n v="27.710843373493976"/>
    <n v="4.716981132075472"/>
    <n v="1"/>
    <n v="0"/>
    <n v="0"/>
    <m/>
    <m/>
    <m/>
    <m/>
  </r>
  <r>
    <s v="j60_43_a"/>
    <x v="1"/>
    <n v="4"/>
    <n v="89"/>
    <n v="89"/>
    <n v="47.878999999999998"/>
    <n v="103"/>
    <n v="15.730337078651685"/>
    <n v="15.730337078651685"/>
    <n v="108"/>
    <n v="21.348314606741571"/>
    <n v="21.348314606741571"/>
    <n v="4.6296296296296298"/>
    <n v="1"/>
    <n v="0"/>
    <n v="0"/>
    <m/>
    <m/>
    <m/>
    <m/>
  </r>
  <r>
    <s v="j60_43_b"/>
    <x v="1"/>
    <n v="4"/>
    <n v="74"/>
    <n v="74"/>
    <n v="30.52"/>
    <n v="89"/>
    <n v="20.27027027027027"/>
    <n v="20.27027027027027"/>
    <n v="93"/>
    <n v="25.675675675675674"/>
    <n v="25.675675675675674"/>
    <n v="4.3010752688172049"/>
    <n v="1"/>
    <n v="0"/>
    <n v="0"/>
    <m/>
    <m/>
    <m/>
    <m/>
  </r>
  <r>
    <s v="j60_44_a"/>
    <x v="1"/>
    <n v="4"/>
    <n v="87"/>
    <n v="87"/>
    <n v="1.0089999999999999"/>
    <n v="87"/>
    <n v="0"/>
    <n v="0"/>
    <n v="87"/>
    <n v="0"/>
    <n v="0"/>
    <n v="0"/>
    <n v="0"/>
    <n v="1"/>
    <n v="0"/>
    <m/>
    <m/>
    <m/>
    <m/>
  </r>
  <r>
    <s v="j60_44_b"/>
    <x v="1"/>
    <n v="4"/>
    <n v="74"/>
    <n v="74"/>
    <n v="19.277000000000001"/>
    <n v="76"/>
    <n v="2.7027027027027026"/>
    <n v="2.7027027027027026"/>
    <n v="77"/>
    <n v="4.0540540540540544"/>
    <n v="4.0540540540540544"/>
    <n v="1.2987012987012987"/>
    <n v="1"/>
    <n v="0"/>
    <n v="0"/>
    <m/>
    <m/>
    <m/>
    <m/>
  </r>
  <r>
    <s v="j60_45_a"/>
    <x v="1"/>
    <n v="4"/>
    <n v="79"/>
    <n v="110"/>
    <n v="77.188000000000002"/>
    <n v="191"/>
    <n v="141.77215189873417"/>
    <n v="73.636363636363626"/>
    <n v="208"/>
    <n v="163.29113924050634"/>
    <n v="89.090909090909093"/>
    <n v="8.1730769230769234"/>
    <n v="1"/>
    <n v="0"/>
    <n v="0"/>
    <m/>
    <m/>
    <m/>
    <m/>
  </r>
  <r>
    <s v="j60_45_b"/>
    <x v="1"/>
    <n v="4"/>
    <n v="62"/>
    <n v="97"/>
    <n v="74.144999999999996"/>
    <n v="179"/>
    <n v="188.70967741935485"/>
    <n v="84.536082474226802"/>
    <n v="196"/>
    <n v="216.12903225806451"/>
    <n v="102.06185567010309"/>
    <n v="8.6734693877551017"/>
    <n v="1"/>
    <n v="0"/>
    <n v="0"/>
    <m/>
    <m/>
    <m/>
    <m/>
  </r>
  <r>
    <s v="j60_46_a"/>
    <x v="1"/>
    <n v="4"/>
    <n v="75"/>
    <n v="75"/>
    <n v="66.563000000000002"/>
    <n v="112"/>
    <n v="49.333333333333336"/>
    <n v="49.333333333333336"/>
    <n v="122"/>
    <n v="62.666666666666671"/>
    <n v="62.666666666666671"/>
    <n v="8.1967213114754092"/>
    <n v="1"/>
    <n v="0"/>
    <n v="0"/>
    <m/>
    <m/>
    <m/>
    <m/>
  </r>
  <r>
    <s v="j60_46_b"/>
    <x v="1"/>
    <n v="4"/>
    <n v="79"/>
    <n v="79"/>
    <n v="67.605000000000004"/>
    <n v="126"/>
    <n v="59.493670886075947"/>
    <n v="59.493670886075947"/>
    <n v="136"/>
    <n v="72.151898734177209"/>
    <n v="72.151898734177209"/>
    <n v="7.3529411764705888"/>
    <n v="1"/>
    <n v="0"/>
    <n v="0"/>
    <m/>
    <m/>
    <m/>
    <m/>
  </r>
  <r>
    <s v="j60_47_a"/>
    <x v="1"/>
    <n v="4"/>
    <n v="66"/>
    <n v="66"/>
    <n v="61.777000000000001"/>
    <n v="82"/>
    <n v="24.242424242424242"/>
    <n v="24.242424242424242"/>
    <n v="90"/>
    <n v="36.363636363636367"/>
    <n v="36.363636363636367"/>
    <n v="8.8888888888888893"/>
    <n v="1"/>
    <n v="0"/>
    <n v="0"/>
    <m/>
    <m/>
    <m/>
    <m/>
  </r>
  <r>
    <s v="j60_47_b"/>
    <x v="1"/>
    <n v="4"/>
    <n v="76"/>
    <n v="76"/>
    <n v="64.634"/>
    <n v="88"/>
    <n v="15.789473684210526"/>
    <n v="15.789473684210526"/>
    <n v="96"/>
    <n v="26.315789473684209"/>
    <n v="26.315789473684209"/>
    <n v="8.3333333333333321"/>
    <n v="1"/>
    <n v="0"/>
    <n v="0"/>
    <m/>
    <m/>
    <m/>
    <m/>
  </r>
  <r>
    <s v="j60_48_a"/>
    <x v="1"/>
    <n v="4"/>
    <n v="84"/>
    <n v="84"/>
    <n v="4.7080000000000002"/>
    <n v="84"/>
    <n v="0"/>
    <n v="0"/>
    <n v="86"/>
    <n v="2.3809523809523809"/>
    <n v="2.3809523809523809"/>
    <n v="2.3255813953488373"/>
    <n v="1"/>
    <n v="0"/>
    <n v="0"/>
    <m/>
    <m/>
    <m/>
    <m/>
  </r>
  <r>
    <s v="j60_48_b"/>
    <x v="1"/>
    <n v="4"/>
    <n v="82"/>
    <n v="82"/>
    <n v="1.0369999999999999"/>
    <n v="82"/>
    <n v="0"/>
    <n v="0"/>
    <n v="82"/>
    <n v="0"/>
    <n v="0"/>
    <n v="0"/>
    <n v="0"/>
    <n v="1"/>
    <n v="0"/>
    <m/>
    <m/>
    <m/>
    <m/>
  </r>
  <r>
    <s v="j90_1_a"/>
    <x v="2"/>
    <n v="4"/>
    <n v="67"/>
    <n v="67"/>
    <n v="111.59699999999999"/>
    <n v="96"/>
    <n v="43.283582089552233"/>
    <n v="43.283582089552233"/>
    <n v="96"/>
    <n v="43.283582089552233"/>
    <n v="43.283582089552233"/>
    <n v="0"/>
    <n v="0"/>
    <n v="1"/>
    <n v="0"/>
    <m/>
    <m/>
    <m/>
    <m/>
  </r>
  <r>
    <s v="j90_1_b"/>
    <x v="2"/>
    <n v="4"/>
    <n v="59"/>
    <n v="59"/>
    <n v="90.375"/>
    <n v="87"/>
    <n v="47.457627118644069"/>
    <n v="47.457627118644069"/>
    <n v="90"/>
    <n v="52.542372881355938"/>
    <n v="52.542372881355938"/>
    <n v="3.3333333333333335"/>
    <n v="1"/>
    <n v="0"/>
    <n v="0"/>
    <m/>
    <m/>
    <m/>
    <m/>
  </r>
  <r>
    <s v="j90_2_a"/>
    <x v="2"/>
    <n v="4"/>
    <n v="104"/>
    <n v="104"/>
    <n v="102.541"/>
    <n v="108"/>
    <n v="3.8461538461538463"/>
    <n v="3.8461538461538463"/>
    <n v="108"/>
    <n v="3.8461538461538463"/>
    <n v="3.8461538461538463"/>
    <n v="0"/>
    <n v="0"/>
    <n v="1"/>
    <n v="0"/>
    <m/>
    <m/>
    <m/>
    <m/>
  </r>
  <r>
    <s v="j90_2_b"/>
    <x v="2"/>
    <n v="4"/>
    <n v="67"/>
    <n v="67"/>
    <n v="36.590000000000003"/>
    <n v="69"/>
    <n v="2.9850746268656714"/>
    <n v="2.9850746268656714"/>
    <n v="69"/>
    <n v="2.9850746268656714"/>
    <n v="2.9850746268656714"/>
    <n v="0"/>
    <n v="0"/>
    <n v="1"/>
    <n v="0"/>
    <m/>
    <m/>
    <m/>
    <m/>
  </r>
  <r>
    <s v="j90_3_a"/>
    <x v="2"/>
    <n v="4"/>
    <n v="68"/>
    <n v="68"/>
    <n v="2.887"/>
    <n v="68"/>
    <n v="0"/>
    <n v="0"/>
    <n v="68"/>
    <n v="0"/>
    <n v="0"/>
    <n v="0"/>
    <n v="0"/>
    <n v="1"/>
    <n v="0"/>
    <m/>
    <m/>
    <m/>
    <m/>
  </r>
  <r>
    <s v="j90_3_b"/>
    <x v="2"/>
    <n v="4"/>
    <n v="104"/>
    <n v="104"/>
    <n v="1.7310000000000001"/>
    <n v="104"/>
    <n v="0"/>
    <n v="0"/>
    <n v="104"/>
    <n v="0"/>
    <n v="0"/>
    <n v="0"/>
    <n v="0"/>
    <n v="1"/>
    <n v="0"/>
    <m/>
    <m/>
    <m/>
    <m/>
  </r>
  <r>
    <s v="j90_4_a"/>
    <x v="2"/>
    <n v="4"/>
    <n v="93"/>
    <n v="93"/>
    <n v="0.76600000000000001"/>
    <n v="93"/>
    <n v="0"/>
    <n v="0"/>
    <n v="93"/>
    <n v="0"/>
    <n v="0"/>
    <n v="0"/>
    <n v="0"/>
    <n v="1"/>
    <n v="0"/>
    <m/>
    <m/>
    <m/>
    <m/>
  </r>
  <r>
    <s v="j90_4_b"/>
    <x v="2"/>
    <n v="4"/>
    <n v="69"/>
    <n v="69"/>
    <n v="2.8679999999999999"/>
    <n v="69"/>
    <n v="0"/>
    <n v="0"/>
    <n v="69"/>
    <n v="0"/>
    <n v="0"/>
    <n v="0"/>
    <n v="0"/>
    <n v="1"/>
    <n v="0"/>
    <m/>
    <m/>
    <m/>
    <m/>
  </r>
  <r>
    <s v="j90_5_a"/>
    <x v="2"/>
    <n v="4"/>
    <n v="90"/>
    <n v="90"/>
    <n v="222.05199999999999"/>
    <n v="133"/>
    <n v="47.777777777777779"/>
    <n v="47.777777777777779"/>
    <n v="146"/>
    <n v="62.222222222222221"/>
    <n v="62.222222222222221"/>
    <n v="8.9041095890410951"/>
    <n v="1"/>
    <n v="0"/>
    <n v="0"/>
    <m/>
    <m/>
    <m/>
    <m/>
  </r>
  <r>
    <s v="j90_5_b"/>
    <x v="2"/>
    <n v="4"/>
    <n v="62"/>
    <n v="79"/>
    <n v="238.822"/>
    <n v="138"/>
    <n v="122.58064516129032"/>
    <n v="74.683544303797461"/>
    <n v="142"/>
    <n v="129.03225806451613"/>
    <n v="79.74683544303798"/>
    <n v="2.8169014084507045"/>
    <n v="1"/>
    <n v="0"/>
    <n v="0"/>
    <m/>
    <m/>
    <m/>
    <m/>
  </r>
  <r>
    <s v="j90_6_a"/>
    <x v="2"/>
    <n v="4"/>
    <n v="71"/>
    <n v="71"/>
    <n v="221.11099999999999"/>
    <n v="80"/>
    <n v="12.676056338028168"/>
    <n v="12.676056338028168"/>
    <n v="83"/>
    <n v="16.901408450704224"/>
    <n v="16.901408450704224"/>
    <n v="3.6144578313253009"/>
    <n v="1"/>
    <n v="0"/>
    <n v="0"/>
    <m/>
    <m/>
    <m/>
    <m/>
  </r>
  <r>
    <s v="j90_6_b"/>
    <x v="2"/>
    <n v="4"/>
    <n v="68"/>
    <n v="68"/>
    <n v="108.126"/>
    <n v="75"/>
    <n v="10.294117647058822"/>
    <n v="10.294117647058822"/>
    <n v="78"/>
    <n v="14.705882352941178"/>
    <n v="14.705882352941178"/>
    <n v="3.8461538461538463"/>
    <n v="1"/>
    <n v="0"/>
    <n v="0"/>
    <m/>
    <m/>
    <m/>
    <m/>
  </r>
  <r>
    <s v="j90_7_a"/>
    <x v="2"/>
    <n v="4"/>
    <n v="90"/>
    <n v="90"/>
    <n v="7.7969999999999997"/>
    <n v="90"/>
    <n v="0"/>
    <n v="0"/>
    <n v="90"/>
    <n v="0"/>
    <n v="0"/>
    <n v="0"/>
    <n v="0"/>
    <n v="1"/>
    <n v="0"/>
    <m/>
    <m/>
    <m/>
    <m/>
  </r>
  <r>
    <s v="j90_7_b"/>
    <x v="2"/>
    <n v="4"/>
    <n v="79"/>
    <n v="79"/>
    <n v="21.395"/>
    <n v="79"/>
    <n v="0"/>
    <n v="0"/>
    <n v="83"/>
    <n v="5.0632911392405067"/>
    <n v="5.0632911392405067"/>
    <n v="4.8192771084337354"/>
    <n v="1"/>
    <n v="0"/>
    <n v="0"/>
    <m/>
    <m/>
    <m/>
    <m/>
  </r>
  <r>
    <s v="j90_8_a"/>
    <x v="2"/>
    <n v="4"/>
    <n v="88"/>
    <n v="88"/>
    <n v="5.4859999999999998"/>
    <n v="88"/>
    <n v="0"/>
    <n v="0"/>
    <n v="88"/>
    <n v="0"/>
    <n v="0"/>
    <n v="0"/>
    <n v="0"/>
    <n v="1"/>
    <n v="0"/>
    <m/>
    <m/>
    <m/>
    <m/>
  </r>
  <r>
    <s v="j90_8_b"/>
    <x v="2"/>
    <n v="4"/>
    <n v="77"/>
    <n v="77"/>
    <n v="2.831"/>
    <n v="77"/>
    <n v="0"/>
    <n v="0"/>
    <n v="77"/>
    <n v="0"/>
    <n v="0"/>
    <n v="0"/>
    <n v="0"/>
    <n v="1"/>
    <n v="0"/>
    <m/>
    <m/>
    <m/>
    <m/>
  </r>
  <r>
    <s v="j90_9_a"/>
    <x v="2"/>
    <n v="4"/>
    <n v="88"/>
    <n v="110"/>
    <n v="374.423"/>
    <n v="179"/>
    <n v="103.40909090909092"/>
    <n v="62.727272727272734"/>
    <n v="199"/>
    <n v="126.13636363636364"/>
    <n v="80.909090909090907"/>
    <n v="10.050251256281408"/>
    <n v="1"/>
    <n v="0"/>
    <n v="0"/>
    <m/>
    <m/>
    <m/>
    <m/>
  </r>
  <r>
    <s v="j90_9_b"/>
    <x v="2"/>
    <n v="4"/>
    <n v="77"/>
    <n v="100"/>
    <n v="336.30700000000002"/>
    <n v="167"/>
    <n v="116.88311688311688"/>
    <n v="67"/>
    <n v="183"/>
    <n v="137.66233766233768"/>
    <n v="83"/>
    <n v="8.7431693989071047"/>
    <n v="1"/>
    <n v="0"/>
    <n v="0"/>
    <m/>
    <m/>
    <m/>
    <m/>
  </r>
  <r>
    <s v="j90_10_a"/>
    <x v="2"/>
    <n v="4"/>
    <n v="78"/>
    <n v="78"/>
    <n v="202.334"/>
    <n v="82"/>
    <n v="5.1282051282051277"/>
    <n v="5.1282051282051277"/>
    <n v="92"/>
    <n v="17.948717948717949"/>
    <n v="17.948717948717949"/>
    <n v="10.869565217391305"/>
    <n v="1"/>
    <n v="0"/>
    <n v="0"/>
    <m/>
    <m/>
    <m/>
    <m/>
  </r>
  <r>
    <s v="j90_10_b"/>
    <x v="2"/>
    <n v="4"/>
    <n v="94"/>
    <n v="94"/>
    <n v="13.266"/>
    <n v="94"/>
    <n v="0"/>
    <n v="0"/>
    <n v="98"/>
    <n v="4.2553191489361701"/>
    <n v="4.2553191489361701"/>
    <n v="4.0816326530612246"/>
    <n v="1"/>
    <n v="0"/>
    <n v="0"/>
    <m/>
    <m/>
    <m/>
    <m/>
  </r>
  <r>
    <s v="j90_11_a"/>
    <x v="2"/>
    <n v="4"/>
    <n v="78"/>
    <n v="78"/>
    <n v="191.631"/>
    <n v="81"/>
    <n v="3.8461538461538463"/>
    <n v="3.8461538461538463"/>
    <n v="90"/>
    <n v="15.384615384615385"/>
    <n v="15.384615384615385"/>
    <n v="10"/>
    <n v="1"/>
    <n v="0"/>
    <n v="0"/>
    <m/>
    <m/>
    <m/>
    <m/>
  </r>
  <r>
    <s v="j90_11_b"/>
    <x v="2"/>
    <n v="4"/>
    <n v="99"/>
    <n v="99"/>
    <n v="259.51900000000001"/>
    <n v="106"/>
    <n v="7.0707070707070701"/>
    <n v="7.0707070707070701"/>
    <n v="122"/>
    <n v="23.232323232323232"/>
    <n v="23.232323232323232"/>
    <n v="13.114754098360656"/>
    <n v="1"/>
    <n v="0"/>
    <n v="0"/>
    <m/>
    <m/>
    <m/>
    <m/>
  </r>
  <r>
    <s v="j90_12_a"/>
    <x v="2"/>
    <n v="4"/>
    <n v="73"/>
    <n v="73"/>
    <n v="0.122"/>
    <n v="73"/>
    <n v="0"/>
    <n v="0"/>
    <n v="73"/>
    <n v="0"/>
    <n v="0"/>
    <n v="0"/>
    <n v="0"/>
    <n v="1"/>
    <n v="0"/>
    <m/>
    <m/>
    <m/>
    <m/>
  </r>
  <r>
    <s v="j90_12_b"/>
    <x v="2"/>
    <n v="4"/>
    <n v="81"/>
    <n v="81"/>
    <n v="3.794"/>
    <n v="81"/>
    <n v="0"/>
    <n v="0"/>
    <n v="81"/>
    <n v="0"/>
    <n v="0"/>
    <n v="0"/>
    <n v="0"/>
    <n v="1"/>
    <n v="0"/>
    <m/>
    <m/>
    <m/>
    <m/>
  </r>
  <r>
    <s v="j90_13_a"/>
    <x v="2"/>
    <n v="4"/>
    <n v="89"/>
    <n v="112"/>
    <n v="456.77100000000002"/>
    <n v="193"/>
    <n v="116.85393258426966"/>
    <n v="72.321428571428569"/>
    <n v="200"/>
    <n v="124.71910112359549"/>
    <n v="78.571428571428569"/>
    <n v="3.5000000000000004"/>
    <n v="1"/>
    <n v="0"/>
    <n v="0"/>
    <m/>
    <m/>
    <m/>
    <m/>
  </r>
  <r>
    <s v="j90_13_b"/>
    <x v="2"/>
    <n v="4"/>
    <n v="76"/>
    <n v="113"/>
    <n v="458.66500000000002"/>
    <n v="191"/>
    <n v="151.31578947368419"/>
    <n v="69.026548672566364"/>
    <n v="204"/>
    <n v="168.42105263157893"/>
    <n v="80.530973451327441"/>
    <n v="6.3725490196078427"/>
    <n v="1"/>
    <n v="0"/>
    <n v="0"/>
    <m/>
    <m/>
    <m/>
    <m/>
  </r>
  <r>
    <s v="j90_14_a"/>
    <x v="2"/>
    <n v="4"/>
    <n v="80"/>
    <n v="80"/>
    <n v="421.298"/>
    <n v="94"/>
    <n v="17.5"/>
    <n v="17.5"/>
    <n v="102"/>
    <n v="27.500000000000004"/>
    <n v="27.500000000000004"/>
    <n v="7.8431372549019605"/>
    <n v="1"/>
    <n v="0"/>
    <n v="0"/>
    <m/>
    <m/>
    <m/>
    <m/>
  </r>
  <r>
    <s v="j90_14_b"/>
    <x v="2"/>
    <n v="4"/>
    <n v="85"/>
    <n v="85"/>
    <n v="411.935"/>
    <n v="106"/>
    <n v="24.705882352941178"/>
    <n v="24.705882352941178"/>
    <n v="118"/>
    <n v="38.82352941176471"/>
    <n v="38.82352941176471"/>
    <n v="10.16949152542373"/>
    <n v="1"/>
    <n v="0"/>
    <n v="0"/>
    <m/>
    <m/>
    <m/>
    <m/>
  </r>
  <r>
    <s v="j90_15_a"/>
    <x v="2"/>
    <n v="4"/>
    <n v="61"/>
    <n v="61"/>
    <n v="303.83800000000002"/>
    <n v="68"/>
    <n v="11.475409836065573"/>
    <n v="11.475409836065573"/>
    <n v="75"/>
    <n v="22.950819672131146"/>
    <n v="22.950819672131146"/>
    <n v="9.3333333333333339"/>
    <n v="1"/>
    <n v="0"/>
    <n v="0"/>
    <m/>
    <m/>
    <m/>
    <m/>
  </r>
  <r>
    <s v="j90_15_b"/>
    <x v="2"/>
    <n v="4"/>
    <n v="82"/>
    <n v="82"/>
    <n v="250.17599999999999"/>
    <n v="89"/>
    <n v="8.536585365853659"/>
    <n v="8.536585365853659"/>
    <n v="106"/>
    <n v="29.268292682926827"/>
    <n v="29.268292682926827"/>
    <n v="16.037735849056602"/>
    <n v="1"/>
    <n v="0"/>
    <n v="0"/>
    <m/>
    <m/>
    <m/>
    <m/>
  </r>
  <r>
    <s v="j90_16_a"/>
    <x v="2"/>
    <n v="4"/>
    <n v="65"/>
    <n v="65"/>
    <n v="12.411"/>
    <n v="65"/>
    <n v="0"/>
    <n v="0"/>
    <n v="67"/>
    <n v="3.0769230769230771"/>
    <n v="3.0769230769230771"/>
    <n v="2.9850746268656714"/>
    <n v="1"/>
    <n v="0"/>
    <n v="0"/>
    <m/>
    <m/>
    <m/>
    <m/>
  </r>
  <r>
    <s v="j90_16_b"/>
    <x v="2"/>
    <n v="4"/>
    <n v="74"/>
    <n v="74"/>
    <n v="2.8000000000000001E-2"/>
    <n v="74"/>
    <n v="0"/>
    <n v="0"/>
    <n v="74"/>
    <n v="0"/>
    <n v="0"/>
    <n v="0"/>
    <n v="0"/>
    <n v="1"/>
    <n v="0"/>
    <m/>
    <m/>
    <m/>
    <m/>
  </r>
  <r>
    <s v="j90_17_a"/>
    <x v="2"/>
    <n v="4"/>
    <n v="95"/>
    <n v="95"/>
    <n v="80.453000000000003"/>
    <n v="119"/>
    <n v="25.263157894736842"/>
    <n v="25.263157894736842"/>
    <n v="115"/>
    <n v="21.052631578947366"/>
    <n v="21.052631578947366"/>
    <n v="-3.4782608695652173"/>
    <n v="0"/>
    <n v="0"/>
    <n v="1"/>
    <m/>
    <m/>
    <m/>
    <m/>
  </r>
  <r>
    <s v="j90_17_b"/>
    <x v="2"/>
    <n v="4"/>
    <n v="73"/>
    <n v="73"/>
    <n v="72.358000000000004"/>
    <n v="100"/>
    <n v="36.986301369863014"/>
    <n v="36.986301369863014"/>
    <n v="97"/>
    <n v="32.87671232876712"/>
    <n v="32.87671232876712"/>
    <n v="-3.0927835051546393"/>
    <n v="0"/>
    <n v="0"/>
    <n v="1"/>
    <m/>
    <m/>
    <m/>
    <m/>
  </r>
  <r>
    <s v="j90_18_a"/>
    <x v="2"/>
    <n v="4"/>
    <n v="101"/>
    <n v="101"/>
    <n v="30.22"/>
    <n v="105"/>
    <n v="3.9603960396039604"/>
    <n v="3.9603960396039604"/>
    <n v="103"/>
    <n v="1.9801980198019802"/>
    <n v="1.9801980198019802"/>
    <n v="-1.9417475728155338"/>
    <n v="0"/>
    <n v="0"/>
    <n v="1"/>
    <m/>
    <m/>
    <m/>
    <m/>
  </r>
  <r>
    <s v="j90_18_b"/>
    <x v="2"/>
    <n v="4"/>
    <n v="79"/>
    <n v="79"/>
    <n v="1.2889999999999999"/>
    <n v="79"/>
    <n v="0"/>
    <n v="0"/>
    <n v="79"/>
    <n v="0"/>
    <n v="0"/>
    <n v="0"/>
    <n v="0"/>
    <n v="1"/>
    <n v="0"/>
    <m/>
    <m/>
    <m/>
    <m/>
  </r>
  <r>
    <s v="j90_19_a"/>
    <x v="2"/>
    <n v="4"/>
    <n v="89"/>
    <n v="89"/>
    <n v="61.496000000000002"/>
    <n v="93"/>
    <n v="4.4943820224719104"/>
    <n v="4.4943820224719104"/>
    <n v="93"/>
    <n v="4.4943820224719104"/>
    <n v="4.4943820224719104"/>
    <n v="0"/>
    <n v="0"/>
    <n v="1"/>
    <n v="0"/>
    <m/>
    <m/>
    <m/>
    <m/>
  </r>
  <r>
    <s v="j90_19_b"/>
    <x v="2"/>
    <n v="4"/>
    <n v="91"/>
    <n v="91"/>
    <n v="1.0740000000000001"/>
    <n v="91"/>
    <n v="0"/>
    <n v="0"/>
    <n v="91"/>
    <n v="0"/>
    <n v="0"/>
    <n v="0"/>
    <n v="0"/>
    <n v="1"/>
    <n v="0"/>
    <m/>
    <m/>
    <m/>
    <m/>
  </r>
  <r>
    <s v="j90_20_a"/>
    <x v="2"/>
    <n v="4"/>
    <n v="85"/>
    <n v="85"/>
    <n v="3.6080000000000001"/>
    <n v="85"/>
    <n v="0"/>
    <n v="0"/>
    <n v="85"/>
    <n v="0"/>
    <n v="0"/>
    <n v="0"/>
    <n v="0"/>
    <n v="1"/>
    <n v="0"/>
    <m/>
    <m/>
    <m/>
    <m/>
  </r>
  <r>
    <s v="j90_20_b"/>
    <x v="2"/>
    <n v="4"/>
    <n v="86"/>
    <n v="86"/>
    <n v="1.4590000000000001"/>
    <n v="86"/>
    <n v="0"/>
    <n v="0"/>
    <n v="86"/>
    <n v="0"/>
    <n v="0"/>
    <n v="0"/>
    <n v="0"/>
    <n v="1"/>
    <n v="0"/>
    <m/>
    <m/>
    <m/>
    <m/>
  </r>
  <r>
    <s v="j90_21_a"/>
    <x v="2"/>
    <n v="4"/>
    <n v="94"/>
    <n v="100"/>
    <n v="187.12899999999999"/>
    <n v="176"/>
    <n v="87.2340425531915"/>
    <n v="76"/>
    <n v="190"/>
    <n v="102.12765957446808"/>
    <n v="90"/>
    <n v="7.3684210526315779"/>
    <n v="1"/>
    <n v="0"/>
    <n v="0"/>
    <m/>
    <m/>
    <m/>
    <m/>
  </r>
  <r>
    <s v="j90_21_b"/>
    <x v="2"/>
    <n v="4"/>
    <n v="94"/>
    <n v="94"/>
    <n v="206.667"/>
    <n v="167"/>
    <n v="77.659574468085097"/>
    <n v="77.659574468085097"/>
    <n v="186"/>
    <n v="97.872340425531917"/>
    <n v="97.872340425531917"/>
    <n v="10.21505376344086"/>
    <n v="1"/>
    <n v="0"/>
    <n v="0"/>
    <m/>
    <m/>
    <m/>
    <m/>
  </r>
  <r>
    <s v="j90_22_a"/>
    <x v="2"/>
    <n v="4"/>
    <n v="83"/>
    <n v="83"/>
    <n v="149.892"/>
    <n v="105"/>
    <n v="26.506024096385545"/>
    <n v="26.506024096385545"/>
    <n v="108"/>
    <n v="30.120481927710845"/>
    <n v="30.120481927710845"/>
    <n v="2.7777777777777777"/>
    <n v="1"/>
    <n v="0"/>
    <n v="0"/>
    <m/>
    <m/>
    <m/>
    <m/>
  </r>
  <r>
    <s v="j90_22_b"/>
    <x v="2"/>
    <n v="4"/>
    <n v="96"/>
    <n v="96"/>
    <n v="207.92699999999999"/>
    <n v="111"/>
    <n v="15.625"/>
    <n v="15.625"/>
    <n v="119"/>
    <n v="23.958333333333336"/>
    <n v="23.958333333333336"/>
    <n v="6.7226890756302522"/>
    <n v="1"/>
    <n v="0"/>
    <n v="0"/>
    <m/>
    <m/>
    <m/>
    <m/>
  </r>
  <r>
    <s v="j90_23_a"/>
    <x v="2"/>
    <n v="4"/>
    <n v="85"/>
    <n v="85"/>
    <n v="122.634"/>
    <n v="90"/>
    <n v="5.8823529411764701"/>
    <n v="5.8823529411764701"/>
    <n v="92"/>
    <n v="8.235294117647058"/>
    <n v="8.235294117647058"/>
    <n v="2.1739130434782608"/>
    <n v="1"/>
    <n v="0"/>
    <n v="0"/>
    <m/>
    <m/>
    <m/>
    <m/>
  </r>
  <r>
    <s v="j90_23_b"/>
    <x v="2"/>
    <n v="4"/>
    <n v="126"/>
    <n v="126"/>
    <n v="4.4980000000000002"/>
    <n v="126"/>
    <n v="0"/>
    <n v="0"/>
    <n v="133"/>
    <n v="5.5555555555555554"/>
    <n v="5.5555555555555554"/>
    <n v="5.2631578947368416"/>
    <n v="1"/>
    <n v="0"/>
    <n v="0"/>
    <m/>
    <m/>
    <m/>
    <m/>
  </r>
  <r>
    <s v="j90_24_a"/>
    <x v="2"/>
    <n v="4"/>
    <n v="87"/>
    <n v="87"/>
    <n v="5.7409999999999997"/>
    <n v="87"/>
    <n v="0"/>
    <n v="0"/>
    <n v="87"/>
    <n v="0"/>
    <n v="0"/>
    <n v="0"/>
    <n v="0"/>
    <n v="1"/>
    <n v="0"/>
    <m/>
    <m/>
    <m/>
    <m/>
  </r>
  <r>
    <s v="j90_24_b"/>
    <x v="2"/>
    <n v="4"/>
    <n v="92"/>
    <n v="92"/>
    <n v="1.157"/>
    <n v="92"/>
    <n v="0"/>
    <n v="0"/>
    <n v="92"/>
    <n v="0"/>
    <n v="0"/>
    <n v="0"/>
    <n v="0"/>
    <n v="1"/>
    <n v="0"/>
    <m/>
    <m/>
    <m/>
    <m/>
  </r>
  <r>
    <s v="j90_25_a"/>
    <x v="2"/>
    <n v="4"/>
    <n v="80"/>
    <n v="108"/>
    <n v="304.46499999999997"/>
    <n v="200"/>
    <n v="150"/>
    <n v="85.18518518518519"/>
    <n v="212"/>
    <n v="165"/>
    <n v="96.296296296296291"/>
    <n v="5.6603773584905666"/>
    <n v="1"/>
    <n v="0"/>
    <n v="0"/>
    <m/>
    <m/>
    <m/>
    <m/>
  </r>
  <r>
    <s v="j90_25_b"/>
    <x v="2"/>
    <n v="4"/>
    <n v="101"/>
    <n v="129"/>
    <n v="304.12400000000002"/>
    <n v="216"/>
    <n v="113.86138613861385"/>
    <n v="67.441860465116278"/>
    <n v="240"/>
    <n v="137.62376237623761"/>
    <n v="86.04651162790698"/>
    <n v="10"/>
    <n v="1"/>
    <n v="0"/>
    <n v="0"/>
    <m/>
    <m/>
    <m/>
    <m/>
  </r>
  <r>
    <s v="j90_26_a"/>
    <x v="2"/>
    <n v="4"/>
    <n v="108"/>
    <n v="108"/>
    <n v="13.722"/>
    <n v="108"/>
    <n v="0"/>
    <n v="0"/>
    <n v="122"/>
    <n v="12.962962962962962"/>
    <n v="12.962962962962962"/>
    <n v="11.475409836065573"/>
    <n v="1"/>
    <n v="0"/>
    <n v="0"/>
    <m/>
    <m/>
    <m/>
    <m/>
  </r>
  <r>
    <s v="j90_26_b"/>
    <x v="2"/>
    <n v="4"/>
    <n v="82"/>
    <n v="82"/>
    <n v="249.81399999999999"/>
    <n v="121"/>
    <n v="47.560975609756099"/>
    <n v="47.560975609756099"/>
    <n v="132"/>
    <n v="60.975609756097562"/>
    <n v="60.975609756097562"/>
    <n v="8.3333333333333321"/>
    <n v="1"/>
    <n v="0"/>
    <n v="0"/>
    <m/>
    <m/>
    <m/>
    <m/>
  </r>
  <r>
    <s v="j90_27_a"/>
    <x v="2"/>
    <n v="4"/>
    <n v="81"/>
    <n v="81"/>
    <n v="218.45699999999999"/>
    <n v="84"/>
    <n v="3.7037037037037033"/>
    <n v="3.7037037037037033"/>
    <n v="93"/>
    <n v="14.814814814814813"/>
    <n v="14.814814814814813"/>
    <n v="9.67741935483871"/>
    <n v="1"/>
    <n v="0"/>
    <n v="0"/>
    <m/>
    <m/>
    <m/>
    <m/>
  </r>
  <r>
    <s v="j90_27_b"/>
    <x v="2"/>
    <n v="4"/>
    <n v="87"/>
    <n v="87"/>
    <n v="109.77800000000001"/>
    <n v="88"/>
    <n v="1.1494252873563218"/>
    <n v="1.1494252873563218"/>
    <n v="97"/>
    <n v="11.494252873563218"/>
    <n v="11.494252873563218"/>
    <n v="9.2783505154639183"/>
    <n v="1"/>
    <n v="0"/>
    <n v="0"/>
    <m/>
    <m/>
    <m/>
    <m/>
  </r>
  <r>
    <s v="j90_28_a"/>
    <x v="2"/>
    <n v="4"/>
    <n v="88"/>
    <n v="88"/>
    <n v="6.1360000000000001"/>
    <n v="88"/>
    <n v="0"/>
    <n v="0"/>
    <n v="88"/>
    <n v="0"/>
    <n v="0"/>
    <n v="0"/>
    <n v="0"/>
    <n v="1"/>
    <n v="0"/>
    <m/>
    <m/>
    <m/>
    <m/>
  </r>
  <r>
    <s v="j90_28_b"/>
    <x v="2"/>
    <n v="4"/>
    <n v="110"/>
    <n v="110"/>
    <n v="7.0999999999999994E-2"/>
    <n v="110"/>
    <n v="0"/>
    <n v="0"/>
    <n v="110"/>
    <n v="0"/>
    <n v="0"/>
    <n v="0"/>
    <n v="0"/>
    <n v="1"/>
    <n v="0"/>
    <m/>
    <m/>
    <m/>
    <m/>
  </r>
  <r>
    <s v="j90_29_a"/>
    <x v="2"/>
    <n v="4"/>
    <n v="76"/>
    <n v="117"/>
    <n v="463.65499999999997"/>
    <n v="190"/>
    <n v="150"/>
    <n v="62.393162393162392"/>
    <n v="205"/>
    <n v="169.73684210526315"/>
    <n v="75.213675213675216"/>
    <n v="7.3170731707317067"/>
    <n v="1"/>
    <n v="0"/>
    <n v="0"/>
    <m/>
    <m/>
    <m/>
    <m/>
  </r>
  <r>
    <s v="j90_29_b"/>
    <x v="2"/>
    <n v="4"/>
    <n v="87"/>
    <n v="130"/>
    <n v="478.99299999999999"/>
    <n v="225"/>
    <n v="158.62068965517241"/>
    <n v="73.076923076923066"/>
    <n v="243"/>
    <n v="179.31034482758622"/>
    <n v="86.92307692307692"/>
    <n v="7.4074074074074066"/>
    <n v="1"/>
    <n v="0"/>
    <n v="0"/>
    <m/>
    <m/>
    <m/>
    <m/>
  </r>
  <r>
    <s v="j90_30_a"/>
    <x v="2"/>
    <n v="4"/>
    <n v="90"/>
    <n v="90"/>
    <n v="338.93299999999999"/>
    <n v="99"/>
    <n v="10"/>
    <n v="10"/>
    <n v="114"/>
    <n v="26.666666666666668"/>
    <n v="26.666666666666668"/>
    <n v="13.157894736842104"/>
    <n v="1"/>
    <n v="0"/>
    <n v="0"/>
    <m/>
    <m/>
    <m/>
    <m/>
  </r>
  <r>
    <s v="j90_30_b"/>
    <x v="2"/>
    <n v="4"/>
    <n v="102"/>
    <n v="102"/>
    <n v="388.83"/>
    <n v="109"/>
    <n v="6.8627450980392162"/>
    <n v="6.8627450980392162"/>
    <n v="129"/>
    <n v="26.47058823529412"/>
    <n v="26.47058823529412"/>
    <n v="15.503875968992247"/>
    <n v="1"/>
    <n v="0"/>
    <n v="0"/>
    <m/>
    <m/>
    <m/>
    <m/>
  </r>
  <r>
    <s v="j90_31_a"/>
    <x v="2"/>
    <n v="4"/>
    <n v="72"/>
    <n v="72"/>
    <n v="300.017"/>
    <n v="79"/>
    <n v="9.7222222222222232"/>
    <n v="9.7222222222222232"/>
    <n v="87"/>
    <n v="20.833333333333336"/>
    <n v="20.833333333333336"/>
    <n v="9.1954022988505741"/>
    <n v="1"/>
    <n v="0"/>
    <n v="0"/>
    <m/>
    <m/>
    <m/>
    <m/>
  </r>
  <r>
    <s v="j90_31_b"/>
    <x v="2"/>
    <n v="4"/>
    <n v="83"/>
    <n v="83"/>
    <n v="216.506"/>
    <n v="83"/>
    <n v="0"/>
    <n v="0"/>
    <n v="102"/>
    <n v="22.891566265060241"/>
    <n v="22.891566265060241"/>
    <n v="18.627450980392158"/>
    <n v="1"/>
    <n v="0"/>
    <n v="0"/>
    <m/>
    <m/>
    <m/>
    <m/>
  </r>
  <r>
    <s v="j90_32_a"/>
    <x v="2"/>
    <n v="4"/>
    <n v="87"/>
    <n v="87"/>
    <n v="5.8540000000000001"/>
    <n v="87"/>
    <n v="0"/>
    <n v="0"/>
    <n v="87"/>
    <n v="0"/>
    <n v="0"/>
    <n v="0"/>
    <n v="0"/>
    <n v="1"/>
    <n v="0"/>
    <m/>
    <m/>
    <m/>
    <m/>
  </r>
  <r>
    <s v="j90_32_b"/>
    <x v="2"/>
    <n v="4"/>
    <n v="79"/>
    <n v="79"/>
    <n v="4.5720000000000001"/>
    <n v="79"/>
    <n v="0"/>
    <n v="0"/>
    <n v="79"/>
    <n v="0"/>
    <n v="0"/>
    <n v="0"/>
    <n v="0"/>
    <n v="1"/>
    <n v="0"/>
    <m/>
    <m/>
    <m/>
    <m/>
  </r>
  <r>
    <s v="j90_33_a"/>
    <x v="2"/>
    <n v="4"/>
    <n v="88"/>
    <n v="88"/>
    <n v="69.275000000000006"/>
    <n v="114"/>
    <n v="29.545454545454547"/>
    <n v="29.545454545454547"/>
    <n v="105"/>
    <n v="19.318181818181817"/>
    <n v="19.318181818181817"/>
    <n v="-8.5714285714285712"/>
    <n v="0"/>
    <n v="0"/>
    <n v="1"/>
    <m/>
    <m/>
    <m/>
    <m/>
  </r>
  <r>
    <s v="j90_33_b"/>
    <x v="2"/>
    <n v="4"/>
    <n v="118"/>
    <n v="118"/>
    <n v="81.272999999999996"/>
    <n v="139"/>
    <n v="17.796610169491526"/>
    <n v="17.796610169491526"/>
    <n v="136"/>
    <n v="15.254237288135593"/>
    <n v="15.254237288135593"/>
    <n v="-2.2058823529411766"/>
    <n v="0"/>
    <n v="0"/>
    <n v="1"/>
    <m/>
    <m/>
    <m/>
    <m/>
  </r>
  <r>
    <s v="j90_34_a"/>
    <x v="2"/>
    <n v="4"/>
    <n v="80"/>
    <n v="80"/>
    <n v="65.585999999999999"/>
    <n v="96"/>
    <n v="20"/>
    <n v="20"/>
    <n v="95"/>
    <n v="18.75"/>
    <n v="18.75"/>
    <n v="-1.0526315789473684"/>
    <n v="0"/>
    <n v="0"/>
    <n v="1"/>
    <m/>
    <m/>
    <m/>
    <m/>
  </r>
  <r>
    <s v="j90_34_b"/>
    <x v="2"/>
    <n v="4"/>
    <n v="83"/>
    <n v="83"/>
    <n v="64.88"/>
    <n v="87"/>
    <n v="4.8192771084337354"/>
    <n v="4.8192771084337354"/>
    <n v="88"/>
    <n v="6.024096385542169"/>
    <n v="6.024096385542169"/>
    <n v="1.1363636363636365"/>
    <n v="1"/>
    <n v="0"/>
    <n v="0"/>
    <m/>
    <m/>
    <m/>
    <m/>
  </r>
  <r>
    <s v="j90_35_a"/>
    <x v="2"/>
    <n v="4"/>
    <n v="72"/>
    <n v="72"/>
    <n v="29.567"/>
    <n v="77"/>
    <n v="6.9444444444444446"/>
    <n v="6.9444444444444446"/>
    <n v="77"/>
    <n v="6.9444444444444446"/>
    <n v="6.9444444444444446"/>
    <n v="0"/>
    <n v="0"/>
    <n v="1"/>
    <n v="0"/>
    <m/>
    <m/>
    <m/>
    <m/>
  </r>
  <r>
    <s v="j90_35_b"/>
    <x v="2"/>
    <n v="4"/>
    <n v="76"/>
    <n v="76"/>
    <n v="23.9"/>
    <n v="77"/>
    <n v="1.3157894736842104"/>
    <n v="1.3157894736842104"/>
    <n v="77"/>
    <n v="1.3157894736842104"/>
    <n v="1.3157894736842104"/>
    <n v="0"/>
    <n v="0"/>
    <n v="1"/>
    <n v="0"/>
    <m/>
    <m/>
    <m/>
    <m/>
  </r>
  <r>
    <s v="j90_36_a"/>
    <x v="2"/>
    <n v="4"/>
    <n v="98"/>
    <n v="98"/>
    <n v="4.9329999999999998"/>
    <n v="98"/>
    <n v="0"/>
    <n v="0"/>
    <n v="98"/>
    <n v="0"/>
    <n v="0"/>
    <n v="0"/>
    <n v="0"/>
    <n v="1"/>
    <n v="0"/>
    <m/>
    <m/>
    <m/>
    <m/>
  </r>
  <r>
    <s v="j90_36_b"/>
    <x v="2"/>
    <n v="4"/>
    <n v="102"/>
    <n v="102"/>
    <n v="1.1259999999999999"/>
    <n v="102"/>
    <n v="0"/>
    <n v="0"/>
    <n v="102"/>
    <n v="0"/>
    <n v="0"/>
    <n v="0"/>
    <n v="0"/>
    <n v="1"/>
    <n v="0"/>
    <m/>
    <m/>
    <m/>
    <m/>
  </r>
  <r>
    <s v="j90_37_a"/>
    <x v="2"/>
    <n v="4"/>
    <n v="99"/>
    <n v="108"/>
    <n v="211.625"/>
    <n v="185"/>
    <n v="86.868686868686879"/>
    <n v="71.296296296296291"/>
    <n v="203"/>
    <n v="105.05050505050507"/>
    <n v="87.962962962962962"/>
    <n v="8.8669950738916263"/>
    <n v="1"/>
    <n v="0"/>
    <n v="0"/>
    <m/>
    <m/>
    <m/>
    <m/>
  </r>
  <r>
    <s v="j90_37_b"/>
    <x v="2"/>
    <n v="4"/>
    <n v="102"/>
    <n v="106"/>
    <n v="158.523"/>
    <n v="178"/>
    <n v="74.509803921568633"/>
    <n v="67.924528301886795"/>
    <n v="199"/>
    <n v="95.098039215686271"/>
    <n v="87.735849056603783"/>
    <n v="10.552763819095476"/>
    <n v="1"/>
    <n v="0"/>
    <n v="0"/>
    <m/>
    <m/>
    <m/>
    <m/>
  </r>
  <r>
    <s v="j90_38_a"/>
    <x v="2"/>
    <n v="4"/>
    <n v="91"/>
    <n v="91"/>
    <n v="151.93"/>
    <n v="108"/>
    <n v="18.681318681318682"/>
    <n v="18.681318681318682"/>
    <n v="118"/>
    <n v="29.670329670329672"/>
    <n v="29.670329670329672"/>
    <n v="8.4745762711864394"/>
    <n v="1"/>
    <n v="0"/>
    <n v="0"/>
    <m/>
    <m/>
    <m/>
    <m/>
  </r>
  <r>
    <s v="j90_38_b"/>
    <x v="2"/>
    <n v="4"/>
    <n v="77"/>
    <n v="77"/>
    <n v="146.35599999999999"/>
    <n v="96"/>
    <n v="24.675324675324674"/>
    <n v="24.675324675324674"/>
    <n v="104"/>
    <n v="35.064935064935064"/>
    <n v="35.064935064935064"/>
    <n v="7.6923076923076925"/>
    <n v="1"/>
    <n v="0"/>
    <n v="0"/>
    <m/>
    <m/>
    <m/>
    <m/>
  </r>
  <r>
    <s v="j90_39_a"/>
    <x v="2"/>
    <n v="4"/>
    <n v="79"/>
    <n v="79"/>
    <n v="141.404"/>
    <n v="82"/>
    <n v="3.79746835443038"/>
    <n v="3.79746835443038"/>
    <n v="85"/>
    <n v="7.59493670886076"/>
    <n v="7.59493670886076"/>
    <n v="3.5294117647058822"/>
    <n v="1"/>
    <n v="0"/>
    <n v="0"/>
    <m/>
    <m/>
    <m/>
    <m/>
  </r>
  <r>
    <s v="j90_39_b"/>
    <x v="2"/>
    <n v="4"/>
    <n v="83"/>
    <n v="83"/>
    <n v="200.434"/>
    <n v="92"/>
    <n v="10.843373493975903"/>
    <n v="10.843373493975903"/>
    <n v="98"/>
    <n v="18.072289156626507"/>
    <n v="18.072289156626507"/>
    <n v="6.1224489795918364"/>
    <n v="1"/>
    <n v="0"/>
    <n v="0"/>
    <m/>
    <m/>
    <m/>
    <m/>
  </r>
  <r>
    <s v="j90_40_a"/>
    <x v="2"/>
    <n v="4"/>
    <n v="92"/>
    <n v="92"/>
    <n v="1.302"/>
    <n v="92"/>
    <n v="0"/>
    <n v="0"/>
    <n v="92"/>
    <n v="0"/>
    <n v="0"/>
    <n v="0"/>
    <n v="0"/>
    <n v="1"/>
    <n v="0"/>
    <m/>
    <m/>
    <m/>
    <m/>
  </r>
  <r>
    <s v="j90_40_b"/>
    <x v="2"/>
    <n v="4"/>
    <n v="86"/>
    <n v="86"/>
    <n v="8.1000000000000003E-2"/>
    <n v="86"/>
    <n v="0"/>
    <n v="0"/>
    <n v="86"/>
    <n v="0"/>
    <n v="0"/>
    <n v="0"/>
    <n v="0"/>
    <n v="1"/>
    <n v="0"/>
    <m/>
    <m/>
    <m/>
    <m/>
  </r>
  <r>
    <s v="j90_41_a"/>
    <x v="2"/>
    <n v="4"/>
    <n v="94"/>
    <n v="113"/>
    <n v="321.35300000000001"/>
    <n v="208"/>
    <n v="121.27659574468086"/>
    <n v="84.070796460176993"/>
    <n v="221"/>
    <n v="135.10638297872339"/>
    <n v="95.575221238938056"/>
    <n v="5.8823529411764701"/>
    <n v="1"/>
    <n v="0"/>
    <n v="0"/>
    <m/>
    <m/>
    <m/>
    <m/>
  </r>
  <r>
    <s v="j90_41_b"/>
    <x v="2"/>
    <n v="4"/>
    <n v="102"/>
    <n v="124"/>
    <n v="302.62"/>
    <n v="219"/>
    <n v="114.70588235294117"/>
    <n v="76.612903225806448"/>
    <n v="223"/>
    <n v="118.62745098039215"/>
    <n v="79.838709677419345"/>
    <n v="1.7937219730941705"/>
    <n v="1"/>
    <n v="0"/>
    <n v="0"/>
    <m/>
    <m/>
    <m/>
    <m/>
  </r>
  <r>
    <s v="j90_42_a"/>
    <x v="2"/>
    <n v="4"/>
    <n v="83"/>
    <n v="83"/>
    <n v="278.77499999999998"/>
    <n v="119"/>
    <n v="43.373493975903614"/>
    <n v="43.373493975903614"/>
    <n v="127"/>
    <n v="53.01204819277109"/>
    <n v="53.01204819277109"/>
    <n v="6.2992125984251963"/>
    <n v="1"/>
    <n v="0"/>
    <n v="0"/>
    <m/>
    <m/>
    <m/>
    <m/>
  </r>
  <r>
    <s v="j90_42_b"/>
    <x v="2"/>
    <n v="4"/>
    <n v="102"/>
    <n v="102"/>
    <n v="227.89099999999999"/>
    <n v="122"/>
    <n v="19.607843137254903"/>
    <n v="19.607843137254903"/>
    <n v="127"/>
    <n v="24.509803921568626"/>
    <n v="24.509803921568626"/>
    <n v="3.9370078740157481"/>
    <n v="1"/>
    <n v="0"/>
    <n v="0"/>
    <m/>
    <m/>
    <m/>
    <m/>
  </r>
  <r>
    <s v="j90_43_a"/>
    <x v="2"/>
    <n v="4"/>
    <n v="98"/>
    <n v="98"/>
    <n v="7.7240000000000002"/>
    <n v="98"/>
    <n v="0"/>
    <n v="0"/>
    <n v="109"/>
    <n v="11.224489795918368"/>
    <n v="11.224489795918368"/>
    <n v="10.091743119266056"/>
    <n v="1"/>
    <n v="0"/>
    <n v="0"/>
    <m/>
    <m/>
    <m/>
    <m/>
  </r>
  <r>
    <s v="j90_43_b"/>
    <x v="2"/>
    <n v="4"/>
    <n v="100"/>
    <n v="100"/>
    <n v="107.003"/>
    <n v="103"/>
    <n v="3"/>
    <n v="3"/>
    <n v="110"/>
    <n v="10"/>
    <n v="10"/>
    <n v="6.3636363636363633"/>
    <n v="1"/>
    <n v="0"/>
    <n v="0"/>
    <m/>
    <m/>
    <m/>
    <m/>
  </r>
  <r>
    <s v="j90_44_a"/>
    <x v="2"/>
    <n v="4"/>
    <n v="89"/>
    <n v="89"/>
    <n v="5.1070000000000002"/>
    <n v="89"/>
    <n v="0"/>
    <n v="0"/>
    <n v="89"/>
    <n v="0"/>
    <n v="0"/>
    <n v="0"/>
    <n v="0"/>
    <n v="1"/>
    <n v="0"/>
    <m/>
    <m/>
    <m/>
    <m/>
  </r>
  <r>
    <s v="j90_44_b"/>
    <x v="2"/>
    <n v="4"/>
    <n v="92"/>
    <n v="92"/>
    <n v="1.335"/>
    <n v="92"/>
    <n v="0"/>
    <n v="0"/>
    <n v="93"/>
    <n v="1.0869565217391304"/>
    <n v="1.0869565217391304"/>
    <n v="1.0752688172043012"/>
    <n v="1"/>
    <n v="0"/>
    <n v="0"/>
    <m/>
    <m/>
    <m/>
    <m/>
  </r>
  <r>
    <s v="j90_45_a"/>
    <x v="2"/>
    <n v="4"/>
    <n v="96"/>
    <n v="138"/>
    <n v="403.50099999999998"/>
    <n v="247"/>
    <n v="157.29166666666669"/>
    <n v="78.985507246376812"/>
    <n v="259"/>
    <n v="169.79166666666669"/>
    <n v="87.681159420289859"/>
    <n v="4.6332046332046328"/>
    <n v="1"/>
    <n v="0"/>
    <n v="0"/>
    <m/>
    <m/>
    <m/>
    <m/>
  </r>
  <r>
    <s v="j90_45_b"/>
    <x v="2"/>
    <n v="4"/>
    <n v="81"/>
    <n v="124"/>
    <n v="392.79599999999999"/>
    <n v="207"/>
    <n v="155.55555555555557"/>
    <n v="66.935483870967744"/>
    <n v="218"/>
    <n v="169.1358024691358"/>
    <n v="75.806451612903231"/>
    <n v="5.0458715596330279"/>
    <n v="1"/>
    <n v="0"/>
    <n v="0"/>
    <m/>
    <m/>
    <m/>
    <m/>
  </r>
  <r>
    <s v="j90_46_a"/>
    <x v="2"/>
    <n v="4"/>
    <n v="74"/>
    <n v="78"/>
    <n v="364.20699999999999"/>
    <n v="121"/>
    <n v="63.513513513513509"/>
    <n v="55.128205128205131"/>
    <n v="129"/>
    <n v="74.324324324324323"/>
    <n v="65.384615384615387"/>
    <n v="6.2015503875968996"/>
    <n v="1"/>
    <n v="0"/>
    <n v="0"/>
    <m/>
    <m/>
    <m/>
    <m/>
  </r>
  <r>
    <s v="j90_46_b"/>
    <x v="2"/>
    <n v="4"/>
    <n v="112"/>
    <n v="112"/>
    <n v="283.35000000000002"/>
    <n v="141"/>
    <n v="25.892857142857146"/>
    <n v="25.892857142857146"/>
    <n v="155"/>
    <n v="38.392857142857146"/>
    <n v="38.392857142857146"/>
    <n v="9.0322580645161281"/>
    <n v="1"/>
    <n v="0"/>
    <n v="0"/>
    <m/>
    <m/>
    <m/>
    <m/>
  </r>
  <r>
    <s v="j90_47_a"/>
    <x v="2"/>
    <n v="4"/>
    <n v="102"/>
    <n v="102"/>
    <n v="308.25799999999998"/>
    <n v="117"/>
    <n v="14.705882352941178"/>
    <n v="14.705882352941178"/>
    <n v="131"/>
    <n v="28.431372549019606"/>
    <n v="28.431372549019606"/>
    <n v="10.687022900763358"/>
    <n v="1"/>
    <n v="0"/>
    <n v="0"/>
    <m/>
    <m/>
    <m/>
    <m/>
  </r>
  <r>
    <s v="j90_47_b"/>
    <x v="2"/>
    <n v="4"/>
    <n v="93"/>
    <n v="93"/>
    <n v="329.98899999999998"/>
    <n v="109"/>
    <n v="17.20430107526882"/>
    <n v="17.20430107526882"/>
    <n v="119"/>
    <n v="27.956989247311824"/>
    <n v="27.956989247311824"/>
    <n v="8.4033613445378155"/>
    <n v="1"/>
    <n v="0"/>
    <n v="0"/>
    <m/>
    <m/>
    <m/>
    <m/>
  </r>
  <r>
    <s v="j90_48_a"/>
    <x v="2"/>
    <n v="4"/>
    <n v="74"/>
    <n v="74"/>
    <n v="152.38999999999999"/>
    <n v="74"/>
    <n v="0"/>
    <n v="0"/>
    <n v="81"/>
    <n v="9.4594594594594597"/>
    <n v="9.4594594594594597"/>
    <n v="8.6419753086419746"/>
    <n v="1"/>
    <n v="0"/>
    <n v="0"/>
    <m/>
    <m/>
    <m/>
    <m/>
  </r>
  <r>
    <s v="j90_48_b"/>
    <x v="2"/>
    <n v="4"/>
    <n v="93"/>
    <n v="93"/>
    <n v="5.3999999999999999E-2"/>
    <n v="93"/>
    <n v="0"/>
    <n v="0"/>
    <n v="93"/>
    <n v="0"/>
    <n v="0"/>
    <n v="0"/>
    <n v="0"/>
    <n v="1"/>
    <n v="0"/>
    <m/>
    <m/>
    <m/>
    <m/>
  </r>
  <r>
    <s v="j120_1_a"/>
    <x v="3"/>
    <n v="4"/>
    <n v="65"/>
    <n v="71"/>
    <n v="215.79400000000001"/>
    <n v="113"/>
    <n v="73.846153846153854"/>
    <n v="59.154929577464785"/>
    <n v="118"/>
    <n v="81.538461538461533"/>
    <n v="66.197183098591552"/>
    <n v="4.2372881355932197"/>
    <n v="1"/>
    <n v="0"/>
    <n v="0"/>
    <m/>
    <m/>
    <m/>
    <m/>
  </r>
  <r>
    <s v="j120_1_b"/>
    <x v="3"/>
    <n v="4"/>
    <n v="86"/>
    <n v="86"/>
    <n v="351.21600000000001"/>
    <n v="141"/>
    <n v="63.953488372093027"/>
    <n v="63.953488372093027"/>
    <n v="133"/>
    <n v="54.651162790697668"/>
    <n v="54.651162790697668"/>
    <n v="-6.0150375939849621"/>
    <n v="0"/>
    <n v="0"/>
    <n v="1"/>
    <m/>
    <m/>
    <m/>
    <m/>
  </r>
  <r>
    <s v="j120_2_a"/>
    <x v="3"/>
    <n v="4"/>
    <n v="78"/>
    <n v="79"/>
    <n v="232.46600000000001"/>
    <n v="115"/>
    <n v="47.435897435897431"/>
    <n v="45.569620253164558"/>
    <n v="120"/>
    <n v="53.846153846153847"/>
    <n v="51.898734177215189"/>
    <n v="4.1666666666666661"/>
    <n v="1"/>
    <n v="0"/>
    <n v="0"/>
    <m/>
    <m/>
    <m/>
    <m/>
  </r>
  <r>
    <s v="j120_2_b"/>
    <x v="3"/>
    <n v="4"/>
    <n v="79"/>
    <n v="79"/>
    <n v="272.37599999999998"/>
    <n v="122"/>
    <n v="54.430379746835442"/>
    <n v="54.430379746835442"/>
    <n v="122"/>
    <n v="54.430379746835442"/>
    <n v="54.430379746835442"/>
    <n v="0"/>
    <n v="0"/>
    <n v="1"/>
    <n v="0"/>
    <m/>
    <m/>
    <m/>
    <m/>
  </r>
  <r>
    <s v="j120_3_a"/>
    <x v="3"/>
    <n v="4"/>
    <n v="86"/>
    <n v="86"/>
    <n v="254.76599999999999"/>
    <n v="89"/>
    <n v="3.4883720930232558"/>
    <n v="3.4883720930232558"/>
    <n v="92"/>
    <n v="6.9767441860465116"/>
    <n v="6.9767441860465116"/>
    <n v="3.2608695652173911"/>
    <n v="1"/>
    <n v="0"/>
    <n v="0"/>
    <m/>
    <m/>
    <m/>
    <m/>
  </r>
  <r>
    <s v="j120_3_b"/>
    <x v="3"/>
    <n v="4"/>
    <n v="107"/>
    <n v="107"/>
    <n v="3.4620000000000002"/>
    <n v="107"/>
    <n v="0"/>
    <n v="0"/>
    <n v="107"/>
    <n v="0"/>
    <n v="0"/>
    <n v="0"/>
    <n v="0"/>
    <n v="1"/>
    <n v="0"/>
    <m/>
    <m/>
    <m/>
    <m/>
  </r>
  <r>
    <s v="j120_4_a"/>
    <x v="3"/>
    <n v="4"/>
    <n v="81"/>
    <n v="81"/>
    <n v="139.38900000000001"/>
    <n v="95"/>
    <n v="17.283950617283949"/>
    <n v="17.283950617283949"/>
    <n v="97"/>
    <n v="19.753086419753085"/>
    <n v="19.753086419753085"/>
    <n v="2.0618556701030926"/>
    <n v="1"/>
    <n v="0"/>
    <n v="0"/>
    <m/>
    <m/>
    <m/>
    <m/>
  </r>
  <r>
    <s v="j120_4_b"/>
    <x v="3"/>
    <n v="4"/>
    <n v="79"/>
    <n v="79"/>
    <n v="220.82"/>
    <n v="86"/>
    <n v="8.8607594936708853"/>
    <n v="8.8607594936708853"/>
    <n v="86"/>
    <n v="8.8607594936708853"/>
    <n v="8.8607594936708853"/>
    <n v="0"/>
    <n v="0"/>
    <n v="1"/>
    <n v="0"/>
    <m/>
    <m/>
    <m/>
    <m/>
  </r>
  <r>
    <s v="j120_5_a"/>
    <x v="3"/>
    <n v="4"/>
    <n v="78"/>
    <n v="78"/>
    <n v="340.66300000000001"/>
    <n v="86"/>
    <n v="10.256410256410255"/>
    <n v="10.256410256410255"/>
    <n v="92"/>
    <n v="17.948717948717949"/>
    <n v="17.948717948717949"/>
    <n v="6.5217391304347823"/>
    <n v="1"/>
    <n v="0"/>
    <n v="0"/>
    <m/>
    <m/>
    <m/>
    <m/>
  </r>
  <r>
    <s v="j120_5_b"/>
    <x v="3"/>
    <n v="4"/>
    <n v="106"/>
    <n v="106"/>
    <n v="261.678"/>
    <n v="118"/>
    <n v="11.320754716981133"/>
    <n v="11.320754716981133"/>
    <n v="116"/>
    <n v="9.433962264150944"/>
    <n v="9.433962264150944"/>
    <n v="-1.7241379310344827"/>
    <n v="0"/>
    <n v="0"/>
    <n v="1"/>
    <m/>
    <m/>
    <m/>
    <m/>
  </r>
  <r>
    <s v="j120_6_a"/>
    <x v="3"/>
    <n v="4"/>
    <n v="93"/>
    <n v="121"/>
    <n v="631.14700000000005"/>
    <n v="201"/>
    <n v="116.12903225806453"/>
    <n v="66.11570247933885"/>
    <n v="223"/>
    <n v="139.78494623655914"/>
    <n v="84.297520661157023"/>
    <n v="9.8654708520179373"/>
    <n v="1"/>
    <n v="0"/>
    <n v="0"/>
    <m/>
    <m/>
    <m/>
    <m/>
  </r>
  <r>
    <s v="j120_6_b"/>
    <x v="3"/>
    <n v="4"/>
    <n v="84"/>
    <n v="128"/>
    <n v="692.73800000000006"/>
    <n v="233"/>
    <n v="177.38095238095238"/>
    <n v="82.03125"/>
    <n v="254"/>
    <n v="202.38095238095238"/>
    <n v="98.4375"/>
    <n v="8.2677165354330722"/>
    <n v="1"/>
    <n v="0"/>
    <n v="0"/>
    <m/>
    <m/>
    <m/>
    <m/>
  </r>
  <r>
    <s v="j120_7_a"/>
    <x v="3"/>
    <n v="4"/>
    <n v="85"/>
    <n v="101"/>
    <n v="713.74199999999996"/>
    <n v="167"/>
    <n v="96.470588235294116"/>
    <n v="65.346534653465355"/>
    <n v="182"/>
    <n v="114.11764705882352"/>
    <n v="80.198019801980209"/>
    <n v="8.2417582417582409"/>
    <n v="1"/>
    <n v="0"/>
    <n v="0"/>
    <m/>
    <m/>
    <m/>
    <m/>
  </r>
  <r>
    <s v="j120_7_b"/>
    <x v="3"/>
    <n v="4"/>
    <n v="84"/>
    <n v="105"/>
    <n v="723.39200000000005"/>
    <n v="174"/>
    <n v="107.14285714285714"/>
    <n v="65.714285714285708"/>
    <n v="193"/>
    <n v="129.76190476190476"/>
    <n v="83.80952380952381"/>
    <n v="9.8445595854922274"/>
    <n v="1"/>
    <n v="0"/>
    <n v="0"/>
    <m/>
    <m/>
    <m/>
    <m/>
  </r>
  <r>
    <s v="j120_8_a"/>
    <x v="3"/>
    <n v="4"/>
    <n v="83"/>
    <n v="83"/>
    <n v="492.154"/>
    <n v="130"/>
    <n v="56.626506024096393"/>
    <n v="56.626506024096393"/>
    <n v="145"/>
    <n v="74.698795180722882"/>
    <n v="74.698795180722882"/>
    <n v="10.344827586206897"/>
    <n v="1"/>
    <n v="0"/>
    <n v="0"/>
    <m/>
    <m/>
    <m/>
    <m/>
  </r>
  <r>
    <s v="j120_8_b"/>
    <x v="3"/>
    <n v="4"/>
    <n v="95"/>
    <n v="95"/>
    <n v="674.01300000000003"/>
    <n v="123"/>
    <n v="29.473684210526311"/>
    <n v="29.473684210526311"/>
    <n v="134"/>
    <n v="41.05263157894737"/>
    <n v="41.05263157894737"/>
    <n v="8.2089552238805972"/>
    <n v="1"/>
    <n v="0"/>
    <n v="0"/>
    <m/>
    <m/>
    <m/>
    <m/>
  </r>
  <r>
    <s v="j120_9_a"/>
    <x v="3"/>
    <n v="4"/>
    <n v="80"/>
    <n v="80"/>
    <n v="656.28599999999994"/>
    <n v="96"/>
    <n v="20"/>
    <n v="20"/>
    <n v="106"/>
    <n v="32.5"/>
    <n v="32.5"/>
    <n v="9.433962264150944"/>
    <n v="1"/>
    <n v="0"/>
    <n v="0"/>
    <m/>
    <m/>
    <m/>
    <m/>
  </r>
  <r>
    <s v="j120_9_b"/>
    <x v="3"/>
    <n v="4"/>
    <n v="98"/>
    <n v="98"/>
    <n v="604.90200000000004"/>
    <n v="126"/>
    <n v="28.571428571428569"/>
    <n v="28.571428571428569"/>
    <n v="141"/>
    <n v="43.877551020408163"/>
    <n v="43.877551020408163"/>
    <n v="10.638297872340425"/>
    <n v="1"/>
    <n v="0"/>
    <n v="0"/>
    <m/>
    <m/>
    <m/>
    <m/>
  </r>
  <r>
    <s v="j120_10_a"/>
    <x v="3"/>
    <n v="4"/>
    <n v="79"/>
    <n v="79"/>
    <n v="772.69399999999996"/>
    <n v="99"/>
    <n v="25.316455696202532"/>
    <n v="25.316455696202532"/>
    <n v="107"/>
    <n v="35.443037974683541"/>
    <n v="35.443037974683541"/>
    <n v="7.4766355140186906"/>
    <n v="1"/>
    <n v="0"/>
    <n v="0"/>
    <m/>
    <m/>
    <m/>
    <m/>
  </r>
  <r>
    <s v="j120_10_b"/>
    <x v="3"/>
    <n v="4"/>
    <n v="95"/>
    <n v="95"/>
    <n v="539.08199999999999"/>
    <n v="115"/>
    <n v="21.052631578947366"/>
    <n v="21.052631578947366"/>
    <n v="131"/>
    <n v="37.894736842105267"/>
    <n v="37.894736842105267"/>
    <n v="12.213740458015266"/>
    <n v="1"/>
    <n v="0"/>
    <n v="0"/>
    <m/>
    <m/>
    <m/>
    <m/>
  </r>
  <r>
    <s v="j120_11_a"/>
    <x v="3"/>
    <n v="4"/>
    <n v="109"/>
    <n v="184"/>
    <n v="1084"/>
    <n v="335"/>
    <n v="207.33944954128441"/>
    <n v="82.065217391304344"/>
    <n v="368"/>
    <n v="237.61467889908258"/>
    <n v="100"/>
    <n v="8.9673913043478262"/>
    <n v="1"/>
    <n v="0"/>
    <n v="0"/>
    <m/>
    <m/>
    <m/>
    <m/>
  </r>
  <r>
    <s v="j120_11_b"/>
    <x v="3"/>
    <n v="4"/>
    <n v="98"/>
    <n v="149"/>
    <n v="1295.51"/>
    <n v="257"/>
    <n v="162.24489795918367"/>
    <n v="72.483221476510067"/>
    <n v="272"/>
    <n v="177.55102040816325"/>
    <n v="82.550335570469798"/>
    <n v="5.5147058823529411"/>
    <n v="1"/>
    <n v="0"/>
    <n v="0"/>
    <m/>
    <m/>
    <m/>
    <m/>
  </r>
  <r>
    <s v="j120_12_a"/>
    <x v="3"/>
    <n v="4"/>
    <n v="84"/>
    <n v="141"/>
    <n v="1233.893"/>
    <n v="204"/>
    <n v="142.85714285714286"/>
    <n v="44.680851063829785"/>
    <n v="216"/>
    <n v="157.14285714285714"/>
    <n v="53.191489361702125"/>
    <n v="5.5555555555555554"/>
    <n v="1"/>
    <n v="0"/>
    <n v="0"/>
    <m/>
    <m/>
    <m/>
    <m/>
  </r>
  <r>
    <s v="j120_12_b"/>
    <x v="3"/>
    <n v="4"/>
    <n v="72"/>
    <n v="110"/>
    <n v="1172.07"/>
    <n v="180"/>
    <n v="150"/>
    <n v="63.636363636363633"/>
    <n v="190"/>
    <n v="163.88888888888889"/>
    <n v="72.727272727272734"/>
    <n v="5.2631578947368416"/>
    <n v="1"/>
    <n v="0"/>
    <n v="0"/>
    <m/>
    <m/>
    <m/>
    <m/>
  </r>
  <r>
    <s v="j120_13_a"/>
    <x v="3"/>
    <n v="4"/>
    <n v="106"/>
    <n v="112"/>
    <n v="1118.329"/>
    <n v="170"/>
    <n v="60.377358490566039"/>
    <n v="51.785714285714292"/>
    <n v="195"/>
    <n v="83.962264150943398"/>
    <n v="74.107142857142861"/>
    <n v="12.820512820512819"/>
    <n v="1"/>
    <n v="0"/>
    <n v="0"/>
    <m/>
    <m/>
    <m/>
    <m/>
  </r>
  <r>
    <s v="j120_13_b"/>
    <x v="3"/>
    <n v="4"/>
    <n v="79"/>
    <n v="86"/>
    <n v="1030.5419999999999"/>
    <n v="126"/>
    <n v="59.493670886075947"/>
    <n v="46.511627906976742"/>
    <n v="138"/>
    <n v="74.683544303797461"/>
    <n v="60.465116279069761"/>
    <n v="8.695652173913043"/>
    <n v="1"/>
    <n v="0"/>
    <n v="0"/>
    <m/>
    <m/>
    <m/>
    <m/>
  </r>
  <r>
    <s v="j120_14_a"/>
    <x v="3"/>
    <n v="4"/>
    <n v="101"/>
    <n v="101"/>
    <n v="1091.3389999999999"/>
    <n v="129"/>
    <n v="27.722772277227726"/>
    <n v="27.722772277227726"/>
    <n v="139"/>
    <n v="37.623762376237622"/>
    <n v="37.623762376237622"/>
    <n v="7.1942446043165464"/>
    <n v="1"/>
    <n v="0"/>
    <n v="0"/>
    <m/>
    <m/>
    <m/>
    <m/>
  </r>
  <r>
    <s v="j120_14_b"/>
    <x v="3"/>
    <n v="4"/>
    <n v="91"/>
    <n v="91"/>
    <n v="1143.434"/>
    <n v="117"/>
    <n v="28.571428571428569"/>
    <n v="28.571428571428569"/>
    <n v="136"/>
    <n v="49.450549450549453"/>
    <n v="49.450549450549453"/>
    <n v="13.970588235294118"/>
    <n v="1"/>
    <n v="0"/>
    <n v="0"/>
    <m/>
    <m/>
    <m/>
    <m/>
  </r>
  <r>
    <s v="j120_15_a"/>
    <x v="3"/>
    <n v="4"/>
    <n v="126"/>
    <n v="126"/>
    <n v="6.819"/>
    <n v="126"/>
    <n v="0"/>
    <n v="0"/>
    <n v="144"/>
    <n v="14.285714285714285"/>
    <n v="14.285714285714285"/>
    <n v="12.5"/>
    <n v="1"/>
    <n v="0"/>
    <n v="0"/>
    <m/>
    <m/>
    <m/>
    <m/>
  </r>
  <r>
    <s v="j120_15_b"/>
    <x v="3"/>
    <n v="4"/>
    <n v="81"/>
    <n v="81"/>
    <n v="845.72299999999996"/>
    <n v="87"/>
    <n v="7.4074074074074066"/>
    <n v="7.4074074074074066"/>
    <n v="101"/>
    <n v="24.691358024691358"/>
    <n v="24.691358024691358"/>
    <n v="13.861386138613863"/>
    <n v="1"/>
    <n v="0"/>
    <n v="0"/>
    <m/>
    <m/>
    <m/>
    <m/>
  </r>
  <r>
    <s v="j120_16_a"/>
    <x v="3"/>
    <n v="4"/>
    <n v="88"/>
    <n v="186"/>
    <n v="1773.54"/>
    <n v="328"/>
    <n v="272.72727272727269"/>
    <n v="76.344086021505376"/>
    <n v="332"/>
    <n v="277.27272727272731"/>
    <n v="78.494623655913969"/>
    <n v="1.2048192771084338"/>
    <n v="1"/>
    <n v="0"/>
    <n v="0"/>
    <m/>
    <m/>
    <m/>
    <m/>
  </r>
  <r>
    <s v="j120_16_b"/>
    <x v="3"/>
    <n v="4"/>
    <n v="90"/>
    <n v="172"/>
    <n v="1702.328"/>
    <n v="292"/>
    <n v="224.44444444444446"/>
    <n v="69.767441860465112"/>
    <n v="303"/>
    <n v="236.66666666666666"/>
    <n v="76.162790697674424"/>
    <n v="3.6303630363036308"/>
    <n v="1"/>
    <n v="0"/>
    <n v="0"/>
    <m/>
    <m/>
    <m/>
    <m/>
  </r>
  <r>
    <s v="j120_17_a"/>
    <x v="3"/>
    <n v="4"/>
    <n v="72"/>
    <n v="103"/>
    <n v="1674.8679999999999"/>
    <n v="162"/>
    <n v="125"/>
    <n v="57.28155339805825"/>
    <n v="169"/>
    <n v="134.72222222222223"/>
    <n v="64.077669902912632"/>
    <n v="4.1420118343195274"/>
    <n v="1"/>
    <n v="0"/>
    <n v="0"/>
    <m/>
    <m/>
    <m/>
    <m/>
  </r>
  <r>
    <s v="j120_17_b"/>
    <x v="3"/>
    <n v="4"/>
    <n v="74"/>
    <n v="117"/>
    <n v="1578.306"/>
    <n v="182"/>
    <n v="145.94594594594594"/>
    <n v="55.555555555555557"/>
    <n v="192"/>
    <n v="159.45945945945945"/>
    <n v="64.102564102564102"/>
    <n v="5.2083333333333339"/>
    <n v="1"/>
    <n v="0"/>
    <n v="0"/>
    <m/>
    <m/>
    <m/>
    <m/>
  </r>
  <r>
    <s v="j120_18_a"/>
    <x v="3"/>
    <n v="4"/>
    <n v="72"/>
    <n v="97"/>
    <n v="1557.4380000000001"/>
    <n v="139"/>
    <n v="93.055555555555557"/>
    <n v="43.298969072164951"/>
    <n v="142"/>
    <n v="97.222222222222214"/>
    <n v="46.391752577319586"/>
    <n v="2.112676056338028"/>
    <n v="1"/>
    <n v="0"/>
    <n v="0"/>
    <m/>
    <m/>
    <m/>
    <m/>
  </r>
  <r>
    <s v="j120_18_b"/>
    <x v="3"/>
    <n v="4"/>
    <n v="101"/>
    <n v="135"/>
    <n v="1519.856"/>
    <n v="193"/>
    <n v="91.089108910891099"/>
    <n v="42.962962962962962"/>
    <n v="198"/>
    <n v="96.039603960396036"/>
    <n v="46.666666666666664"/>
    <n v="2.5252525252525251"/>
    <n v="1"/>
    <n v="0"/>
    <n v="0"/>
    <m/>
    <m/>
    <m/>
    <m/>
  </r>
  <r>
    <s v="j120_19_a"/>
    <x v="3"/>
    <n v="4"/>
    <n v="92"/>
    <n v="98"/>
    <n v="1555.096"/>
    <n v="152"/>
    <n v="65.217391304347828"/>
    <n v="55.102040816326522"/>
    <n v="160"/>
    <n v="73.91304347826086"/>
    <n v="63.265306122448983"/>
    <n v="5"/>
    <n v="1"/>
    <n v="0"/>
    <n v="0"/>
    <m/>
    <m/>
    <m/>
    <m/>
  </r>
  <r>
    <s v="j120_19_b"/>
    <x v="3"/>
    <n v="4"/>
    <n v="93"/>
    <n v="93"/>
    <n v="1312.069"/>
    <n v="120"/>
    <n v="29.032258064516132"/>
    <n v="29.032258064516132"/>
    <n v="129"/>
    <n v="38.70967741935484"/>
    <n v="38.70967741935484"/>
    <n v="6.9767441860465116"/>
    <n v="1"/>
    <n v="0"/>
    <n v="0"/>
    <m/>
    <m/>
    <m/>
    <m/>
  </r>
  <r>
    <s v="j120_20_a"/>
    <x v="3"/>
    <n v="4"/>
    <n v="89"/>
    <n v="89"/>
    <n v="1259.1010000000001"/>
    <n v="116"/>
    <n v="30.337078651685395"/>
    <n v="30.337078651685395"/>
    <n v="133"/>
    <n v="49.438202247191008"/>
    <n v="49.438202247191008"/>
    <n v="12.781954887218044"/>
    <n v="1"/>
    <n v="0"/>
    <n v="0"/>
    <m/>
    <m/>
    <m/>
    <m/>
  </r>
  <r>
    <s v="j120_20_b"/>
    <x v="3"/>
    <n v="4"/>
    <n v="74"/>
    <n v="74"/>
    <n v="1552.0930000000001"/>
    <n v="102"/>
    <n v="37.837837837837839"/>
    <n v="37.837837837837839"/>
    <n v="107"/>
    <n v="44.594594594594597"/>
    <n v="44.594594594594597"/>
    <n v="4.6728971962616823"/>
    <n v="1"/>
    <n v="0"/>
    <n v="0"/>
    <m/>
    <m/>
    <m/>
    <m/>
  </r>
  <r>
    <s v="j120_21_a"/>
    <x v="3"/>
    <n v="4"/>
    <n v="101"/>
    <n v="101"/>
    <n v="215.76499999999999"/>
    <n v="155"/>
    <n v="53.46534653465347"/>
    <n v="53.46534653465347"/>
    <n v="153"/>
    <n v="51.485148514851488"/>
    <n v="51.485148514851488"/>
    <n v="-1.3071895424836601"/>
    <n v="0"/>
    <n v="0"/>
    <n v="1"/>
    <m/>
    <m/>
    <m/>
    <m/>
  </r>
  <r>
    <s v="j120_21_b"/>
    <x v="3"/>
    <n v="4"/>
    <n v="97"/>
    <n v="97"/>
    <n v="305.45100000000002"/>
    <n v="151"/>
    <n v="55.670103092783506"/>
    <n v="55.670103092783506"/>
    <n v="146"/>
    <n v="50.515463917525771"/>
    <n v="50.515463917525771"/>
    <n v="-3.4246575342465753"/>
    <n v="0"/>
    <n v="0"/>
    <n v="1"/>
    <m/>
    <m/>
    <m/>
    <m/>
  </r>
  <r>
    <s v="j120_22_a"/>
    <x v="3"/>
    <n v="4"/>
    <n v="87"/>
    <n v="87"/>
    <n v="247.61199999999999"/>
    <n v="122"/>
    <n v="40.229885057471265"/>
    <n v="40.229885057471265"/>
    <n v="124"/>
    <n v="42.528735632183903"/>
    <n v="42.528735632183903"/>
    <n v="1.6129032258064515"/>
    <n v="1"/>
    <n v="0"/>
    <n v="0"/>
    <m/>
    <m/>
    <m/>
    <m/>
  </r>
  <r>
    <s v="j120_22_b"/>
    <x v="3"/>
    <n v="4"/>
    <n v="124"/>
    <n v="124"/>
    <n v="202.88800000000001"/>
    <n v="147"/>
    <n v="18.548387096774192"/>
    <n v="18.548387096774192"/>
    <n v="144"/>
    <n v="16.129032258064516"/>
    <n v="16.129032258064516"/>
    <n v="-2.083333333333333"/>
    <n v="0"/>
    <n v="0"/>
    <n v="1"/>
    <m/>
    <m/>
    <m/>
    <m/>
  </r>
  <r>
    <s v="j120_23_a"/>
    <x v="3"/>
    <n v="4"/>
    <n v="105"/>
    <n v="105"/>
    <n v="260.36900000000003"/>
    <n v="132"/>
    <n v="25.714285714285712"/>
    <n v="25.714285714285712"/>
    <n v="127"/>
    <n v="20.952380952380953"/>
    <n v="20.952380952380953"/>
    <n v="-3.9370078740157481"/>
    <n v="0"/>
    <n v="0"/>
    <n v="1"/>
    <m/>
    <m/>
    <m/>
    <m/>
  </r>
  <r>
    <s v="j120_23_b"/>
    <x v="3"/>
    <n v="4"/>
    <n v="96"/>
    <n v="96"/>
    <n v="197.93899999999999"/>
    <n v="115"/>
    <n v="19.791666666666664"/>
    <n v="19.791666666666664"/>
    <n v="112"/>
    <n v="16.666666666666664"/>
    <n v="16.666666666666664"/>
    <n v="-2.6785714285714284"/>
    <n v="0"/>
    <n v="0"/>
    <n v="1"/>
    <m/>
    <m/>
    <m/>
    <m/>
  </r>
  <r>
    <s v="j120_24_a"/>
    <x v="3"/>
    <n v="4"/>
    <n v="91"/>
    <n v="91"/>
    <n v="213.22"/>
    <n v="101"/>
    <n v="10.989010989010989"/>
    <n v="10.989010989010989"/>
    <n v="104"/>
    <n v="14.285714285714285"/>
    <n v="14.285714285714285"/>
    <n v="2.8846153846153846"/>
    <n v="1"/>
    <n v="0"/>
    <n v="0"/>
    <m/>
    <m/>
    <m/>
    <m/>
  </r>
  <r>
    <s v="j120_24_b"/>
    <x v="3"/>
    <n v="4"/>
    <n v="104"/>
    <n v="104"/>
    <n v="231.76499999999999"/>
    <n v="118"/>
    <n v="13.461538461538462"/>
    <n v="13.461538461538462"/>
    <n v="123"/>
    <n v="18.269230769230766"/>
    <n v="18.269230769230766"/>
    <n v="4.0650406504065035"/>
    <n v="1"/>
    <n v="0"/>
    <n v="0"/>
    <m/>
    <m/>
    <m/>
    <m/>
  </r>
  <r>
    <s v="j120_25_a"/>
    <x v="3"/>
    <n v="4"/>
    <n v="108"/>
    <n v="108"/>
    <n v="67.2"/>
    <n v="109"/>
    <n v="0.92592592592592582"/>
    <n v="0.92592592592592582"/>
    <n v="109"/>
    <n v="0.92592592592592582"/>
    <n v="0.92592592592592582"/>
    <n v="0"/>
    <n v="0"/>
    <n v="1"/>
    <n v="0"/>
    <m/>
    <m/>
    <m/>
    <m/>
  </r>
  <r>
    <s v="j120_25_b"/>
    <x v="3"/>
    <n v="4"/>
    <n v="100"/>
    <n v="100"/>
    <n v="4.1959999999999997"/>
    <n v="100"/>
    <n v="0"/>
    <n v="0"/>
    <n v="100"/>
    <n v="0"/>
    <n v="0"/>
    <n v="0"/>
    <n v="0"/>
    <n v="1"/>
    <n v="0"/>
    <m/>
    <m/>
    <m/>
    <m/>
  </r>
  <r>
    <s v="j120_26_a"/>
    <x v="3"/>
    <n v="4"/>
    <n v="132"/>
    <n v="152"/>
    <n v="537.21500000000003"/>
    <n v="264"/>
    <n v="100"/>
    <n v="73.68421052631578"/>
    <n v="305"/>
    <n v="131.06060606060606"/>
    <n v="100.6578947368421"/>
    <n v="13.442622950819672"/>
    <n v="1"/>
    <n v="0"/>
    <n v="0"/>
    <m/>
    <m/>
    <m/>
    <m/>
  </r>
  <r>
    <s v="j120_26_b"/>
    <x v="3"/>
    <n v="4"/>
    <n v="94"/>
    <n v="152"/>
    <n v="765.26400000000001"/>
    <n v="262"/>
    <n v="178.72340425531914"/>
    <n v="72.368421052631575"/>
    <n v="294"/>
    <n v="212.7659574468085"/>
    <n v="93.421052631578945"/>
    <n v="10.884353741496598"/>
    <n v="1"/>
    <n v="0"/>
    <n v="0"/>
    <m/>
    <m/>
    <m/>
    <m/>
  </r>
  <r>
    <s v="j120_27_a"/>
    <x v="3"/>
    <n v="4"/>
    <n v="101"/>
    <n v="108"/>
    <n v="611.34799999999996"/>
    <n v="186"/>
    <n v="84.158415841584159"/>
    <n v="72.222222222222214"/>
    <n v="206"/>
    <n v="103.96039603960396"/>
    <n v="90.740740740740748"/>
    <n v="9.7087378640776691"/>
    <n v="1"/>
    <n v="0"/>
    <n v="0"/>
    <m/>
    <m/>
    <m/>
    <m/>
  </r>
  <r>
    <s v="j120_27_b"/>
    <x v="3"/>
    <n v="4"/>
    <n v="77"/>
    <n v="100"/>
    <n v="674.03499999999997"/>
    <n v="158"/>
    <n v="105.1948051948052"/>
    <n v="57.999999999999993"/>
    <n v="173"/>
    <n v="124.67532467532467"/>
    <n v="73"/>
    <n v="8.6705202312138727"/>
    <n v="1"/>
    <n v="0"/>
    <n v="0"/>
    <m/>
    <m/>
    <m/>
    <m/>
  </r>
  <r>
    <s v="j120_28_a"/>
    <x v="3"/>
    <n v="4"/>
    <n v="102"/>
    <n v="102"/>
    <n v="592.97799999999995"/>
    <n v="128"/>
    <n v="25.490196078431371"/>
    <n v="25.490196078431371"/>
    <n v="146"/>
    <n v="43.137254901960787"/>
    <n v="43.137254901960787"/>
    <n v="12.328767123287671"/>
    <n v="1"/>
    <n v="0"/>
    <n v="0"/>
    <m/>
    <m/>
    <m/>
    <m/>
  </r>
  <r>
    <s v="j120_28_b"/>
    <x v="3"/>
    <n v="4"/>
    <n v="97"/>
    <n v="97"/>
    <n v="592.25900000000001"/>
    <n v="154"/>
    <n v="58.762886597938149"/>
    <n v="58.762886597938149"/>
    <n v="168"/>
    <n v="73.19587628865979"/>
    <n v="73.19587628865979"/>
    <n v="8.3333333333333321"/>
    <n v="1"/>
    <n v="0"/>
    <n v="0"/>
    <m/>
    <m/>
    <m/>
    <m/>
  </r>
  <r>
    <s v="j120_29_a"/>
    <x v="3"/>
    <n v="4"/>
    <n v="80"/>
    <n v="80"/>
    <n v="660.88"/>
    <n v="106"/>
    <n v="32.5"/>
    <n v="32.5"/>
    <n v="115"/>
    <n v="43.75"/>
    <n v="43.75"/>
    <n v="7.8260869565217401"/>
    <n v="1"/>
    <n v="0"/>
    <n v="0"/>
    <m/>
    <m/>
    <m/>
    <m/>
  </r>
  <r>
    <s v="j120_29_b"/>
    <x v="3"/>
    <n v="4"/>
    <n v="88"/>
    <n v="88"/>
    <n v="630.40300000000002"/>
    <n v="127"/>
    <n v="44.31818181818182"/>
    <n v="44.31818181818182"/>
    <n v="137"/>
    <n v="55.68181818181818"/>
    <n v="55.68181818181818"/>
    <n v="7.2992700729926998"/>
    <n v="1"/>
    <n v="0"/>
    <n v="0"/>
    <m/>
    <m/>
    <m/>
    <m/>
  </r>
  <r>
    <s v="j120_30_a"/>
    <x v="3"/>
    <n v="4"/>
    <n v="83"/>
    <n v="83"/>
    <n v="477.97300000000001"/>
    <n v="100"/>
    <n v="20.481927710843372"/>
    <n v="20.481927710843372"/>
    <n v="107"/>
    <n v="28.915662650602407"/>
    <n v="28.915662650602407"/>
    <n v="6.5420560747663545"/>
    <n v="1"/>
    <n v="0"/>
    <n v="0"/>
    <m/>
    <m/>
    <m/>
    <m/>
  </r>
  <r>
    <s v="j120_30_b"/>
    <x v="3"/>
    <n v="4"/>
    <n v="86"/>
    <n v="86"/>
    <n v="543.48699999999997"/>
    <n v="102"/>
    <n v="18.604651162790699"/>
    <n v="18.604651162790699"/>
    <n v="109"/>
    <n v="26.744186046511626"/>
    <n v="26.744186046511626"/>
    <n v="6.4220183486238538"/>
    <n v="1"/>
    <n v="0"/>
    <n v="0"/>
    <m/>
    <m/>
    <m/>
    <m/>
  </r>
  <r>
    <s v="j120_31_a"/>
    <x v="3"/>
    <n v="4"/>
    <n v="126"/>
    <n v="182"/>
    <n v="1026.8409999999999"/>
    <n v="357"/>
    <n v="183.33333333333331"/>
    <n v="96.15384615384616"/>
    <n v="385"/>
    <n v="205.55555555555554"/>
    <n v="111.53846153846155"/>
    <n v="7.2727272727272725"/>
    <n v="1"/>
    <n v="0"/>
    <n v="0"/>
    <m/>
    <m/>
    <m/>
    <m/>
  </r>
  <r>
    <s v="j120_31_b"/>
    <x v="3"/>
    <n v="4"/>
    <n v="87"/>
    <n v="173"/>
    <n v="1030.492"/>
    <n v="305"/>
    <n v="250.57471264367814"/>
    <n v="76.300578034682076"/>
    <n v="331"/>
    <n v="280.45977011494256"/>
    <n v="91.329479768786129"/>
    <n v="7.8549848942598182"/>
    <n v="1"/>
    <n v="0"/>
    <n v="0"/>
    <m/>
    <m/>
    <m/>
    <m/>
  </r>
  <r>
    <s v="j120_32_a"/>
    <x v="3"/>
    <n v="4"/>
    <n v="86"/>
    <n v="121"/>
    <n v="1037.675"/>
    <n v="184"/>
    <n v="113.95348837209302"/>
    <n v="52.066115702479344"/>
    <n v="202"/>
    <n v="134.88372093023256"/>
    <n v="66.942148760330582"/>
    <n v="8.9108910891089099"/>
    <n v="1"/>
    <n v="0"/>
    <n v="0"/>
    <m/>
    <m/>
    <m/>
    <m/>
  </r>
  <r>
    <s v="j120_32_b"/>
    <x v="3"/>
    <n v="4"/>
    <n v="81"/>
    <n v="129"/>
    <n v="1020.688"/>
    <n v="206"/>
    <n v="154.32098765432099"/>
    <n v="59.689922480620147"/>
    <n v="221"/>
    <n v="172.83950617283949"/>
    <n v="71.31782945736434"/>
    <n v="6.7873303167420813"/>
    <n v="1"/>
    <n v="0"/>
    <n v="0"/>
    <m/>
    <m/>
    <m/>
    <m/>
  </r>
  <r>
    <s v="j120_33_a"/>
    <x v="3"/>
    <n v="4"/>
    <n v="115"/>
    <n v="115"/>
    <n v="844.74900000000002"/>
    <n v="168"/>
    <n v="46.086956521739133"/>
    <n v="46.086956521739133"/>
    <n v="184"/>
    <n v="60"/>
    <n v="60"/>
    <n v="8.695652173913043"/>
    <n v="1"/>
    <n v="0"/>
    <n v="0"/>
    <m/>
    <m/>
    <m/>
    <m/>
  </r>
  <r>
    <s v="j120_33_b"/>
    <x v="3"/>
    <n v="4"/>
    <n v="88"/>
    <n v="98"/>
    <n v="1009.498"/>
    <n v="159"/>
    <n v="80.681818181818173"/>
    <n v="62.244897959183675"/>
    <n v="171"/>
    <n v="94.318181818181827"/>
    <n v="74.489795918367349"/>
    <n v="7.0175438596491224"/>
    <n v="1"/>
    <n v="0"/>
    <n v="0"/>
    <m/>
    <m/>
    <m/>
    <m/>
  </r>
  <r>
    <s v="j120_34_a"/>
    <x v="3"/>
    <n v="4"/>
    <n v="100"/>
    <n v="100"/>
    <n v="616.10299999999995"/>
    <n v="122"/>
    <n v="22"/>
    <n v="22"/>
    <n v="138"/>
    <n v="38"/>
    <n v="38"/>
    <n v="11.594202898550725"/>
    <n v="1"/>
    <n v="0"/>
    <n v="0"/>
    <m/>
    <m/>
    <m/>
    <m/>
  </r>
  <r>
    <s v="j120_34_b"/>
    <x v="3"/>
    <n v="4"/>
    <n v="94"/>
    <n v="94"/>
    <n v="879.50400000000002"/>
    <n v="119"/>
    <n v="26.595744680851062"/>
    <n v="26.595744680851062"/>
    <n v="140"/>
    <n v="48.936170212765958"/>
    <n v="48.936170212765958"/>
    <n v="15"/>
    <n v="1"/>
    <n v="0"/>
    <n v="0"/>
    <m/>
    <m/>
    <m/>
    <m/>
  </r>
  <r>
    <s v="j120_35_a"/>
    <x v="3"/>
    <n v="4"/>
    <n v="91"/>
    <n v="91"/>
    <n v="855.495"/>
    <n v="120"/>
    <n v="31.868131868131865"/>
    <n v="31.868131868131865"/>
    <n v="128"/>
    <n v="40.659340659340657"/>
    <n v="40.659340659340657"/>
    <n v="6.25"/>
    <n v="1"/>
    <n v="0"/>
    <n v="0"/>
    <m/>
    <m/>
    <m/>
    <m/>
  </r>
  <r>
    <s v="j120_35_b"/>
    <x v="3"/>
    <n v="4"/>
    <n v="87"/>
    <n v="87"/>
    <n v="826.86900000000003"/>
    <n v="95"/>
    <n v="9.1954022988505741"/>
    <n v="9.1954022988505741"/>
    <n v="113"/>
    <n v="29.885057471264371"/>
    <n v="29.885057471264371"/>
    <n v="15.929203539823009"/>
    <n v="1"/>
    <n v="0"/>
    <n v="0"/>
    <m/>
    <m/>
    <m/>
    <m/>
  </r>
  <r>
    <s v="j120_36_a"/>
    <x v="3"/>
    <n v="4"/>
    <n v="96"/>
    <n v="199"/>
    <n v="1528.4069999999999"/>
    <n v="357"/>
    <n v="271.875"/>
    <n v="79.396984924623112"/>
    <n v="378"/>
    <n v="293.75"/>
    <n v="89.949748743718601"/>
    <n v="5.5555555555555554"/>
    <n v="1"/>
    <n v="0"/>
    <n v="0"/>
    <m/>
    <m/>
    <m/>
    <m/>
  </r>
  <r>
    <s v="j120_36_b"/>
    <x v="3"/>
    <n v="4"/>
    <n v="95"/>
    <n v="205"/>
    <n v="1403.4259999999999"/>
    <n v="376"/>
    <n v="295.78947368421052"/>
    <n v="83.414634146341456"/>
    <n v="394"/>
    <n v="314.73684210526318"/>
    <n v="92.195121951219519"/>
    <n v="4.5685279187817258"/>
    <n v="1"/>
    <n v="0"/>
    <n v="0"/>
    <m/>
    <m/>
    <m/>
    <m/>
  </r>
  <r>
    <s v="j120_37_a"/>
    <x v="3"/>
    <n v="4"/>
    <n v="95"/>
    <n v="151"/>
    <n v="1461.0509999999999"/>
    <n v="245"/>
    <n v="157.89473684210526"/>
    <n v="62.251655629139066"/>
    <n v="255"/>
    <n v="168.42105263157893"/>
    <n v="68.874172185430467"/>
    <n v="3.9215686274509802"/>
    <n v="1"/>
    <n v="0"/>
    <n v="0"/>
    <m/>
    <m/>
    <m/>
    <m/>
  </r>
  <r>
    <s v="j120_37_b"/>
    <x v="3"/>
    <n v="4"/>
    <n v="114"/>
    <n v="189"/>
    <n v="1456.633"/>
    <n v="311"/>
    <n v="172.80701754385964"/>
    <n v="64.550264550264544"/>
    <n v="335"/>
    <n v="193.85964912280701"/>
    <n v="77.24867724867724"/>
    <n v="7.1641791044776122"/>
    <n v="1"/>
    <n v="0"/>
    <n v="0"/>
    <m/>
    <m/>
    <m/>
    <m/>
  </r>
  <r>
    <s v="j120_38_a"/>
    <x v="3"/>
    <n v="4"/>
    <n v="92"/>
    <n v="113"/>
    <n v="1449.066"/>
    <n v="184"/>
    <n v="100"/>
    <n v="62.831858407079643"/>
    <n v="195"/>
    <n v="111.95652173913044"/>
    <n v="72.56637168141593"/>
    <n v="5.6410256410256414"/>
    <n v="1"/>
    <n v="0"/>
    <n v="0"/>
    <m/>
    <m/>
    <m/>
    <m/>
  </r>
  <r>
    <s v="j120_38_b"/>
    <x v="3"/>
    <n v="4"/>
    <n v="134"/>
    <n v="134"/>
    <n v="1305.779"/>
    <n v="192"/>
    <n v="43.283582089552233"/>
    <n v="43.283582089552233"/>
    <n v="216"/>
    <n v="61.194029850746269"/>
    <n v="61.194029850746269"/>
    <n v="11.111111111111111"/>
    <n v="1"/>
    <n v="0"/>
    <n v="0"/>
    <m/>
    <m/>
    <m/>
    <m/>
  </r>
  <r>
    <s v="j120_39_a"/>
    <x v="3"/>
    <n v="4"/>
    <n v="100"/>
    <n v="105"/>
    <n v="1479.3910000000001"/>
    <n v="159"/>
    <n v="59"/>
    <n v="51.428571428571423"/>
    <n v="166"/>
    <n v="66"/>
    <n v="58.095238095238102"/>
    <n v="4.2168674698795181"/>
    <n v="1"/>
    <n v="0"/>
    <n v="0"/>
    <m/>
    <m/>
    <m/>
    <m/>
  </r>
  <r>
    <s v="j120_39_b"/>
    <x v="3"/>
    <n v="4"/>
    <n v="95"/>
    <n v="95"/>
    <n v="1356.441"/>
    <n v="122"/>
    <n v="28.421052631578945"/>
    <n v="28.421052631578945"/>
    <n v="137"/>
    <n v="44.210526315789473"/>
    <n v="44.210526315789473"/>
    <n v="10.948905109489052"/>
    <n v="1"/>
    <n v="0"/>
    <n v="0"/>
    <m/>
    <m/>
    <m/>
    <m/>
  </r>
  <r>
    <s v="j120_40_a"/>
    <x v="3"/>
    <n v="4"/>
    <n v="91"/>
    <n v="91"/>
    <n v="1250.4090000000001"/>
    <n v="107"/>
    <n v="17.582417582417584"/>
    <n v="17.582417582417584"/>
    <n v="118"/>
    <n v="29.670329670329672"/>
    <n v="29.670329670329672"/>
    <n v="9.3220338983050848"/>
    <n v="1"/>
    <n v="0"/>
    <n v="0"/>
    <m/>
    <m/>
    <m/>
    <m/>
  </r>
  <r>
    <s v="j120_40_b"/>
    <x v="3"/>
    <n v="4"/>
    <n v="90"/>
    <n v="90"/>
    <n v="936.24400000000003"/>
    <n v="101"/>
    <n v="12.222222222222221"/>
    <n v="12.222222222222221"/>
    <n v="111"/>
    <n v="23.333333333333332"/>
    <n v="23.333333333333332"/>
    <n v="9.0090090090090094"/>
    <n v="1"/>
    <n v="0"/>
    <n v="0"/>
    <m/>
    <m/>
    <m/>
    <m/>
  </r>
  <r>
    <s v="j120_41_a"/>
    <x v="3"/>
    <n v="4"/>
    <n v="90"/>
    <n v="90"/>
    <n v="218.91800000000001"/>
    <n v="165"/>
    <n v="83.333333333333343"/>
    <n v="83.333333333333343"/>
    <n v="161"/>
    <n v="78.888888888888886"/>
    <n v="78.888888888888886"/>
    <n v="-2.4844720496894408"/>
    <n v="0"/>
    <n v="0"/>
    <n v="1"/>
    <m/>
    <m/>
    <m/>
    <m/>
  </r>
  <r>
    <s v="j120_41_b"/>
    <x v="3"/>
    <n v="4"/>
    <n v="100"/>
    <n v="118"/>
    <n v="250.364"/>
    <n v="183"/>
    <n v="83"/>
    <n v="55.084745762711862"/>
    <n v="184"/>
    <n v="84"/>
    <n v="55.932203389830505"/>
    <n v="0.54347826086956519"/>
    <n v="1"/>
    <n v="0"/>
    <n v="0"/>
    <m/>
    <m/>
    <m/>
    <m/>
  </r>
  <r>
    <s v="j120_42_a"/>
    <x v="3"/>
    <n v="4"/>
    <n v="103"/>
    <n v="103"/>
    <n v="243.19200000000001"/>
    <n v="130"/>
    <n v="26.21359223300971"/>
    <n v="26.21359223300971"/>
    <n v="130"/>
    <n v="26.21359223300971"/>
    <n v="26.21359223300971"/>
    <n v="0"/>
    <n v="0"/>
    <n v="1"/>
    <n v="0"/>
    <m/>
    <m/>
    <m/>
    <m/>
  </r>
  <r>
    <s v="j120_42_b"/>
    <x v="3"/>
    <n v="4"/>
    <n v="101"/>
    <n v="101"/>
    <n v="349.12400000000002"/>
    <n v="155"/>
    <n v="53.46534653465347"/>
    <n v="53.46534653465347"/>
    <n v="156"/>
    <n v="54.455445544554458"/>
    <n v="54.455445544554458"/>
    <n v="0.64102564102564097"/>
    <n v="1"/>
    <n v="0"/>
    <n v="0"/>
    <m/>
    <m/>
    <m/>
    <m/>
  </r>
  <r>
    <s v="j120_43_a"/>
    <x v="3"/>
    <n v="4"/>
    <n v="111"/>
    <n v="111"/>
    <n v="203.22399999999999"/>
    <n v="128"/>
    <n v="15.315315315315313"/>
    <n v="15.315315315315313"/>
    <n v="128"/>
    <n v="15.315315315315313"/>
    <n v="15.315315315315313"/>
    <n v="0"/>
    <n v="0"/>
    <n v="1"/>
    <n v="0"/>
    <m/>
    <m/>
    <m/>
    <m/>
  </r>
  <r>
    <s v="j120_43_b"/>
    <x v="3"/>
    <n v="4"/>
    <n v="117"/>
    <n v="117"/>
    <n v="297.85399999999998"/>
    <n v="145"/>
    <n v="23.931623931623932"/>
    <n v="23.931623931623932"/>
    <n v="146"/>
    <n v="24.786324786324787"/>
    <n v="24.786324786324787"/>
    <n v="0.68493150684931503"/>
    <n v="1"/>
    <n v="0"/>
    <n v="0"/>
    <m/>
    <m/>
    <m/>
    <m/>
  </r>
  <r>
    <s v="j120_44_a"/>
    <x v="3"/>
    <n v="4"/>
    <n v="98"/>
    <n v="98"/>
    <n v="167.715"/>
    <n v="113"/>
    <n v="15.306122448979592"/>
    <n v="15.306122448979592"/>
    <n v="108"/>
    <n v="10.204081632653061"/>
    <n v="10.204081632653061"/>
    <n v="-4.6296296296296298"/>
    <n v="0"/>
    <n v="0"/>
    <n v="1"/>
    <m/>
    <m/>
    <m/>
    <m/>
  </r>
  <r>
    <s v="j120_44_b"/>
    <x v="3"/>
    <n v="4"/>
    <n v="104"/>
    <n v="104"/>
    <n v="214.131"/>
    <n v="124"/>
    <n v="19.230769230769234"/>
    <n v="19.230769230769234"/>
    <n v="124"/>
    <n v="19.230769230769234"/>
    <n v="19.230769230769234"/>
    <n v="0"/>
    <n v="0"/>
    <n v="1"/>
    <n v="0"/>
    <m/>
    <m/>
    <m/>
    <m/>
  </r>
  <r>
    <s v="j120_45_a"/>
    <x v="3"/>
    <n v="4"/>
    <n v="103"/>
    <n v="103"/>
    <n v="101.577"/>
    <n v="112"/>
    <n v="8.7378640776699026"/>
    <n v="8.7378640776699026"/>
    <n v="117"/>
    <n v="13.592233009708737"/>
    <n v="13.592233009708737"/>
    <n v="4.2735042735042734"/>
    <n v="1"/>
    <n v="0"/>
    <n v="0"/>
    <m/>
    <m/>
    <m/>
    <m/>
  </r>
  <r>
    <s v="j120_45_b"/>
    <x v="3"/>
    <n v="4"/>
    <n v="104"/>
    <n v="104"/>
    <n v="109.699"/>
    <n v="113"/>
    <n v="8.6538461538461533"/>
    <n v="8.6538461538461533"/>
    <n v="114"/>
    <n v="9.6153846153846168"/>
    <n v="9.6153846153846168"/>
    <n v="0.8771929824561403"/>
    <n v="1"/>
    <n v="0"/>
    <n v="0"/>
    <m/>
    <m/>
    <m/>
    <m/>
  </r>
  <r>
    <s v="j120_46_a"/>
    <x v="3"/>
    <n v="4"/>
    <n v="141"/>
    <n v="166"/>
    <n v="589.97299999999996"/>
    <n v="294"/>
    <n v="108.51063829787233"/>
    <n v="77.108433734939766"/>
    <n v="331"/>
    <n v="134.75177304964538"/>
    <n v="99.397590361445793"/>
    <n v="11.178247734138973"/>
    <n v="1"/>
    <n v="0"/>
    <n v="0"/>
    <m/>
    <m/>
    <m/>
    <m/>
  </r>
  <r>
    <s v="j120_46_b"/>
    <x v="3"/>
    <n v="4"/>
    <n v="97"/>
    <n v="129"/>
    <n v="675.36199999999997"/>
    <n v="236"/>
    <n v="143.29896907216494"/>
    <n v="82.945736434108525"/>
    <n v="267"/>
    <n v="175.25773195876289"/>
    <n v="106.9767441860465"/>
    <n v="11.610486891385769"/>
    <n v="1"/>
    <n v="0"/>
    <n v="0"/>
    <m/>
    <m/>
    <m/>
    <m/>
  </r>
  <r>
    <s v="j120_47_a"/>
    <x v="3"/>
    <n v="4"/>
    <n v="107"/>
    <n v="121"/>
    <n v="615.56100000000004"/>
    <n v="192"/>
    <n v="79.43925233644859"/>
    <n v="58.677685950413228"/>
    <n v="209"/>
    <n v="95.327102803738313"/>
    <n v="72.727272727272734"/>
    <n v="8.133971291866029"/>
    <n v="1"/>
    <n v="0"/>
    <n v="0"/>
    <m/>
    <m/>
    <m/>
    <m/>
  </r>
  <r>
    <s v="j120_47_b"/>
    <x v="3"/>
    <n v="4"/>
    <n v="107"/>
    <n v="132"/>
    <n v="625.85400000000004"/>
    <n v="208"/>
    <n v="94.392523364485982"/>
    <n v="57.575757575757578"/>
    <n v="236"/>
    <n v="120.56074766355141"/>
    <n v="78.787878787878782"/>
    <n v="11.864406779661017"/>
    <n v="1"/>
    <n v="0"/>
    <n v="0"/>
    <m/>
    <m/>
    <m/>
    <m/>
  </r>
  <r>
    <s v="j120_48_a"/>
    <x v="3"/>
    <n v="4"/>
    <n v="105"/>
    <n v="114"/>
    <n v="603.71799999999996"/>
    <n v="185"/>
    <n v="76.19047619047619"/>
    <n v="62.280701754385973"/>
    <n v="191"/>
    <n v="81.904761904761898"/>
    <n v="67.543859649122808"/>
    <n v="3.1413612565445024"/>
    <n v="1"/>
    <n v="0"/>
    <n v="0"/>
    <m/>
    <m/>
    <m/>
    <m/>
  </r>
  <r>
    <s v="j120_48_b"/>
    <x v="3"/>
    <n v="4"/>
    <n v="104"/>
    <n v="104"/>
    <n v="644.702"/>
    <n v="156"/>
    <n v="50"/>
    <n v="50"/>
    <n v="173"/>
    <n v="66.34615384615384"/>
    <n v="66.34615384615384"/>
    <n v="9.8265895953757223"/>
    <n v="1"/>
    <n v="0"/>
    <n v="0"/>
    <m/>
    <m/>
    <m/>
    <m/>
  </r>
  <r>
    <s v="j120_49_a"/>
    <x v="3"/>
    <n v="4"/>
    <n v="93"/>
    <n v="93"/>
    <n v="585.53"/>
    <n v="127"/>
    <n v="36.55913978494624"/>
    <n v="36.55913978494624"/>
    <n v="149"/>
    <n v="60.215053763440864"/>
    <n v="60.215053763440864"/>
    <n v="14.76510067114094"/>
    <n v="1"/>
    <n v="0"/>
    <n v="0"/>
    <m/>
    <m/>
    <m/>
    <m/>
  </r>
  <r>
    <s v="j120_49_b"/>
    <x v="3"/>
    <n v="4"/>
    <n v="90"/>
    <n v="90"/>
    <n v="483.34100000000001"/>
    <n v="129"/>
    <n v="43.333333333333336"/>
    <n v="43.333333333333336"/>
    <n v="141"/>
    <n v="56.666666666666664"/>
    <n v="56.666666666666664"/>
    <n v="8.5106382978723403"/>
    <n v="1"/>
    <n v="0"/>
    <n v="0"/>
    <m/>
    <m/>
    <m/>
    <m/>
  </r>
  <r>
    <s v="j120_50_a"/>
    <x v="3"/>
    <n v="4"/>
    <n v="101"/>
    <n v="101"/>
    <n v="640.47500000000002"/>
    <n v="122"/>
    <n v="20.792079207920793"/>
    <n v="20.792079207920793"/>
    <n v="135"/>
    <n v="33.663366336633665"/>
    <n v="33.663366336633665"/>
    <n v="9.6296296296296298"/>
    <n v="1"/>
    <n v="0"/>
    <n v="0"/>
    <m/>
    <m/>
    <m/>
    <m/>
  </r>
  <r>
    <s v="j120_50_b"/>
    <x v="3"/>
    <n v="4"/>
    <n v="102"/>
    <n v="102"/>
    <n v="345.964"/>
    <n v="119"/>
    <n v="16.666666666666664"/>
    <n v="16.666666666666664"/>
    <n v="128"/>
    <n v="25.490196078431371"/>
    <n v="25.490196078431371"/>
    <n v="7.03125"/>
    <n v="1"/>
    <n v="0"/>
    <n v="0"/>
    <m/>
    <m/>
    <m/>
    <m/>
  </r>
  <r>
    <s v="j120_51_a"/>
    <x v="3"/>
    <n v="4"/>
    <n v="114"/>
    <n v="188"/>
    <n v="972.85299999999995"/>
    <n v="369"/>
    <n v="223.68421052631581"/>
    <n v="96.276595744680847"/>
    <n v="401"/>
    <n v="251.75438596491227"/>
    <n v="113.29787234042554"/>
    <n v="7.9800498753117202"/>
    <n v="1"/>
    <n v="0"/>
    <n v="0"/>
    <m/>
    <m/>
    <m/>
    <m/>
  </r>
  <r>
    <s v="j120_51_b"/>
    <x v="3"/>
    <n v="4"/>
    <n v="110"/>
    <n v="186"/>
    <n v="941.02300000000002"/>
    <n v="336"/>
    <n v="205.45454545454547"/>
    <n v="80.645161290322577"/>
    <n v="376"/>
    <n v="241.81818181818181"/>
    <n v="102.15053763440861"/>
    <n v="10.638297872340425"/>
    <n v="1"/>
    <n v="0"/>
    <n v="0"/>
    <m/>
    <m/>
    <m/>
    <m/>
  </r>
  <r>
    <s v="j120_52_a"/>
    <x v="3"/>
    <n v="4"/>
    <n v="95"/>
    <n v="138"/>
    <n v="994.221"/>
    <n v="232"/>
    <n v="144.21052631578948"/>
    <n v="68.115942028985515"/>
    <n v="246"/>
    <n v="158.94736842105263"/>
    <n v="78.260869565217391"/>
    <n v="5.6910569105691051"/>
    <n v="1"/>
    <n v="0"/>
    <n v="0"/>
    <m/>
    <m/>
    <m/>
    <m/>
  </r>
  <r>
    <s v="j120_52_b"/>
    <x v="3"/>
    <n v="4"/>
    <n v="88"/>
    <n v="137"/>
    <n v="1040.3"/>
    <n v="229"/>
    <n v="160.22727272727272"/>
    <n v="67.153284671532845"/>
    <n v="240"/>
    <n v="172.72727272727272"/>
    <n v="75.18248175182481"/>
    <n v="4.583333333333333"/>
    <n v="1"/>
    <n v="0"/>
    <n v="0"/>
    <m/>
    <m/>
    <m/>
    <m/>
  </r>
  <r>
    <s v="j120_53_a"/>
    <x v="3"/>
    <n v="4"/>
    <n v="116"/>
    <n v="116"/>
    <n v="1022.978"/>
    <n v="168"/>
    <n v="44.827586206896555"/>
    <n v="44.827586206896555"/>
    <n v="180"/>
    <n v="55.172413793103445"/>
    <n v="55.172413793103445"/>
    <n v="6.666666666666667"/>
    <n v="1"/>
    <n v="0"/>
    <n v="0"/>
    <m/>
    <m/>
    <m/>
    <m/>
  </r>
  <r>
    <s v="j120_53_b"/>
    <x v="3"/>
    <n v="4"/>
    <n v="130"/>
    <n v="144"/>
    <n v="940.76"/>
    <n v="249"/>
    <n v="91.538461538461533"/>
    <n v="72.916666666666657"/>
    <n v="279"/>
    <n v="114.61538461538461"/>
    <n v="93.75"/>
    <n v="10.75268817204301"/>
    <n v="1"/>
    <n v="0"/>
    <n v="0"/>
    <m/>
    <m/>
    <m/>
    <m/>
  </r>
  <r>
    <s v="j120_54_a"/>
    <x v="3"/>
    <n v="4"/>
    <n v="89"/>
    <n v="92"/>
    <n v="950.91899999999998"/>
    <n v="146"/>
    <n v="64.044943820224717"/>
    <n v="58.695652173913047"/>
    <n v="160"/>
    <n v="79.775280898876403"/>
    <n v="73.91304347826086"/>
    <n v="8.75"/>
    <n v="1"/>
    <n v="0"/>
    <n v="0"/>
    <m/>
    <m/>
    <m/>
    <m/>
  </r>
  <r>
    <s v="j120_54_b"/>
    <x v="3"/>
    <n v="4"/>
    <n v="111"/>
    <n v="111"/>
    <n v="926.39400000000001"/>
    <n v="149"/>
    <n v="34.234234234234236"/>
    <n v="34.234234234234236"/>
    <n v="161"/>
    <n v="45.045045045045043"/>
    <n v="45.045045045045043"/>
    <n v="7.4534161490683228"/>
    <n v="1"/>
    <n v="0"/>
    <n v="0"/>
    <m/>
    <m/>
    <m/>
    <m/>
  </r>
  <r>
    <s v="j120_55_a"/>
    <x v="3"/>
    <n v="4"/>
    <n v="90"/>
    <n v="90"/>
    <n v="858.69200000000001"/>
    <n v="114"/>
    <n v="26.666666666666668"/>
    <n v="26.666666666666668"/>
    <n v="126"/>
    <n v="40"/>
    <n v="40"/>
    <n v="9.5238095238095237"/>
    <n v="1"/>
    <n v="0"/>
    <n v="0"/>
    <m/>
    <m/>
    <m/>
    <m/>
  </r>
  <r>
    <s v="j120_55_b"/>
    <x v="3"/>
    <n v="4"/>
    <n v="106"/>
    <n v="106"/>
    <n v="740.95"/>
    <n v="124"/>
    <n v="16.981132075471699"/>
    <n v="16.981132075471699"/>
    <n v="142"/>
    <n v="33.962264150943398"/>
    <n v="33.962264150943398"/>
    <n v="12.676056338028168"/>
    <n v="1"/>
    <n v="0"/>
    <n v="0"/>
    <m/>
    <m/>
    <m/>
    <m/>
  </r>
  <r>
    <s v="j120_56_a"/>
    <x v="3"/>
    <n v="4"/>
    <n v="96"/>
    <n v="191"/>
    <n v="1321.6610000000001"/>
    <n v="359"/>
    <n v="273.95833333333337"/>
    <n v="87.958115183246079"/>
    <n v="377"/>
    <n v="292.70833333333337"/>
    <n v="97.382198952879577"/>
    <n v="4.774535809018567"/>
    <n v="1"/>
    <n v="0"/>
    <n v="0"/>
    <m/>
    <m/>
    <m/>
    <m/>
  </r>
  <r>
    <s v="j120_56_b"/>
    <x v="3"/>
    <n v="4"/>
    <n v="100"/>
    <n v="214"/>
    <n v="1401.1790000000001"/>
    <n v="386"/>
    <n v="286"/>
    <n v="80.373831775700936"/>
    <n v="420"/>
    <n v="320"/>
    <n v="96.261682242990659"/>
    <n v="8.0952380952380949"/>
    <n v="1"/>
    <n v="0"/>
    <n v="0"/>
    <m/>
    <m/>
    <m/>
    <m/>
  </r>
  <r>
    <s v="j120_57_a"/>
    <x v="3"/>
    <n v="4"/>
    <n v="120"/>
    <n v="182"/>
    <n v="1230.5119999999999"/>
    <n v="303"/>
    <n v="152.5"/>
    <n v="66.483516483516482"/>
    <n v="322"/>
    <n v="168.33333333333334"/>
    <n v="76.923076923076934"/>
    <n v="5.9006211180124222"/>
    <n v="1"/>
    <n v="0"/>
    <n v="0"/>
    <m/>
    <m/>
    <m/>
    <m/>
  </r>
  <r>
    <s v="j120_57_b"/>
    <x v="3"/>
    <n v="4"/>
    <n v="86"/>
    <n v="151"/>
    <n v="1472.8240000000001"/>
    <n v="249"/>
    <n v="189.53488372093022"/>
    <n v="64.900662251655632"/>
    <n v="262"/>
    <n v="204.6511627906977"/>
    <n v="73.509933774834437"/>
    <n v="4.9618320610687023"/>
    <n v="1"/>
    <n v="0"/>
    <n v="0"/>
    <m/>
    <m/>
    <m/>
    <m/>
  </r>
  <r>
    <s v="j120_58_a"/>
    <x v="3"/>
    <n v="4"/>
    <n v="91"/>
    <n v="112"/>
    <n v="1311.7829999999999"/>
    <n v="175"/>
    <n v="92.307692307692307"/>
    <n v="56.25"/>
    <n v="186"/>
    <n v="104.39560439560441"/>
    <n v="66.071428571428569"/>
    <n v="5.913978494623656"/>
    <n v="1"/>
    <n v="0"/>
    <n v="0"/>
    <m/>
    <m/>
    <m/>
    <m/>
  </r>
  <r>
    <s v="j120_58_b"/>
    <x v="3"/>
    <n v="4"/>
    <n v="98"/>
    <n v="135"/>
    <n v="1368.1369999999999"/>
    <n v="215"/>
    <n v="119.38775510204083"/>
    <n v="59.259259259259252"/>
    <n v="226"/>
    <n v="130.61224489795919"/>
    <n v="67.407407407407405"/>
    <n v="4.8672566371681416"/>
    <n v="1"/>
    <n v="0"/>
    <n v="0"/>
    <m/>
    <m/>
    <m/>
    <m/>
  </r>
  <r>
    <s v="j120_59_a"/>
    <x v="3"/>
    <n v="4"/>
    <n v="102"/>
    <n v="102"/>
    <n v="1329.87"/>
    <n v="149"/>
    <n v="46.078431372549019"/>
    <n v="46.078431372549019"/>
    <n v="156"/>
    <n v="52.941176470588239"/>
    <n v="52.941176470588239"/>
    <n v="4.4871794871794872"/>
    <n v="1"/>
    <n v="0"/>
    <n v="0"/>
    <m/>
    <m/>
    <m/>
    <m/>
  </r>
  <r>
    <s v="j120_59_b"/>
    <x v="3"/>
    <n v="4"/>
    <n v="90"/>
    <n v="105"/>
    <n v="1348.4449999999999"/>
    <n v="163"/>
    <n v="81.111111111111114"/>
    <n v="55.238095238095241"/>
    <n v="172"/>
    <n v="91.111111111111114"/>
    <n v="63.809523809523803"/>
    <n v="5.2325581395348841"/>
    <n v="1"/>
    <n v="0"/>
    <n v="0"/>
    <m/>
    <m/>
    <m/>
    <m/>
  </r>
  <r>
    <s v="j120_60_a"/>
    <x v="3"/>
    <n v="4"/>
    <n v="101"/>
    <n v="101"/>
    <n v="1177.694"/>
    <n v="115"/>
    <n v="13.861386138613863"/>
    <n v="13.861386138613863"/>
    <n v="133"/>
    <n v="31.683168316831683"/>
    <n v="31.683168316831683"/>
    <n v="13.533834586466165"/>
    <n v="1"/>
    <n v="0"/>
    <n v="0"/>
    <m/>
    <m/>
    <m/>
    <m/>
  </r>
  <r>
    <s v="j120_60_b"/>
    <x v="3"/>
    <n v="4"/>
    <n v="96"/>
    <n v="101"/>
    <n v="1317.4559999999999"/>
    <n v="147"/>
    <n v="53.125"/>
    <n v="45.544554455445549"/>
    <n v="153"/>
    <n v="59.375"/>
    <n v="51.485148514851488"/>
    <n v="3.9215686274509802"/>
    <n v="1"/>
    <n v="0"/>
    <n v="0"/>
    <m/>
    <m/>
    <m/>
    <m/>
  </r>
  <r>
    <m/>
    <x v="4"/>
    <m/>
    <m/>
    <m/>
    <m/>
    <m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">
  <r>
    <s v="j30_1_a"/>
    <x v="0"/>
    <n v="4"/>
    <s v=" treesearch"/>
    <n v="-1"/>
    <s v=" true"/>
    <n v="1.8109999999999999"/>
    <n v="57"/>
    <n v="50"/>
    <n v="41"/>
    <n v="39.024390243902438"/>
    <n v="41"/>
    <n v="39.024390243902438"/>
  </r>
  <r>
    <s v="j30_1_b"/>
    <x v="0"/>
    <n v="4"/>
    <s v=" treesearch"/>
    <n v="-1"/>
    <s v=" true"/>
    <n v="0.80700000000000005"/>
    <n v="51"/>
    <n v="50"/>
    <n v="43"/>
    <n v="18.604651162790699"/>
    <n v="43"/>
    <n v="18.604651162790699"/>
  </r>
  <r>
    <s v="j30_2_a"/>
    <x v="0"/>
    <n v="4"/>
    <s v=" treesearch"/>
    <n v="-1"/>
    <s v=" true"/>
    <n v="0.76700000000000002"/>
    <n v="54"/>
    <n v="50"/>
    <n v="41"/>
    <n v="31.707317073170731"/>
    <n v="41"/>
    <n v="31.707317073170731"/>
  </r>
  <r>
    <s v="j30_2_b"/>
    <x v="0"/>
    <n v="4"/>
    <s v=" treesearch"/>
    <n v="-1"/>
    <s v=" true"/>
    <n v="1.2230000000000001"/>
    <n v="70"/>
    <n v="50"/>
    <n v="53"/>
    <n v="32.075471698113205"/>
    <n v="53"/>
    <n v="32.075471698113205"/>
  </r>
  <r>
    <s v="j30_3_a"/>
    <x v="0"/>
    <n v="4"/>
    <s v=" treesearch"/>
    <n v="-1"/>
    <s v=" true"/>
    <n v="0.46700000000000003"/>
    <n v="53"/>
    <n v="50"/>
    <n v="48"/>
    <n v="10.416666666666668"/>
    <n v="48"/>
    <n v="10.416666666666668"/>
  </r>
  <r>
    <s v="j30_3_b"/>
    <x v="0"/>
    <n v="4"/>
    <s v=" treesearch"/>
    <n v="-1"/>
    <s v=" true"/>
    <n v="0.497"/>
    <n v="43"/>
    <n v="50"/>
    <n v="40"/>
    <n v="7.5"/>
    <n v="40"/>
    <n v="7.5"/>
  </r>
  <r>
    <s v="j30_4_a"/>
    <x v="0"/>
    <n v="4"/>
    <s v=" treesearch"/>
    <n v="-1"/>
    <s v=" true"/>
    <n v="0.84299999999999997"/>
    <n v="47"/>
    <n v="50"/>
    <n v="45"/>
    <n v="4.4444444444444446"/>
    <n v="45"/>
    <n v="4.4444444444444446"/>
  </r>
  <r>
    <s v="j30_4_b"/>
    <x v="0"/>
    <n v="4"/>
    <s v=" treesearch"/>
    <n v="-1"/>
    <s v=" true"/>
    <n v="7.3999999999999996E-2"/>
    <n v="52"/>
    <n v="50"/>
    <n v="52"/>
    <n v="0"/>
    <n v="52"/>
    <n v="0"/>
  </r>
  <r>
    <s v="j30_5_a"/>
    <x v="0"/>
    <n v="4"/>
    <s v=" treesearch"/>
    <n v="-1"/>
    <s v=" true"/>
    <n v="2.617"/>
    <n v="91"/>
    <n v="50"/>
    <n v="60"/>
    <n v="51.666666666666671"/>
    <n v="60"/>
    <n v="51.666666666666671"/>
  </r>
  <r>
    <s v="j30_5_b"/>
    <x v="0"/>
    <n v="4"/>
    <s v=" treesearch"/>
    <n v="-1"/>
    <s v=" true"/>
    <n v="1.8160000000000001"/>
    <n v="72"/>
    <n v="50"/>
    <n v="41"/>
    <n v="75.609756097560975"/>
    <n v="41"/>
    <n v="75.609756097560975"/>
  </r>
  <r>
    <s v="j30_6_a"/>
    <x v="0"/>
    <n v="4"/>
    <s v=" treesearch"/>
    <n v="-1"/>
    <s v=" true"/>
    <n v="1.5289999999999999"/>
    <n v="53"/>
    <n v="50"/>
    <n v="36"/>
    <n v="47.222222222222221"/>
    <n v="36"/>
    <n v="47.222222222222221"/>
  </r>
  <r>
    <s v="j30_6_b"/>
    <x v="0"/>
    <n v="4"/>
    <s v=" treesearch"/>
    <n v="-1"/>
    <s v=" true"/>
    <n v="1.5089999999999999"/>
    <n v="74"/>
    <n v="50"/>
    <n v="54"/>
    <n v="37.037037037037038"/>
    <n v="54"/>
    <n v="37.037037037037038"/>
  </r>
  <r>
    <s v="j30_7_a"/>
    <x v="0"/>
    <n v="4"/>
    <s v=" treesearch"/>
    <n v="-1"/>
    <s v=" true"/>
    <n v="1.2769999999999999"/>
    <n v="37"/>
    <n v="50"/>
    <n v="35"/>
    <n v="5.7142857142857144"/>
    <n v="35"/>
    <n v="5.7142857142857144"/>
  </r>
  <r>
    <s v="j30_7_b"/>
    <x v="0"/>
    <n v="4"/>
    <s v=" treesearch"/>
    <n v="-1"/>
    <s v=" true"/>
    <n v="0.05"/>
    <n v="55"/>
    <n v="50"/>
    <n v="55"/>
    <n v="0"/>
    <n v="55"/>
    <n v="0"/>
  </r>
  <r>
    <s v="j30_8_a"/>
    <x v="0"/>
    <n v="4"/>
    <s v=" treesearch"/>
    <n v="-1"/>
    <s v=" true"/>
    <n v="2E-3"/>
    <n v="51"/>
    <n v="50"/>
    <n v="51"/>
    <n v="0"/>
    <n v="51"/>
    <n v="0"/>
  </r>
  <r>
    <s v="j30_8_b"/>
    <x v="0"/>
    <n v="4"/>
    <s v=" treesearch"/>
    <n v="-1"/>
    <s v=" true"/>
    <n v="0.69"/>
    <n v="42"/>
    <n v="50"/>
    <n v="41"/>
    <n v="2.4390243902439024"/>
    <n v="41"/>
    <n v="2.4390243902439024"/>
  </r>
  <r>
    <s v="j30_9_a"/>
    <x v="0"/>
    <n v="4"/>
    <s v=" treesearch"/>
    <n v="-1"/>
    <s v=" true"/>
    <n v="3.786"/>
    <n v="100"/>
    <n v="50"/>
    <n v="45"/>
    <n v="122.22222222222223"/>
    <n v="46"/>
    <n v="117.39130434782609"/>
  </r>
  <r>
    <s v="j30_9_b"/>
    <x v="0"/>
    <n v="4"/>
    <s v=" treesearch"/>
    <n v="-1"/>
    <s v=" true"/>
    <n v="4.5010000000000003"/>
    <n v="123"/>
    <n v="50"/>
    <n v="72"/>
    <n v="70.833333333333343"/>
    <n v="72"/>
    <n v="70.833333333333343"/>
  </r>
  <r>
    <s v="j30_10_a"/>
    <x v="0"/>
    <n v="4"/>
    <s v=" treesearch"/>
    <n v="-1"/>
    <s v=" true"/>
    <n v="3.214"/>
    <n v="53"/>
    <n v="50"/>
    <n v="37"/>
    <n v="43.243243243243242"/>
    <n v="37"/>
    <n v="43.243243243243242"/>
  </r>
  <r>
    <s v="j30_10_b"/>
    <x v="0"/>
    <n v="4"/>
    <s v=" treesearch"/>
    <n v="-1"/>
    <s v=" true"/>
    <n v="3.3"/>
    <n v="52"/>
    <n v="50"/>
    <n v="49"/>
    <n v="6.1224489795918364"/>
    <n v="49"/>
    <n v="6.1224489795918364"/>
  </r>
  <r>
    <s v="j30_11_a"/>
    <x v="0"/>
    <n v="4"/>
    <s v=" treesearch"/>
    <n v="-1"/>
    <s v=" true"/>
    <n v="3.6539999999999999"/>
    <n v="45"/>
    <n v="50"/>
    <n v="35"/>
    <n v="28.571428571428569"/>
    <n v="35"/>
    <n v="28.571428571428569"/>
  </r>
  <r>
    <s v="j30_11_b"/>
    <x v="0"/>
    <n v="4"/>
    <s v=" treesearch"/>
    <n v="-1"/>
    <s v=" true"/>
    <n v="2.2549999999999999"/>
    <n v="77"/>
    <n v="50"/>
    <n v="62"/>
    <n v="24.193548387096776"/>
    <n v="62"/>
    <n v="24.193548387096776"/>
  </r>
  <r>
    <s v="j30_12_a"/>
    <x v="0"/>
    <n v="4"/>
    <s v=" treesearch"/>
    <n v="-1"/>
    <s v=" true"/>
    <n v="2.1749999999999998"/>
    <n v="39"/>
    <n v="50"/>
    <n v="37"/>
    <n v="5.4054054054054053"/>
    <n v="37"/>
    <n v="5.4054054054054053"/>
  </r>
  <r>
    <s v="j30_12_b"/>
    <x v="0"/>
    <n v="4"/>
    <s v=" treesearch"/>
    <n v="-1"/>
    <s v=" true"/>
    <n v="1.4999999999999999E-2"/>
    <n v="57"/>
    <n v="50"/>
    <n v="57"/>
    <n v="0"/>
    <n v="57"/>
    <n v="0"/>
  </r>
  <r>
    <s v="j30_13_a"/>
    <x v="0"/>
    <n v="4"/>
    <s v=" treesearch"/>
    <n v="-1"/>
    <s v=" true"/>
    <n v="4.8410000000000002"/>
    <n v="149"/>
    <n v="50"/>
    <n v="64"/>
    <n v="132.8125"/>
    <n v="81"/>
    <n v="83.950617283950606"/>
  </r>
  <r>
    <s v="j30_13_b"/>
    <x v="0"/>
    <n v="4"/>
    <s v=" treesearch"/>
    <n v="-1"/>
    <s v=" true"/>
    <n v="5.7990000000000004"/>
    <n v="100"/>
    <n v="50"/>
    <n v="35"/>
    <n v="185.71428571428572"/>
    <n v="56"/>
    <n v="78.571428571428569"/>
  </r>
  <r>
    <s v="j30_14_a"/>
    <x v="0"/>
    <n v="4"/>
    <s v=" treesearch"/>
    <n v="-1"/>
    <s v=" true"/>
    <n v="5.0529999999999999"/>
    <n v="71"/>
    <n v="50"/>
    <n v="45"/>
    <n v="57.777777777777771"/>
    <n v="45"/>
    <n v="57.777777777777771"/>
  </r>
  <r>
    <s v="j30_14_b"/>
    <x v="0"/>
    <n v="4"/>
    <s v=" treesearch"/>
    <n v="-1"/>
    <s v=" true"/>
    <n v="4.6900000000000004"/>
    <n v="79"/>
    <n v="50"/>
    <n v="58"/>
    <n v="36.206896551724135"/>
    <n v="58"/>
    <n v="36.206896551724135"/>
  </r>
  <r>
    <s v="j30_15_a"/>
    <x v="0"/>
    <n v="4"/>
    <s v=" treesearch"/>
    <n v="-1"/>
    <s v=" true"/>
    <n v="4.5629999999999997"/>
    <n v="64"/>
    <n v="50"/>
    <n v="46"/>
    <n v="39.130434782608695"/>
    <n v="46"/>
    <n v="39.130434782608695"/>
  </r>
  <r>
    <s v="j30_15_b"/>
    <x v="0"/>
    <n v="4"/>
    <s v=" treesearch"/>
    <n v="-1"/>
    <s v=" true"/>
    <n v="1.6990000000000001"/>
    <n v="48"/>
    <n v="50"/>
    <n v="47"/>
    <n v="2.1276595744680851"/>
    <n v="47"/>
    <n v="2.1276595744680851"/>
  </r>
  <r>
    <s v="j30_16_a"/>
    <x v="0"/>
    <n v="4"/>
    <s v=" treesearch"/>
    <n v="-1"/>
    <s v=" true"/>
    <n v="2.9460000000000002"/>
    <n v="37"/>
    <n v="50"/>
    <n v="36"/>
    <n v="2.7777777777777777"/>
    <n v="36"/>
    <n v="2.7777777777777777"/>
  </r>
  <r>
    <s v="j30_16_b"/>
    <x v="0"/>
    <n v="4"/>
    <s v=" treesearch"/>
    <n v="-1"/>
    <s v=" true"/>
    <n v="0.28000000000000003"/>
    <n v="47"/>
    <n v="50"/>
    <n v="47"/>
    <n v="0"/>
    <n v="47"/>
    <n v="0"/>
  </r>
  <r>
    <s v="j30_17_a"/>
    <x v="0"/>
    <n v="4"/>
    <s v=" treesearch"/>
    <n v="-1"/>
    <s v=" true"/>
    <n v="0.153"/>
    <n v="81"/>
    <n v="50"/>
    <n v="76"/>
    <n v="6.5789473684210522"/>
    <n v="76"/>
    <n v="6.5789473684210522"/>
  </r>
  <r>
    <s v="j30_17_b"/>
    <x v="0"/>
    <n v="4"/>
    <s v=" treesearch"/>
    <n v="-1"/>
    <s v=" true"/>
    <n v="0.55500000000000005"/>
    <n v="71"/>
    <n v="50"/>
    <n v="66"/>
    <n v="7.5757575757575761"/>
    <n v="66"/>
    <n v="7.5757575757575761"/>
  </r>
  <r>
    <s v="j30_18_a"/>
    <x v="0"/>
    <n v="4"/>
    <s v=" treesearch"/>
    <n v="-1"/>
    <s v=" true"/>
    <n v="0.73399999999999999"/>
    <n v="58"/>
    <n v="50"/>
    <n v="52"/>
    <n v="11.538461538461538"/>
    <n v="52"/>
    <n v="11.538461538461538"/>
  </r>
  <r>
    <s v="j30_18_b"/>
    <x v="0"/>
    <n v="4"/>
    <s v=" treesearch"/>
    <n v="-1"/>
    <s v=" true"/>
    <n v="0.80100000000000005"/>
    <n v="60"/>
    <n v="50"/>
    <n v="46"/>
    <n v="30.434782608695656"/>
    <n v="46"/>
    <n v="30.434782608695656"/>
  </r>
  <r>
    <s v="j30_19_a"/>
    <x v="0"/>
    <n v="4"/>
    <s v=" treesearch"/>
    <n v="-1"/>
    <s v=" true"/>
    <n v="0.78200000000000003"/>
    <n v="89"/>
    <n v="50"/>
    <n v="88"/>
    <n v="1.1363636363636365"/>
    <n v="88"/>
    <n v="1.1363636363636365"/>
  </r>
  <r>
    <s v="j30_19_b"/>
    <x v="0"/>
    <n v="4"/>
    <s v=" treesearch"/>
    <n v="-1"/>
    <s v=" true"/>
    <n v="0.65"/>
    <n v="60"/>
    <n v="50"/>
    <n v="58"/>
    <n v="3.4482758620689653"/>
    <n v="58"/>
    <n v="3.4482758620689653"/>
  </r>
  <r>
    <s v="j30_20_a"/>
    <x v="0"/>
    <n v="4"/>
    <s v=" treesearch"/>
    <n v="-1"/>
    <s v=" true"/>
    <n v="2E-3"/>
    <n v="56"/>
    <n v="50"/>
    <n v="56"/>
    <n v="0"/>
    <n v="56"/>
    <n v="0"/>
  </r>
  <r>
    <s v="j30_20_b"/>
    <x v="0"/>
    <n v="4"/>
    <s v=" treesearch"/>
    <n v="-1"/>
    <s v=" true"/>
    <n v="2E-3"/>
    <n v="70"/>
    <n v="50"/>
    <n v="70"/>
    <n v="0"/>
    <n v="70"/>
    <n v="0"/>
  </r>
  <r>
    <s v="j30_21_a"/>
    <x v="0"/>
    <n v="4"/>
    <s v=" treesearch"/>
    <n v="-1"/>
    <s v=" true"/>
    <n v="1.655"/>
    <n v="93"/>
    <n v="50"/>
    <n v="57"/>
    <n v="63.157894736842103"/>
    <n v="57"/>
    <n v="63.157894736842103"/>
  </r>
  <r>
    <s v="j30_21_b"/>
    <x v="0"/>
    <n v="4"/>
    <s v=" treesearch"/>
    <n v="-1"/>
    <s v=" true"/>
    <n v="1.448"/>
    <n v="87"/>
    <n v="50"/>
    <n v="56"/>
    <n v="55.357142857142861"/>
    <n v="56"/>
    <n v="55.357142857142861"/>
  </r>
  <r>
    <s v="j30_22_a"/>
    <x v="0"/>
    <n v="4"/>
    <s v=" treesearch"/>
    <n v="-1"/>
    <s v=" true"/>
    <n v="1.8009999999999999"/>
    <n v="63"/>
    <n v="50"/>
    <n v="45"/>
    <n v="40"/>
    <n v="45"/>
    <n v="40"/>
  </r>
  <r>
    <s v="j30_22_b"/>
    <x v="0"/>
    <n v="4"/>
    <s v=" treesearch"/>
    <n v="-1"/>
    <s v=" true"/>
    <n v="1.986"/>
    <n v="69"/>
    <n v="50"/>
    <n v="61"/>
    <n v="13.114754098360656"/>
    <n v="61"/>
    <n v="13.114754098360656"/>
  </r>
  <r>
    <s v="j30_23_a"/>
    <x v="0"/>
    <n v="4"/>
    <s v=" treesearch"/>
    <n v="-1"/>
    <s v=" true"/>
    <n v="1.248"/>
    <n v="52"/>
    <n v="50"/>
    <n v="47"/>
    <n v="10.638297872340425"/>
    <n v="47"/>
    <n v="10.638297872340425"/>
  </r>
  <r>
    <s v="j30_23_b"/>
    <x v="0"/>
    <n v="4"/>
    <s v=" treesearch"/>
    <n v="-1"/>
    <s v=" true"/>
    <n v="1.5880000000000001"/>
    <n v="68"/>
    <n v="50"/>
    <n v="58"/>
    <n v="17.241379310344829"/>
    <n v="58"/>
    <n v="17.241379310344829"/>
  </r>
  <r>
    <s v="j30_24_a"/>
    <x v="0"/>
    <n v="4"/>
    <s v=" treesearch"/>
    <n v="-1"/>
    <s v=" true"/>
    <n v="2.5999999999999999E-2"/>
    <n v="56"/>
    <n v="50"/>
    <n v="56"/>
    <n v="0"/>
    <n v="56"/>
    <n v="0"/>
  </r>
  <r>
    <s v="j30_24_b"/>
    <x v="0"/>
    <n v="4"/>
    <s v=" treesearch"/>
    <n v="-1"/>
    <s v=" true"/>
    <n v="1.758"/>
    <n v="40"/>
    <n v="50"/>
    <n v="38"/>
    <n v="5.2631578947368416"/>
    <n v="38"/>
    <n v="5.2631578947368416"/>
  </r>
  <r>
    <s v="j30_25_a"/>
    <x v="0"/>
    <n v="4"/>
    <s v=" treesearch"/>
    <n v="-1"/>
    <s v=" true"/>
    <n v="3.1549999999999998"/>
    <n v="119"/>
    <n v="50"/>
    <n v="69"/>
    <n v="72.463768115942031"/>
    <n v="69"/>
    <n v="72.463768115942031"/>
  </r>
  <r>
    <s v="j30_25_b"/>
    <x v="0"/>
    <n v="4"/>
    <s v=" treesearch"/>
    <n v="-1"/>
    <s v=" true"/>
    <n v="3.1040000000000001"/>
    <n v="120"/>
    <n v="50"/>
    <n v="70"/>
    <n v="71.428571428571431"/>
    <n v="71"/>
    <n v="69.014084507042256"/>
  </r>
  <r>
    <s v="j30_26_a"/>
    <x v="0"/>
    <n v="4"/>
    <s v=" treesearch"/>
    <n v="-1"/>
    <s v=" true"/>
    <n v="2.661"/>
    <n v="70"/>
    <n v="50"/>
    <n v="49"/>
    <n v="42.857142857142854"/>
    <n v="49"/>
    <n v="42.857142857142854"/>
  </r>
  <r>
    <s v="j30_26_b"/>
    <x v="0"/>
    <n v="4"/>
    <s v=" treesearch"/>
    <n v="-1"/>
    <s v=" true"/>
    <n v="2.1789999999999998"/>
    <n v="44"/>
    <n v="50"/>
    <n v="40"/>
    <n v="10"/>
    <n v="40"/>
    <n v="10"/>
  </r>
  <r>
    <s v="j30_27_a"/>
    <x v="0"/>
    <n v="4"/>
    <s v=" treesearch"/>
    <n v="-1"/>
    <s v=" true"/>
    <n v="1.9390000000000001"/>
    <n v="67"/>
    <n v="50"/>
    <n v="59"/>
    <n v="13.559322033898304"/>
    <n v="59"/>
    <n v="13.559322033898304"/>
  </r>
  <r>
    <s v="j30_27_b"/>
    <x v="0"/>
    <n v="4"/>
    <s v=" treesearch"/>
    <n v="-1"/>
    <s v=" true"/>
    <n v="0.85099999999999998"/>
    <n v="62"/>
    <n v="50"/>
    <n v="60"/>
    <n v="3.3333333333333335"/>
    <n v="60"/>
    <n v="3.3333333333333335"/>
  </r>
  <r>
    <s v="j30_28_a"/>
    <x v="0"/>
    <n v="4"/>
    <s v=" treesearch"/>
    <n v="-1"/>
    <s v=" true"/>
    <n v="8.9999999999999993E-3"/>
    <n v="73"/>
    <n v="50"/>
    <n v="73"/>
    <n v="0"/>
    <n v="73"/>
    <n v="0"/>
  </r>
  <r>
    <s v="j30_28_b"/>
    <x v="0"/>
    <n v="4"/>
    <s v=" treesearch"/>
    <n v="-1"/>
    <s v=" true"/>
    <n v="1.4810000000000001"/>
    <n v="50"/>
    <n v="50"/>
    <n v="49"/>
    <n v="2.0408163265306123"/>
    <n v="49"/>
    <n v="2.0408163265306123"/>
  </r>
  <r>
    <s v="j30_29_a"/>
    <x v="0"/>
    <n v="4"/>
    <s v=" treesearch"/>
    <n v="-1"/>
    <s v=" true"/>
    <n v="5.5350000000000001"/>
    <n v="133"/>
    <n v="50"/>
    <n v="71"/>
    <n v="87.323943661971825"/>
    <n v="71"/>
    <n v="87.323943661971825"/>
  </r>
  <r>
    <s v="j30_29_b"/>
    <x v="0"/>
    <n v="4"/>
    <s v=" treesearch"/>
    <n v="-1"/>
    <s v=" true"/>
    <n v="4.6059999999999999"/>
    <n v="129"/>
    <n v="50"/>
    <n v="88"/>
    <n v="46.590909090909086"/>
    <n v="88"/>
    <n v="46.590909090909086"/>
  </r>
  <r>
    <s v="j30_30_a"/>
    <x v="0"/>
    <n v="4"/>
    <s v=" treesearch"/>
    <n v="-1"/>
    <s v=" true"/>
    <n v="4.8650000000000002"/>
    <n v="72"/>
    <n v="50"/>
    <n v="43"/>
    <n v="67.441860465116278"/>
    <n v="44"/>
    <n v="63.636363636363633"/>
  </r>
  <r>
    <s v="j30_30_b"/>
    <x v="0"/>
    <n v="4"/>
    <s v=" treesearch"/>
    <n v="-1"/>
    <s v=" true"/>
    <n v="4.4550000000000001"/>
    <n v="62"/>
    <n v="50"/>
    <n v="40"/>
    <n v="55.000000000000007"/>
    <n v="40"/>
    <n v="55.000000000000007"/>
  </r>
  <r>
    <s v="j30_31_a"/>
    <x v="0"/>
    <n v="4"/>
    <s v=" treesearch"/>
    <n v="-1"/>
    <s v=" true"/>
    <n v="4.226"/>
    <n v="67"/>
    <n v="50"/>
    <n v="46"/>
    <n v="45.652173913043477"/>
    <n v="46"/>
    <n v="45.652173913043477"/>
  </r>
  <r>
    <s v="j30_31_b"/>
    <x v="0"/>
    <n v="4"/>
    <s v=" treesearch"/>
    <n v="-1"/>
    <s v=" true"/>
    <n v="4.1890000000000001"/>
    <n v="68"/>
    <n v="50"/>
    <n v="58"/>
    <n v="17.241379310344829"/>
    <n v="58"/>
    <n v="17.241379310344829"/>
  </r>
  <r>
    <s v="j30_32_a"/>
    <x v="0"/>
    <n v="4"/>
    <s v=" treesearch"/>
    <n v="-1"/>
    <s v=" true"/>
    <n v="3.6349999999999998"/>
    <n v="60"/>
    <n v="50"/>
    <n v="54"/>
    <n v="11.111111111111111"/>
    <n v="54"/>
    <n v="11.111111111111111"/>
  </r>
  <r>
    <s v="j30_32_b"/>
    <x v="0"/>
    <n v="4"/>
    <s v=" treesearch"/>
    <n v="-1"/>
    <s v=" true"/>
    <n v="2.262"/>
    <n v="56"/>
    <n v="50"/>
    <n v="54"/>
    <n v="3.7037037037037033"/>
    <n v="54"/>
    <n v="3.7037037037037033"/>
  </r>
  <r>
    <s v="j30_33_a"/>
    <x v="0"/>
    <n v="4"/>
    <s v=" treesearch"/>
    <n v="-1"/>
    <s v=" true"/>
    <n v="0.871"/>
    <n v="82"/>
    <n v="50"/>
    <n v="60"/>
    <n v="36.666666666666664"/>
    <n v="60"/>
    <n v="36.666666666666664"/>
  </r>
  <r>
    <s v="j30_33_b"/>
    <x v="0"/>
    <n v="4"/>
    <s v=" treesearch"/>
    <n v="-1"/>
    <s v=" true"/>
    <n v="0.73199999999999998"/>
    <n v="62"/>
    <n v="50"/>
    <n v="45"/>
    <n v="37.777777777777779"/>
    <n v="49"/>
    <n v="26.530612244897959"/>
  </r>
  <r>
    <s v="j30_34_a"/>
    <x v="0"/>
    <n v="4"/>
    <s v=" treesearch"/>
    <n v="-1"/>
    <s v=" true"/>
    <n v="0.161"/>
    <n v="59"/>
    <n v="50"/>
    <n v="52"/>
    <n v="13.461538461538462"/>
    <n v="52"/>
    <n v="13.461538461538462"/>
  </r>
  <r>
    <s v="j30_34_b"/>
    <x v="0"/>
    <n v="4"/>
    <s v=" treesearch"/>
    <n v="-1"/>
    <s v=" true"/>
    <n v="1.038"/>
    <n v="68"/>
    <n v="50"/>
    <n v="59"/>
    <n v="15.254237288135593"/>
    <n v="59"/>
    <n v="15.254237288135593"/>
  </r>
  <r>
    <s v="j30_35_a"/>
    <x v="0"/>
    <n v="4"/>
    <s v=" treesearch"/>
    <n v="-1"/>
    <s v=" true"/>
    <n v="0.56399999999999995"/>
    <n v="63"/>
    <n v="50"/>
    <n v="55"/>
    <n v="14.545454545454545"/>
    <n v="55"/>
    <n v="14.545454545454545"/>
  </r>
  <r>
    <s v="j30_35_b"/>
    <x v="0"/>
    <n v="4"/>
    <s v=" treesearch"/>
    <n v="-1"/>
    <s v=" true"/>
    <n v="0.40799999999999997"/>
    <n v="57"/>
    <n v="50"/>
    <n v="53"/>
    <n v="7.5471698113207548"/>
    <n v="53"/>
    <n v="7.5471698113207548"/>
  </r>
  <r>
    <s v="j30_36_a"/>
    <x v="0"/>
    <n v="4"/>
    <s v=" treesearch"/>
    <n v="-1"/>
    <s v=" true"/>
    <n v="1E-3"/>
    <n v="69"/>
    <n v="50"/>
    <n v="69"/>
    <n v="0"/>
    <n v="69"/>
    <n v="0"/>
  </r>
  <r>
    <s v="j30_36_b"/>
    <x v="0"/>
    <n v="4"/>
    <s v=" treesearch"/>
    <n v="-1"/>
    <s v=" true"/>
    <n v="0.67100000000000004"/>
    <n v="47"/>
    <n v="50"/>
    <n v="46"/>
    <n v="2.1739130434782608"/>
    <n v="46"/>
    <n v="2.1739130434782608"/>
  </r>
  <r>
    <s v="j30_37_a"/>
    <x v="0"/>
    <n v="4"/>
    <s v=" treesearch"/>
    <n v="-1"/>
    <s v=" true"/>
    <n v="2.0630000000000002"/>
    <n v="101"/>
    <n v="50"/>
    <n v="57"/>
    <n v="77.192982456140342"/>
    <n v="57"/>
    <n v="77.192982456140342"/>
  </r>
  <r>
    <s v="j30_37_b"/>
    <x v="0"/>
    <n v="4"/>
    <s v=" treesearch"/>
    <n v="-1"/>
    <s v=" true"/>
    <n v="1.8640000000000001"/>
    <n v="92"/>
    <n v="50"/>
    <n v="58"/>
    <n v="58.620689655172406"/>
    <n v="58"/>
    <n v="58.620689655172406"/>
  </r>
  <r>
    <s v="j30_38_a"/>
    <x v="0"/>
    <n v="4"/>
    <s v=" treesearch"/>
    <n v="-1"/>
    <s v=" true"/>
    <n v="0.999"/>
    <n v="65"/>
    <n v="50"/>
    <n v="53"/>
    <n v="22.641509433962266"/>
    <n v="53"/>
    <n v="22.641509433962266"/>
  </r>
  <r>
    <s v="j30_38_b"/>
    <x v="0"/>
    <n v="4"/>
    <s v=" treesearch"/>
    <n v="-1"/>
    <s v=" true"/>
    <n v="1.5209999999999999"/>
    <n v="80"/>
    <n v="50"/>
    <n v="66"/>
    <n v="21.212121212121211"/>
    <n v="66"/>
    <n v="21.212121212121211"/>
  </r>
  <r>
    <s v="j30_39_a"/>
    <x v="0"/>
    <n v="4"/>
    <s v=" treesearch"/>
    <n v="-1"/>
    <s v=" true"/>
    <n v="1.206"/>
    <n v="79"/>
    <n v="50"/>
    <n v="58"/>
    <n v="36.206896551724135"/>
    <n v="58"/>
    <n v="36.206896551724135"/>
  </r>
  <r>
    <s v="j30_39_b"/>
    <x v="0"/>
    <n v="4"/>
    <s v=" treesearch"/>
    <n v="-1"/>
    <s v=" true"/>
    <n v="1.587"/>
    <n v="79"/>
    <n v="50"/>
    <n v="60"/>
    <n v="31.666666666666664"/>
    <n v="61"/>
    <n v="29.508196721311474"/>
  </r>
  <r>
    <s v="j30_40_a"/>
    <x v="0"/>
    <n v="4"/>
    <s v=" treesearch"/>
    <n v="-1"/>
    <s v=" true"/>
    <n v="0.72099999999999997"/>
    <n v="50"/>
    <n v="50"/>
    <n v="46"/>
    <n v="8.695652173913043"/>
    <n v="46"/>
    <n v="8.695652173913043"/>
  </r>
  <r>
    <s v="j30_40_b"/>
    <x v="0"/>
    <n v="4"/>
    <s v=" treesearch"/>
    <n v="-1"/>
    <s v=" true"/>
    <n v="1.9370000000000001"/>
    <n v="66"/>
    <n v="50"/>
    <n v="65"/>
    <n v="1.5384615384615385"/>
    <n v="65"/>
    <n v="1.5384615384615385"/>
  </r>
  <r>
    <s v="j30_41_a"/>
    <x v="0"/>
    <n v="4"/>
    <s v=" treesearch"/>
    <n v="-1"/>
    <s v=" true"/>
    <n v="2.9209999999999998"/>
    <n v="119"/>
    <n v="50"/>
    <n v="66"/>
    <n v="80.303030303030297"/>
    <n v="66"/>
    <n v="80.303030303030297"/>
  </r>
  <r>
    <s v="j30_41_b"/>
    <x v="0"/>
    <n v="4"/>
    <s v=" treesearch"/>
    <n v="-1"/>
    <s v=" true"/>
    <n v="3.3809999999999998"/>
    <n v="130"/>
    <n v="50"/>
    <n v="62"/>
    <n v="109.6774193548387"/>
    <n v="64"/>
    <n v="103.125"/>
  </r>
  <r>
    <s v="j30_42_a"/>
    <x v="0"/>
    <n v="4"/>
    <s v=" treesearch"/>
    <n v="-1"/>
    <s v=" true"/>
    <n v="2.0259999999999998"/>
    <n v="84"/>
    <n v="50"/>
    <n v="75"/>
    <n v="12"/>
    <n v="75"/>
    <n v="12"/>
  </r>
  <r>
    <s v="j30_42_b"/>
    <x v="0"/>
    <n v="4"/>
    <s v=" treesearch"/>
    <n v="-1"/>
    <s v=" true"/>
    <n v="2.8740000000000001"/>
    <n v="74"/>
    <n v="50"/>
    <n v="58"/>
    <n v="27.586206896551722"/>
    <n v="58"/>
    <n v="27.586206896551722"/>
  </r>
  <r>
    <s v="j30_43_a"/>
    <x v="0"/>
    <n v="4"/>
    <s v=" treesearch"/>
    <n v="-1"/>
    <s v=" true"/>
    <n v="2.8039999999999998"/>
    <n v="77"/>
    <n v="50"/>
    <n v="55"/>
    <n v="40"/>
    <n v="55"/>
    <n v="40"/>
  </r>
  <r>
    <s v="j30_43_b"/>
    <x v="0"/>
    <n v="4"/>
    <s v=" treesearch"/>
    <n v="-1"/>
    <s v=" true"/>
    <n v="2.3650000000000002"/>
    <n v="76"/>
    <n v="50"/>
    <n v="69"/>
    <n v="10.144927536231885"/>
    <n v="69"/>
    <n v="10.144927536231885"/>
  </r>
  <r>
    <s v="j30_44_a"/>
    <x v="0"/>
    <n v="4"/>
    <s v=" treesearch"/>
    <n v="-1"/>
    <s v=" true"/>
    <n v="1.9470000000000001"/>
    <n v="47"/>
    <n v="50"/>
    <n v="42"/>
    <n v="11.904761904761903"/>
    <n v="42"/>
    <n v="11.904761904761903"/>
  </r>
  <r>
    <s v="j30_44_b"/>
    <x v="0"/>
    <n v="4"/>
    <s v=" treesearch"/>
    <n v="-1"/>
    <s v=" true"/>
    <n v="1.2E-2"/>
    <n v="63"/>
    <n v="50"/>
    <n v="63"/>
    <n v="0"/>
    <n v="63"/>
    <n v="0"/>
  </r>
  <r>
    <s v="j30_45_a"/>
    <x v="0"/>
    <n v="4"/>
    <s v=" treesearch"/>
    <n v="-1"/>
    <s v=" true"/>
    <n v="3.7930000000000001"/>
    <n v="133"/>
    <n v="50"/>
    <n v="69"/>
    <n v="92.753623188405797"/>
    <n v="69"/>
    <n v="92.753623188405797"/>
  </r>
  <r>
    <s v="j30_45_b"/>
    <x v="0"/>
    <n v="4"/>
    <s v=" treesearch"/>
    <n v="-1"/>
    <s v=" true"/>
    <n v="4.7169999999999996"/>
    <n v="183"/>
    <n v="50"/>
    <n v="83"/>
    <n v="120.48192771084338"/>
    <n v="89"/>
    <n v="105.61797752808988"/>
  </r>
  <r>
    <s v="j30_46_a"/>
    <x v="0"/>
    <n v="4"/>
    <s v=" treesearch"/>
    <n v="-1"/>
    <s v=" true"/>
    <n v="3.7360000000000002"/>
    <n v="81"/>
    <n v="50"/>
    <n v="59"/>
    <n v="37.288135593220339"/>
    <n v="59"/>
    <n v="37.288135593220339"/>
  </r>
  <r>
    <s v="j30_46_b"/>
    <x v="0"/>
    <n v="4"/>
    <s v=" treesearch"/>
    <n v="-1"/>
    <s v=" true"/>
    <n v="3.968"/>
    <n v="78"/>
    <n v="50"/>
    <n v="56"/>
    <n v="39.285714285714285"/>
    <n v="56"/>
    <n v="39.285714285714285"/>
  </r>
  <r>
    <s v="j30_47_a"/>
    <x v="0"/>
    <n v="4"/>
    <s v=" treesearch"/>
    <n v="-1"/>
    <s v=" true"/>
    <n v="4.1050000000000004"/>
    <n v="67"/>
    <n v="50"/>
    <n v="55"/>
    <n v="21.818181818181817"/>
    <n v="55"/>
    <n v="21.818181818181817"/>
  </r>
  <r>
    <s v="j30_47_b"/>
    <x v="0"/>
    <n v="4"/>
    <s v=" treesearch"/>
    <n v="-1"/>
    <s v=" true"/>
    <n v="3.6819999999999999"/>
    <n v="65"/>
    <n v="50"/>
    <n v="48"/>
    <n v="35.416666666666671"/>
    <n v="48"/>
    <n v="35.416666666666671"/>
  </r>
  <r>
    <s v="j30_48_a"/>
    <x v="0"/>
    <n v="4"/>
    <s v=" treesearch"/>
    <n v="-1"/>
    <s v=" true"/>
    <n v="3.0339999999999998"/>
    <n v="51"/>
    <n v="50"/>
    <n v="44"/>
    <n v="15.909090909090908"/>
    <n v="44"/>
    <n v="15.909090909090908"/>
  </r>
  <r>
    <s v="j30_48_b"/>
    <x v="0"/>
    <n v="4"/>
    <s v=" treesearch"/>
    <n v="-1"/>
    <s v=" true"/>
    <n v="2.3660000000000001"/>
    <n v="56"/>
    <n v="50"/>
    <n v="54"/>
    <n v="3.7037037037037033"/>
    <n v="54"/>
    <n v="3.7037037037037033"/>
  </r>
  <r>
    <s v="j60_1_a"/>
    <x v="1"/>
    <n v="4"/>
    <s v=" treesearch"/>
    <n v="-1"/>
    <s v=" true"/>
    <n v="7.2190000000000003"/>
    <n v="105"/>
    <n v="50"/>
    <n v="86"/>
    <n v="22.093023255813954"/>
    <n v="86"/>
    <n v="22.093023255813954"/>
  </r>
  <r>
    <s v="j60_1_b"/>
    <x v="1"/>
    <n v="4"/>
    <s v=" treesearch"/>
    <n v="-1"/>
    <s v=" true"/>
    <n v="10.368"/>
    <n v="86"/>
    <n v="50"/>
    <n v="79"/>
    <n v="8.8607594936708853"/>
    <n v="79"/>
    <n v="8.8607594936708853"/>
  </r>
  <r>
    <s v="j60_2_a"/>
    <x v="1"/>
    <n v="4"/>
    <s v=" treesearch"/>
    <n v="-1"/>
    <s v=" true"/>
    <n v="3.5609999999999999"/>
    <n v="84"/>
    <n v="50"/>
    <n v="82"/>
    <n v="2.4390243902439024"/>
    <n v="82"/>
    <n v="2.4390243902439024"/>
  </r>
  <r>
    <s v="j60_2_b"/>
    <x v="1"/>
    <n v="4"/>
    <s v=" treesearch"/>
    <n v="-1"/>
    <s v=" true"/>
    <n v="3.2509999999999999"/>
    <n v="65"/>
    <n v="50"/>
    <n v="65"/>
    <n v="0"/>
    <n v="65"/>
    <n v="0"/>
  </r>
  <r>
    <s v="j60_3_a"/>
    <x v="1"/>
    <n v="4"/>
    <s v=" treesearch"/>
    <n v="-1"/>
    <s v=" true"/>
    <n v="4.3"/>
    <n v="60"/>
    <n v="50"/>
    <n v="57"/>
    <n v="5.2631578947368416"/>
    <n v="57"/>
    <n v="5.2631578947368416"/>
  </r>
  <r>
    <s v="j60_3_b"/>
    <x v="1"/>
    <n v="4"/>
    <s v=" treesearch"/>
    <n v="-1"/>
    <s v=" true"/>
    <n v="4.8440000000000003"/>
    <n v="73"/>
    <n v="50"/>
    <n v="71"/>
    <n v="2.8169014084507045"/>
    <n v="71"/>
    <n v="2.8169014084507045"/>
  </r>
  <r>
    <s v="j60_4_a"/>
    <x v="1"/>
    <n v="4"/>
    <s v=" treesearch"/>
    <n v="-1"/>
    <s v=" true"/>
    <n v="1.6E-2"/>
    <n v="77"/>
    <n v="50"/>
    <n v="77"/>
    <n v="0"/>
    <n v="77"/>
    <n v="0"/>
  </r>
  <r>
    <s v="j60_4_b"/>
    <x v="1"/>
    <n v="4"/>
    <s v=" treesearch"/>
    <n v="-1"/>
    <s v=" true"/>
    <n v="1.081"/>
    <n v="60"/>
    <n v="50"/>
    <n v="60"/>
    <n v="0"/>
    <n v="60"/>
    <n v="0"/>
  </r>
  <r>
    <s v="j60_5_a"/>
    <x v="1"/>
    <n v="4"/>
    <s v=" treesearch"/>
    <n v="-1"/>
    <s v=" true"/>
    <n v="34.819000000000003"/>
    <n v="149"/>
    <n v="50"/>
    <n v="80"/>
    <n v="86.25"/>
    <n v="84"/>
    <n v="77.38095238095238"/>
  </r>
  <r>
    <s v="j60_5_b"/>
    <x v="1"/>
    <n v="4"/>
    <s v=" treesearch"/>
    <n v="-1"/>
    <s v=" true"/>
    <n v="34.313000000000002"/>
    <n v="114"/>
    <n v="50"/>
    <n v="61"/>
    <n v="86.885245901639337"/>
    <n v="64"/>
    <n v="78.125"/>
  </r>
  <r>
    <s v="j60_6_a"/>
    <x v="1"/>
    <n v="4"/>
    <s v=" treesearch"/>
    <n v="-1"/>
    <s v=" true"/>
    <n v="34.152999999999999"/>
    <n v="84"/>
    <n v="50"/>
    <n v="72"/>
    <n v="16.666666666666664"/>
    <n v="72"/>
    <n v="16.666666666666664"/>
  </r>
  <r>
    <s v="j60_6_b"/>
    <x v="1"/>
    <n v="4"/>
    <s v=" treesearch"/>
    <n v="-1"/>
    <s v=" true"/>
    <n v="19.439"/>
    <n v="77"/>
    <n v="50"/>
    <n v="66"/>
    <n v="16.666666666666664"/>
    <n v="66"/>
    <n v="16.666666666666664"/>
  </r>
  <r>
    <s v="j60_7_a"/>
    <x v="1"/>
    <n v="4"/>
    <s v=" treesearch"/>
    <n v="-1"/>
    <s v=" true"/>
    <n v="18.193000000000001"/>
    <n v="65"/>
    <n v="50"/>
    <n v="63"/>
    <n v="3.1746031746031744"/>
    <n v="63"/>
    <n v="3.1746031746031744"/>
  </r>
  <r>
    <s v="j60_7_b"/>
    <x v="1"/>
    <n v="4"/>
    <s v=" treesearch"/>
    <n v="-1"/>
    <s v=" true"/>
    <n v="18.059999999999999"/>
    <n v="62"/>
    <n v="50"/>
    <n v="62"/>
    <n v="0"/>
    <n v="62"/>
    <n v="0"/>
  </r>
  <r>
    <s v="j60_8_a"/>
    <x v="1"/>
    <n v="4"/>
    <s v=" treesearch"/>
    <n v="-1"/>
    <s v=" true"/>
    <n v="1.2999999999999999E-2"/>
    <n v="97"/>
    <n v="50"/>
    <n v="97"/>
    <n v="0"/>
    <n v="97"/>
    <n v="0"/>
  </r>
  <r>
    <s v="j60_8_b"/>
    <x v="1"/>
    <n v="4"/>
    <s v=" treesearch"/>
    <n v="-1"/>
    <s v=" true"/>
    <n v="4.0000000000000001E-3"/>
    <n v="64"/>
    <n v="50"/>
    <n v="64"/>
    <n v="0"/>
    <n v="64"/>
    <n v="0"/>
  </r>
  <r>
    <s v="j60_9_a"/>
    <x v="1"/>
    <n v="4"/>
    <s v=" treesearch"/>
    <n v="-1"/>
    <s v=" true"/>
    <n v="75.974999999999994"/>
    <n v="164"/>
    <n v="50"/>
    <n v="77"/>
    <n v="112.98701298701299"/>
    <n v="85"/>
    <n v="92.941176470588232"/>
  </r>
  <r>
    <s v="j60_9_b"/>
    <x v="1"/>
    <n v="4"/>
    <s v=" treesearch"/>
    <n v="-1"/>
    <s v=" true"/>
    <n v="72.525999999999996"/>
    <n v="146"/>
    <n v="50"/>
    <n v="80"/>
    <n v="82.5"/>
    <n v="88"/>
    <n v="65.909090909090907"/>
  </r>
  <r>
    <s v="j60_10_a"/>
    <x v="1"/>
    <n v="4"/>
    <s v=" treesearch"/>
    <n v="-1"/>
    <s v=" true"/>
    <n v="45.515000000000001"/>
    <n v="82"/>
    <n v="50"/>
    <n v="64"/>
    <n v="28.125"/>
    <n v="64"/>
    <n v="28.125"/>
  </r>
  <r>
    <s v="j60_10_b"/>
    <x v="1"/>
    <n v="4"/>
    <s v=" treesearch"/>
    <n v="-1"/>
    <s v=" true"/>
    <n v="52.594999999999999"/>
    <n v="85"/>
    <n v="50"/>
    <n v="69"/>
    <n v="23.188405797101449"/>
    <n v="69"/>
    <n v="23.188405797101449"/>
  </r>
  <r>
    <s v="j60_11_a"/>
    <x v="1"/>
    <n v="4"/>
    <s v=" treesearch"/>
    <n v="-1"/>
    <s v=" true"/>
    <n v="32.645000000000003"/>
    <n v="76"/>
    <n v="50"/>
    <n v="69"/>
    <n v="10.144927536231885"/>
    <n v="69"/>
    <n v="10.144927536231885"/>
  </r>
  <r>
    <s v="j60_11_b"/>
    <x v="1"/>
    <n v="4"/>
    <s v=" treesearch"/>
    <n v="-1"/>
    <s v=" true"/>
    <n v="26.568999999999999"/>
    <n v="65"/>
    <n v="50"/>
    <n v="65"/>
    <n v="0"/>
    <n v="65"/>
    <n v="0"/>
  </r>
  <r>
    <s v="j60_12_a"/>
    <x v="1"/>
    <n v="4"/>
    <s v=" treesearch"/>
    <n v="-1"/>
    <s v=" true"/>
    <n v="1.7450000000000001"/>
    <n v="54"/>
    <n v="50"/>
    <n v="54"/>
    <n v="0"/>
    <n v="54"/>
    <n v="0"/>
  </r>
  <r>
    <s v="j60_12_b"/>
    <x v="1"/>
    <n v="4"/>
    <s v=" treesearch"/>
    <n v="-1"/>
    <s v=" true"/>
    <n v="10.007999999999999"/>
    <n v="59"/>
    <n v="50"/>
    <n v="59"/>
    <n v="0"/>
    <n v="59"/>
    <n v="0"/>
  </r>
  <r>
    <s v="j60_13_a"/>
    <x v="1"/>
    <n v="4"/>
    <s v=" treesearch"/>
    <n v="-1"/>
    <s v=" true"/>
    <n v="93.974000000000004"/>
    <n v="185"/>
    <n v="50"/>
    <n v="70"/>
    <n v="164.28571428571428"/>
    <n v="106"/>
    <n v="74.528301886792448"/>
  </r>
  <r>
    <s v="j60_13_b"/>
    <x v="1"/>
    <n v="4"/>
    <s v=" treesearch"/>
    <n v="-1"/>
    <s v=" true"/>
    <n v="110.752"/>
    <n v="171"/>
    <n v="50"/>
    <n v="70"/>
    <n v="144.28571428571428"/>
    <n v="102"/>
    <n v="67.64705882352942"/>
  </r>
  <r>
    <s v="j60_14_a"/>
    <x v="1"/>
    <n v="4"/>
    <s v=" treesearch"/>
    <n v="-1"/>
    <s v=" true"/>
    <n v="67.046000000000006"/>
    <n v="87"/>
    <n v="50"/>
    <n v="65"/>
    <n v="33.846153846153847"/>
    <n v="65"/>
    <n v="33.846153846153847"/>
  </r>
  <r>
    <s v="j60_14_b"/>
    <x v="1"/>
    <n v="4"/>
    <s v=" treesearch"/>
    <n v="-1"/>
    <s v=" true"/>
    <n v="87.644000000000005"/>
    <n v="78"/>
    <n v="50"/>
    <n v="61"/>
    <n v="27.868852459016392"/>
    <n v="61"/>
    <n v="27.868852459016392"/>
  </r>
  <r>
    <s v="j60_15_a"/>
    <x v="1"/>
    <n v="4"/>
    <s v=" treesearch"/>
    <n v="-1"/>
    <s v=" true"/>
    <n v="11.212999999999999"/>
    <n v="61"/>
    <n v="50"/>
    <n v="61"/>
    <n v="0"/>
    <n v="61"/>
    <n v="0"/>
  </r>
  <r>
    <s v="j60_15_b"/>
    <x v="1"/>
    <n v="4"/>
    <s v=" treesearch"/>
    <n v="-1"/>
    <s v=" true"/>
    <n v="0.54700000000000004"/>
    <n v="72"/>
    <n v="50"/>
    <n v="72"/>
    <n v="0"/>
    <n v="72"/>
    <n v="0"/>
  </r>
  <r>
    <s v="j60_16_a"/>
    <x v="1"/>
    <n v="4"/>
    <s v=" treesearch"/>
    <n v="-1"/>
    <s v=" true"/>
    <n v="2.06"/>
    <n v="66"/>
    <n v="50"/>
    <n v="66"/>
    <n v="0"/>
    <n v="66"/>
    <n v="0"/>
  </r>
  <r>
    <s v="j60_16_b"/>
    <x v="1"/>
    <n v="4"/>
    <s v=" treesearch"/>
    <n v="-1"/>
    <s v=" true"/>
    <n v="0.5"/>
    <n v="60"/>
    <n v="50"/>
    <n v="60"/>
    <n v="0"/>
    <n v="60"/>
    <n v="0"/>
  </r>
  <r>
    <s v="j60_17_a"/>
    <x v="1"/>
    <n v="4"/>
    <s v=" treesearch"/>
    <n v="-1"/>
    <s v=" true"/>
    <n v="10.358000000000001"/>
    <n v="87"/>
    <n v="50"/>
    <n v="71"/>
    <n v="22.535211267605636"/>
    <n v="71"/>
    <n v="22.535211267605636"/>
  </r>
  <r>
    <s v="j60_17_b"/>
    <x v="1"/>
    <n v="4"/>
    <s v=" treesearch"/>
    <n v="-1"/>
    <s v=" true"/>
    <n v="17.004999999999999"/>
    <n v="114"/>
    <n v="50"/>
    <n v="82"/>
    <n v="39.024390243902438"/>
    <n v="82"/>
    <n v="39.024390243902438"/>
  </r>
  <r>
    <s v="j60_18_a"/>
    <x v="1"/>
    <n v="4"/>
    <s v=" treesearch"/>
    <n v="-1"/>
    <s v=" true"/>
    <n v="0.66400000000000003"/>
    <n v="78"/>
    <n v="50"/>
    <n v="78"/>
    <n v="0"/>
    <n v="78"/>
    <n v="0"/>
  </r>
  <r>
    <s v="j60_18_b"/>
    <x v="1"/>
    <n v="4"/>
    <s v=" treesearch"/>
    <n v="-1"/>
    <s v=" true"/>
    <n v="14.287000000000001"/>
    <n v="82"/>
    <n v="50"/>
    <n v="71"/>
    <n v="15.492957746478872"/>
    <n v="71"/>
    <n v="15.492957746478872"/>
  </r>
  <r>
    <s v="j60_19_a"/>
    <x v="1"/>
    <n v="4"/>
    <s v=" treesearch"/>
    <n v="-1"/>
    <s v=" true"/>
    <n v="16.949000000000002"/>
    <n v="72"/>
    <n v="50"/>
    <n v="68"/>
    <n v="5.8823529411764701"/>
    <n v="68"/>
    <n v="5.8823529411764701"/>
  </r>
  <r>
    <s v="j60_19_b"/>
    <x v="1"/>
    <n v="4"/>
    <s v=" treesearch"/>
    <n v="-1"/>
    <s v=" true"/>
    <n v="8.0000000000000002E-3"/>
    <n v="67"/>
    <n v="50"/>
    <n v="67"/>
    <n v="0"/>
    <n v="67"/>
    <n v="0"/>
  </r>
  <r>
    <s v="j60_20_a"/>
    <x v="1"/>
    <n v="4"/>
    <s v=" treesearch"/>
    <n v="-1"/>
    <s v=" true"/>
    <n v="4.6479999999999997"/>
    <n v="70"/>
    <n v="50"/>
    <n v="69"/>
    <n v="1.4492753623188406"/>
    <n v="69"/>
    <n v="1.4492753623188406"/>
  </r>
  <r>
    <s v="j60_20_b"/>
    <x v="1"/>
    <n v="4"/>
    <s v=" treesearch"/>
    <n v="-1"/>
    <s v=" true"/>
    <n v="1.7000000000000001E-2"/>
    <n v="97"/>
    <n v="50"/>
    <n v="97"/>
    <n v="0"/>
    <n v="97"/>
    <n v="0"/>
  </r>
  <r>
    <s v="j60_21_a"/>
    <x v="1"/>
    <n v="4"/>
    <s v=" treesearch"/>
    <n v="-1"/>
    <s v=" true"/>
    <n v="37.281999999999996"/>
    <n v="121"/>
    <n v="50"/>
    <n v="69"/>
    <n v="75.362318840579718"/>
    <n v="69"/>
    <n v="75.362318840579718"/>
  </r>
  <r>
    <s v="j60_21_b"/>
    <x v="1"/>
    <n v="4"/>
    <s v=" treesearch"/>
    <n v="-1"/>
    <s v=" true"/>
    <n v="34.366999999999997"/>
    <n v="147"/>
    <n v="50"/>
    <n v="99"/>
    <n v="48.484848484848484"/>
    <n v="99"/>
    <n v="48.484848484848484"/>
  </r>
  <r>
    <s v="j60_22_a"/>
    <x v="1"/>
    <n v="4"/>
    <s v=" treesearch"/>
    <n v="-1"/>
    <s v=" true"/>
    <n v="20.82"/>
    <n v="73"/>
    <n v="50"/>
    <n v="65"/>
    <n v="12.307692307692308"/>
    <n v="65"/>
    <n v="12.307692307692308"/>
  </r>
  <r>
    <s v="j60_22_b"/>
    <x v="1"/>
    <n v="4"/>
    <s v=" treesearch"/>
    <n v="-1"/>
    <s v=" true"/>
    <n v="14.003"/>
    <n v="95"/>
    <n v="50"/>
    <n v="83"/>
    <n v="14.457831325301203"/>
    <n v="83"/>
    <n v="14.457831325301203"/>
  </r>
  <r>
    <s v="j60_23_a"/>
    <x v="1"/>
    <n v="4"/>
    <s v=" treesearch"/>
    <n v="-1"/>
    <s v=" true"/>
    <n v="25.38"/>
    <n v="70"/>
    <n v="50"/>
    <n v="69"/>
    <n v="1.4492753623188406"/>
    <n v="69"/>
    <n v="1.4492753623188406"/>
  </r>
  <r>
    <s v="j60_23_b"/>
    <x v="1"/>
    <n v="4"/>
    <s v=" treesearch"/>
    <n v="-1"/>
    <s v=" true"/>
    <n v="21.045000000000002"/>
    <n v="73"/>
    <n v="50"/>
    <n v="72"/>
    <n v="1.3888888888888888"/>
    <n v="72"/>
    <n v="1.3888888888888888"/>
  </r>
  <r>
    <s v="j60_24_a"/>
    <x v="1"/>
    <n v="4"/>
    <s v=" treesearch"/>
    <n v="-1"/>
    <s v=" true"/>
    <n v="0.01"/>
    <n v="81"/>
    <n v="50"/>
    <n v="81"/>
    <n v="0"/>
    <n v="81"/>
    <n v="0"/>
  </r>
  <r>
    <s v="j60_24_b"/>
    <x v="1"/>
    <n v="4"/>
    <s v=" treesearch"/>
    <n v="-1"/>
    <s v=" true"/>
    <n v="0.95699999999999996"/>
    <n v="76"/>
    <n v="50"/>
    <n v="76"/>
    <n v="0"/>
    <n v="76"/>
    <n v="0"/>
  </r>
  <r>
    <s v="j60_25_a"/>
    <x v="1"/>
    <n v="4"/>
    <s v=" treesearch"/>
    <n v="-1"/>
    <s v=" true"/>
    <n v="58.363"/>
    <n v="163"/>
    <n v="50"/>
    <n v="90"/>
    <n v="81.111111111111114"/>
    <n v="95"/>
    <n v="71.578947368421055"/>
  </r>
  <r>
    <s v="j60_25_b"/>
    <x v="1"/>
    <n v="4"/>
    <s v=" treesearch"/>
    <n v="-1"/>
    <s v=" true"/>
    <n v="42.531999999999996"/>
    <n v="149"/>
    <n v="50"/>
    <n v="82"/>
    <n v="81.707317073170728"/>
    <n v="94"/>
    <n v="58.51063829787234"/>
  </r>
  <r>
    <s v="j60_26_a"/>
    <x v="1"/>
    <n v="4"/>
    <s v=" treesearch"/>
    <n v="-1"/>
    <s v=" true"/>
    <n v="51.963000000000001"/>
    <n v="89"/>
    <n v="50"/>
    <n v="63"/>
    <n v="41.269841269841265"/>
    <n v="63"/>
    <n v="41.269841269841265"/>
  </r>
  <r>
    <s v="j60_26_b"/>
    <x v="1"/>
    <n v="4"/>
    <s v=" treesearch"/>
    <n v="-1"/>
    <s v=" true"/>
    <n v="55.284999999999997"/>
    <n v="100"/>
    <n v="50"/>
    <n v="71"/>
    <n v="40.845070422535215"/>
    <n v="71"/>
    <n v="40.845070422535215"/>
  </r>
  <r>
    <s v="j60_27_a"/>
    <x v="1"/>
    <n v="4"/>
    <s v=" treesearch"/>
    <n v="-1"/>
    <s v=" true"/>
    <n v="25.986999999999998"/>
    <n v="68"/>
    <n v="50"/>
    <n v="60"/>
    <n v="13.333333333333334"/>
    <n v="60"/>
    <n v="13.333333333333334"/>
  </r>
  <r>
    <s v="j60_27_b"/>
    <x v="1"/>
    <n v="4"/>
    <s v=" treesearch"/>
    <n v="-1"/>
    <s v=" true"/>
    <n v="41.24"/>
    <n v="90"/>
    <n v="50"/>
    <n v="88"/>
    <n v="2.2727272727272729"/>
    <n v="88"/>
    <n v="2.2727272727272729"/>
  </r>
  <r>
    <s v="j60_28_a"/>
    <x v="1"/>
    <n v="4"/>
    <s v=" treesearch"/>
    <n v="-1"/>
    <s v=" true"/>
    <n v="0.14899999999999999"/>
    <n v="74"/>
    <n v="50"/>
    <n v="74"/>
    <n v="0"/>
    <n v="74"/>
    <n v="0"/>
  </r>
  <r>
    <s v="j60_28_b"/>
    <x v="1"/>
    <n v="4"/>
    <s v=" treesearch"/>
    <n v="-1"/>
    <s v=" true"/>
    <n v="0.71299999999999997"/>
    <n v="75"/>
    <n v="50"/>
    <n v="75"/>
    <n v="0"/>
    <n v="75"/>
    <n v="0"/>
  </r>
  <r>
    <s v="j60_29_a"/>
    <x v="1"/>
    <n v="4"/>
    <s v=" treesearch"/>
    <n v="-1"/>
    <s v=" true"/>
    <n v="87.712000000000003"/>
    <n v="189"/>
    <n v="50"/>
    <n v="77"/>
    <n v="145.45454545454547"/>
    <n v="108"/>
    <n v="75"/>
  </r>
  <r>
    <s v="j60_29_b"/>
    <x v="1"/>
    <n v="4"/>
    <s v=" treesearch"/>
    <n v="-1"/>
    <s v=" true"/>
    <n v="76.179000000000002"/>
    <n v="184"/>
    <n v="50"/>
    <n v="70"/>
    <n v="162.85714285714286"/>
    <n v="94"/>
    <n v="95.744680851063833"/>
  </r>
  <r>
    <s v="j60_30_a"/>
    <x v="1"/>
    <n v="4"/>
    <s v=" treesearch"/>
    <n v="-1"/>
    <s v=" true"/>
    <n v="51.241999999999997"/>
    <n v="83"/>
    <n v="50"/>
    <n v="76"/>
    <n v="9.2105263157894726"/>
    <n v="76"/>
    <n v="9.2105263157894726"/>
  </r>
  <r>
    <s v="j60_30_b"/>
    <x v="1"/>
    <n v="4"/>
    <s v=" treesearch"/>
    <n v="-1"/>
    <s v=" true"/>
    <n v="70.239999999999995"/>
    <n v="93"/>
    <n v="50"/>
    <n v="70"/>
    <n v="32.857142857142854"/>
    <n v="70"/>
    <n v="32.857142857142854"/>
  </r>
  <r>
    <s v="j60_31_a"/>
    <x v="1"/>
    <n v="4"/>
    <s v=" treesearch"/>
    <n v="-1"/>
    <s v=" true"/>
    <n v="41.41"/>
    <n v="70"/>
    <n v="50"/>
    <n v="66"/>
    <n v="6.0606060606060606"/>
    <n v="66"/>
    <n v="6.0606060606060606"/>
  </r>
  <r>
    <s v="j60_31_b"/>
    <x v="1"/>
    <n v="4"/>
    <s v=" treesearch"/>
    <n v="-1"/>
    <s v=" true"/>
    <n v="40.281999999999996"/>
    <n v="86"/>
    <n v="50"/>
    <n v="74"/>
    <n v="16.216216216216218"/>
    <n v="74"/>
    <n v="16.216216216216218"/>
  </r>
  <r>
    <s v="j60_32_a"/>
    <x v="1"/>
    <n v="4"/>
    <s v=" treesearch"/>
    <n v="-1"/>
    <s v=" true"/>
    <n v="2.6459999999999999"/>
    <n v="77"/>
    <n v="50"/>
    <n v="77"/>
    <n v="0"/>
    <n v="77"/>
    <n v="0"/>
  </r>
  <r>
    <s v="j60_32_b"/>
    <x v="1"/>
    <n v="4"/>
    <s v=" treesearch"/>
    <n v="-1"/>
    <s v=" true"/>
    <n v="1.5629999999999999"/>
    <n v="76"/>
    <n v="50"/>
    <n v="76"/>
    <n v="0"/>
    <n v="76"/>
    <n v="0"/>
  </r>
  <r>
    <s v="j60_33_a"/>
    <x v="1"/>
    <n v="4"/>
    <s v=" treesearch"/>
    <n v="-1"/>
    <s v=" true"/>
    <n v="16.099"/>
    <n v="120"/>
    <n v="50"/>
    <n v="90"/>
    <n v="33.333333333333329"/>
    <n v="90"/>
    <n v="33.333333333333329"/>
  </r>
  <r>
    <s v="j60_33_b"/>
    <x v="1"/>
    <n v="4"/>
    <s v=" treesearch"/>
    <n v="-1"/>
    <s v=" true"/>
    <n v="15.782999999999999"/>
    <n v="94"/>
    <n v="50"/>
    <n v="65"/>
    <n v="44.61538461538462"/>
    <n v="65"/>
    <n v="44.61538461538462"/>
  </r>
  <r>
    <s v="j60_34_a"/>
    <x v="1"/>
    <n v="4"/>
    <s v=" treesearch"/>
    <n v="-1"/>
    <s v=" true"/>
    <n v="9.6809999999999992"/>
    <n v="90"/>
    <n v="50"/>
    <n v="83"/>
    <n v="8.4337349397590362"/>
    <n v="83"/>
    <n v="8.4337349397590362"/>
  </r>
  <r>
    <s v="j60_34_b"/>
    <x v="1"/>
    <n v="4"/>
    <s v=" treesearch"/>
    <n v="-1"/>
    <s v=" true"/>
    <n v="10.603999999999999"/>
    <n v="91"/>
    <n v="50"/>
    <n v="77"/>
    <n v="18.181818181818183"/>
    <n v="77"/>
    <n v="18.181818181818183"/>
  </r>
  <r>
    <s v="j60_35_a"/>
    <x v="1"/>
    <n v="4"/>
    <s v=" treesearch"/>
    <n v="-1"/>
    <s v=" true"/>
    <n v="4.2789999999999999"/>
    <n v="74"/>
    <n v="50"/>
    <n v="70"/>
    <n v="5.7142857142857144"/>
    <n v="70"/>
    <n v="5.7142857142857144"/>
  </r>
  <r>
    <s v="j60_35_b"/>
    <x v="1"/>
    <n v="4"/>
    <s v=" treesearch"/>
    <n v="-1"/>
    <s v=" true"/>
    <n v="8.7110000000000003"/>
    <n v="86"/>
    <n v="50"/>
    <n v="76"/>
    <n v="13.157894736842104"/>
    <n v="76"/>
    <n v="13.157894736842104"/>
  </r>
  <r>
    <s v="j60_36_a"/>
    <x v="1"/>
    <n v="4"/>
    <s v=" treesearch"/>
    <n v="-1"/>
    <s v=" true"/>
    <n v="9.8840000000000003"/>
    <n v="63"/>
    <n v="50"/>
    <n v="61"/>
    <n v="3.278688524590164"/>
    <n v="61"/>
    <n v="3.278688524590164"/>
  </r>
  <r>
    <s v="j60_36_b"/>
    <x v="1"/>
    <n v="4"/>
    <s v=" treesearch"/>
    <n v="-1"/>
    <s v=" true"/>
    <n v="11.04"/>
    <n v="77"/>
    <n v="50"/>
    <n v="76"/>
    <n v="1.3157894736842104"/>
    <n v="76"/>
    <n v="1.3157894736842104"/>
  </r>
  <r>
    <s v="j60_37_a"/>
    <x v="1"/>
    <n v="4"/>
    <s v=" treesearch"/>
    <n v="-1"/>
    <s v=" true"/>
    <n v="27.972000000000001"/>
    <n v="137"/>
    <n v="50"/>
    <n v="93"/>
    <n v="47.311827956989248"/>
    <n v="93"/>
    <n v="47.311827956989248"/>
  </r>
  <r>
    <s v="j60_37_b"/>
    <x v="1"/>
    <n v="4"/>
    <s v=" treesearch"/>
    <n v="-1"/>
    <s v=" true"/>
    <n v="30.6"/>
    <n v="138"/>
    <n v="50"/>
    <n v="85"/>
    <n v="62.352941176470587"/>
    <n v="85"/>
    <n v="62.352941176470587"/>
  </r>
  <r>
    <s v="j60_38_a"/>
    <x v="1"/>
    <n v="4"/>
    <s v=" treesearch"/>
    <n v="-1"/>
    <s v=" true"/>
    <n v="27.2"/>
    <n v="86"/>
    <n v="50"/>
    <n v="73"/>
    <n v="17.80821917808219"/>
    <n v="73"/>
    <n v="17.80821917808219"/>
  </r>
  <r>
    <s v="j60_38_b"/>
    <x v="1"/>
    <n v="4"/>
    <s v=" treesearch"/>
    <n v="-1"/>
    <s v=" true"/>
    <n v="30.581"/>
    <n v="101"/>
    <n v="50"/>
    <n v="71"/>
    <n v="42.25352112676056"/>
    <n v="71"/>
    <n v="42.25352112676056"/>
  </r>
  <r>
    <s v="j60_39_a"/>
    <x v="1"/>
    <n v="4"/>
    <s v=" treesearch"/>
    <n v="-1"/>
    <s v=" true"/>
    <n v="24.216000000000001"/>
    <n v="87"/>
    <n v="50"/>
    <n v="83"/>
    <n v="4.8192771084337354"/>
    <n v="83"/>
    <n v="4.8192771084337354"/>
  </r>
  <r>
    <s v="j60_39_b"/>
    <x v="1"/>
    <n v="4"/>
    <s v=" treesearch"/>
    <n v="-1"/>
    <s v=" true"/>
    <n v="27.106999999999999"/>
    <n v="81"/>
    <n v="50"/>
    <n v="73"/>
    <n v="10.95890410958904"/>
    <n v="73"/>
    <n v="10.95890410958904"/>
  </r>
  <r>
    <s v="j60_40_a"/>
    <x v="1"/>
    <n v="4"/>
    <s v=" treesearch"/>
    <n v="-1"/>
    <s v=" true"/>
    <n v="0.89900000000000002"/>
    <n v="73"/>
    <n v="50"/>
    <n v="73"/>
    <n v="0"/>
    <n v="73"/>
    <n v="0"/>
  </r>
  <r>
    <s v="j60_40_b"/>
    <x v="1"/>
    <n v="4"/>
    <s v=" treesearch"/>
    <n v="-1"/>
    <s v=" true"/>
    <n v="11.146000000000001"/>
    <n v="71"/>
    <n v="50"/>
    <n v="69"/>
    <n v="2.8985507246376812"/>
    <n v="69"/>
    <n v="2.8985507246376812"/>
  </r>
  <r>
    <s v="j60_41_a"/>
    <x v="1"/>
    <n v="4"/>
    <s v=" treesearch"/>
    <n v="-1"/>
    <s v=" true"/>
    <n v="57.947000000000003"/>
    <n v="153"/>
    <n v="50"/>
    <n v="64"/>
    <n v="139.0625"/>
    <n v="79"/>
    <n v="93.670886075949369"/>
  </r>
  <r>
    <s v="j60_41_b"/>
    <x v="1"/>
    <n v="4"/>
    <s v=" treesearch"/>
    <n v="-1"/>
    <s v=" true"/>
    <n v="51.874000000000002"/>
    <n v="177"/>
    <n v="50"/>
    <n v="99"/>
    <n v="78.787878787878782"/>
    <n v="99"/>
    <n v="78.787878787878782"/>
  </r>
  <r>
    <s v="j60_42_a"/>
    <x v="1"/>
    <n v="4"/>
    <s v=" treesearch"/>
    <n v="-1"/>
    <s v=" true"/>
    <n v="38.904000000000003"/>
    <n v="88"/>
    <n v="50"/>
    <n v="73"/>
    <n v="20.547945205479451"/>
    <n v="73"/>
    <n v="20.547945205479451"/>
  </r>
  <r>
    <s v="j60_42_b"/>
    <x v="1"/>
    <n v="4"/>
    <s v=" treesearch"/>
    <n v="-1"/>
    <s v=" true"/>
    <n v="35.128999999999998"/>
    <n v="101"/>
    <n v="50"/>
    <n v="83"/>
    <n v="21.686746987951807"/>
    <n v="83"/>
    <n v="21.686746987951807"/>
  </r>
  <r>
    <s v="j60_43_a"/>
    <x v="1"/>
    <n v="4"/>
    <s v=" treesearch"/>
    <n v="-1"/>
    <s v=" true"/>
    <n v="47.878999999999998"/>
    <n v="103"/>
    <n v="50"/>
    <n v="89"/>
    <n v="15.730337078651685"/>
    <n v="89"/>
    <n v="15.730337078651685"/>
  </r>
  <r>
    <s v="j60_43_b"/>
    <x v="1"/>
    <n v="4"/>
    <s v=" treesearch"/>
    <n v="-1"/>
    <s v=" true"/>
    <n v="30.52"/>
    <n v="89"/>
    <n v="50"/>
    <n v="74"/>
    <n v="20.27027027027027"/>
    <n v="74"/>
    <n v="20.27027027027027"/>
  </r>
  <r>
    <s v="j60_44_a"/>
    <x v="1"/>
    <n v="4"/>
    <s v=" treesearch"/>
    <n v="-1"/>
    <s v=" true"/>
    <n v="1.0089999999999999"/>
    <n v="87"/>
    <n v="50"/>
    <n v="87"/>
    <n v="0"/>
    <n v="87"/>
    <n v="0"/>
  </r>
  <r>
    <s v="j60_44_b"/>
    <x v="1"/>
    <n v="4"/>
    <s v=" treesearch"/>
    <n v="-1"/>
    <s v=" true"/>
    <n v="19.277000000000001"/>
    <n v="76"/>
    <n v="50"/>
    <n v="74"/>
    <n v="2.7027027027027026"/>
    <n v="74"/>
    <n v="2.7027027027027026"/>
  </r>
  <r>
    <s v="j60_45_a"/>
    <x v="1"/>
    <n v="4"/>
    <s v=" treesearch"/>
    <n v="-1"/>
    <s v=" true"/>
    <n v="77.188000000000002"/>
    <n v="191"/>
    <n v="50"/>
    <n v="79"/>
    <n v="141.77215189873417"/>
    <n v="110"/>
    <n v="73.636363636363626"/>
  </r>
  <r>
    <s v="j60_45_b"/>
    <x v="1"/>
    <n v="4"/>
    <s v=" treesearch"/>
    <n v="-1"/>
    <s v=" true"/>
    <n v="74.144999999999996"/>
    <n v="179"/>
    <n v="50"/>
    <n v="62"/>
    <n v="188.70967741935485"/>
    <n v="97"/>
    <n v="84.536082474226802"/>
  </r>
  <r>
    <s v="j60_46_a"/>
    <x v="1"/>
    <n v="4"/>
    <s v=" treesearch"/>
    <n v="-1"/>
    <s v=" true"/>
    <n v="66.563000000000002"/>
    <n v="112"/>
    <n v="50"/>
    <n v="75"/>
    <n v="49.333333333333336"/>
    <n v="75"/>
    <n v="49.333333333333336"/>
  </r>
  <r>
    <s v="j60_46_b"/>
    <x v="1"/>
    <n v="4"/>
    <s v=" treesearch"/>
    <n v="-1"/>
    <s v=" true"/>
    <n v="67.605000000000004"/>
    <n v="126"/>
    <n v="50"/>
    <n v="79"/>
    <n v="59.493670886075947"/>
    <n v="79"/>
    <n v="59.493670886075947"/>
  </r>
  <r>
    <s v="j60_47_a"/>
    <x v="1"/>
    <n v="4"/>
    <s v=" treesearch"/>
    <n v="-1"/>
    <s v=" true"/>
    <n v="61.777000000000001"/>
    <n v="82"/>
    <n v="50"/>
    <n v="66"/>
    <n v="24.242424242424242"/>
    <n v="66"/>
    <n v="24.242424242424242"/>
  </r>
  <r>
    <s v="j60_47_b"/>
    <x v="1"/>
    <n v="4"/>
    <s v=" treesearch"/>
    <n v="-1"/>
    <s v=" true"/>
    <n v="64.634"/>
    <n v="88"/>
    <n v="50"/>
    <n v="76"/>
    <n v="15.789473684210526"/>
    <n v="76"/>
    <n v="15.789473684210526"/>
  </r>
  <r>
    <s v="j60_48_a"/>
    <x v="1"/>
    <n v="4"/>
    <s v=" treesearch"/>
    <n v="-1"/>
    <s v=" true"/>
    <n v="4.7080000000000002"/>
    <n v="84"/>
    <n v="50"/>
    <n v="84"/>
    <n v="0"/>
    <n v="84"/>
    <n v="0"/>
  </r>
  <r>
    <s v="j60_48_b"/>
    <x v="1"/>
    <n v="4"/>
    <s v=" treesearch"/>
    <n v="-1"/>
    <s v=" true"/>
    <n v="1.0369999999999999"/>
    <n v="82"/>
    <n v="50"/>
    <n v="82"/>
    <n v="0"/>
    <n v="82"/>
    <n v="0"/>
  </r>
  <r>
    <s v="j90_1_a"/>
    <x v="2"/>
    <n v="4"/>
    <s v=" treesearch"/>
    <n v="-1"/>
    <s v=" true"/>
    <n v="111.59699999999999"/>
    <n v="96"/>
    <n v="50"/>
    <n v="67"/>
    <n v="43.283582089552233"/>
    <n v="67"/>
    <n v="43.283582089552233"/>
  </r>
  <r>
    <s v="j90_1_b"/>
    <x v="2"/>
    <n v="4"/>
    <s v=" treesearch"/>
    <n v="-1"/>
    <s v=" true"/>
    <n v="90.375"/>
    <n v="87"/>
    <n v="50"/>
    <n v="59"/>
    <n v="47.457627118644069"/>
    <n v="59"/>
    <n v="47.457627118644069"/>
  </r>
  <r>
    <s v="j90_2_a"/>
    <x v="2"/>
    <n v="4"/>
    <s v=" treesearch"/>
    <n v="-1"/>
    <s v=" true"/>
    <n v="102.541"/>
    <n v="108"/>
    <n v="50"/>
    <n v="104"/>
    <n v="3.8461538461538463"/>
    <n v="104"/>
    <n v="3.8461538461538463"/>
  </r>
  <r>
    <s v="j90_2_b"/>
    <x v="2"/>
    <n v="4"/>
    <s v=" treesearch"/>
    <n v="-1"/>
    <s v=" true"/>
    <n v="36.590000000000003"/>
    <n v="69"/>
    <n v="50"/>
    <n v="67"/>
    <n v="2.9850746268656714"/>
    <n v="67"/>
    <n v="2.9850746268656714"/>
  </r>
  <r>
    <s v="j90_3_a"/>
    <x v="2"/>
    <n v="4"/>
    <s v=" treesearch"/>
    <n v="-1"/>
    <s v=" true"/>
    <n v="2.887"/>
    <n v="68"/>
    <n v="50"/>
    <n v="68"/>
    <n v="0"/>
    <n v="68"/>
    <n v="0"/>
  </r>
  <r>
    <s v="j90_3_b"/>
    <x v="2"/>
    <n v="4"/>
    <s v=" treesearch"/>
    <n v="-1"/>
    <s v=" true"/>
    <n v="1.7310000000000001"/>
    <n v="104"/>
    <n v="50"/>
    <n v="104"/>
    <n v="0"/>
    <n v="104"/>
    <n v="0"/>
  </r>
  <r>
    <s v="j90_4_a"/>
    <x v="2"/>
    <n v="4"/>
    <s v=" treesearch"/>
    <n v="-1"/>
    <s v=" true"/>
    <n v="0.76600000000000001"/>
    <n v="93"/>
    <n v="50"/>
    <n v="93"/>
    <n v="0"/>
    <n v="93"/>
    <n v="0"/>
  </r>
  <r>
    <s v="j90_4_b"/>
    <x v="2"/>
    <n v="4"/>
    <s v=" treesearch"/>
    <n v="-1"/>
    <s v=" true"/>
    <n v="2.8679999999999999"/>
    <n v="69"/>
    <n v="50"/>
    <n v="69"/>
    <n v="0"/>
    <n v="69"/>
    <n v="0"/>
  </r>
  <r>
    <s v="j90_5_a"/>
    <x v="2"/>
    <n v="4"/>
    <s v=" treesearch"/>
    <n v="-1"/>
    <s v=" true"/>
    <n v="222.05199999999999"/>
    <n v="133"/>
    <n v="50"/>
    <n v="90"/>
    <n v="47.777777777777779"/>
    <n v="90"/>
    <n v="47.777777777777779"/>
  </r>
  <r>
    <s v="j90_5_b"/>
    <x v="2"/>
    <n v="4"/>
    <s v=" treesearch"/>
    <n v="-1"/>
    <s v=" true"/>
    <n v="238.822"/>
    <n v="138"/>
    <n v="50"/>
    <n v="62"/>
    <n v="122.58064516129032"/>
    <n v="79"/>
    <n v="74.683544303797461"/>
  </r>
  <r>
    <s v="j90_6_a"/>
    <x v="2"/>
    <n v="4"/>
    <s v=" treesearch"/>
    <n v="-1"/>
    <s v=" true"/>
    <n v="221.11099999999999"/>
    <n v="80"/>
    <n v="50"/>
    <n v="71"/>
    <n v="12.676056338028168"/>
    <n v="71"/>
    <n v="12.676056338028168"/>
  </r>
  <r>
    <s v="j90_6_b"/>
    <x v="2"/>
    <n v="4"/>
    <s v=" treesearch"/>
    <n v="-1"/>
    <s v=" true"/>
    <n v="108.126"/>
    <n v="75"/>
    <n v="50"/>
    <n v="68"/>
    <n v="10.294117647058822"/>
    <n v="68"/>
    <n v="10.294117647058822"/>
  </r>
  <r>
    <s v="j90_7_a"/>
    <x v="2"/>
    <n v="4"/>
    <s v=" treesearch"/>
    <n v="-1"/>
    <s v=" true"/>
    <n v="7.7969999999999997"/>
    <n v="90"/>
    <n v="50"/>
    <n v="90"/>
    <n v="0"/>
    <n v="90"/>
    <n v="0"/>
  </r>
  <r>
    <s v="j90_7_b"/>
    <x v="2"/>
    <n v="4"/>
    <s v=" treesearch"/>
    <n v="-1"/>
    <s v=" true"/>
    <n v="21.395"/>
    <n v="79"/>
    <n v="50"/>
    <n v="79"/>
    <n v="0"/>
    <n v="79"/>
    <n v="0"/>
  </r>
  <r>
    <s v="j90_8_a"/>
    <x v="2"/>
    <n v="4"/>
    <s v=" treesearch"/>
    <n v="-1"/>
    <s v=" true"/>
    <n v="5.4859999999999998"/>
    <n v="88"/>
    <n v="50"/>
    <n v="88"/>
    <n v="0"/>
    <n v="88"/>
    <n v="0"/>
  </r>
  <r>
    <s v="j90_8_b"/>
    <x v="2"/>
    <n v="4"/>
    <s v=" treesearch"/>
    <n v="-1"/>
    <s v=" true"/>
    <n v="2.831"/>
    <n v="77"/>
    <n v="50"/>
    <n v="77"/>
    <n v="0"/>
    <n v="77"/>
    <n v="0"/>
  </r>
  <r>
    <s v="j90_9_a"/>
    <x v="2"/>
    <n v="4"/>
    <s v=" treesearch"/>
    <n v="-1"/>
    <s v=" true"/>
    <n v="374.423"/>
    <n v="179"/>
    <n v="50"/>
    <n v="88"/>
    <n v="103.40909090909092"/>
    <n v="110"/>
    <n v="62.727272727272734"/>
  </r>
  <r>
    <s v="j90_9_b"/>
    <x v="2"/>
    <n v="4"/>
    <s v=" treesearch"/>
    <n v="-1"/>
    <s v=" true"/>
    <n v="336.30700000000002"/>
    <n v="167"/>
    <n v="50"/>
    <n v="77"/>
    <n v="116.88311688311688"/>
    <n v="100"/>
    <n v="67"/>
  </r>
  <r>
    <s v="j90_10_a"/>
    <x v="2"/>
    <n v="4"/>
    <s v=" treesearch"/>
    <n v="-1"/>
    <s v=" true"/>
    <n v="202.334"/>
    <n v="82"/>
    <n v="50"/>
    <n v="78"/>
    <n v="5.1282051282051277"/>
    <n v="78"/>
    <n v="5.1282051282051277"/>
  </r>
  <r>
    <s v="j90_10_b"/>
    <x v="2"/>
    <n v="4"/>
    <s v=" treesearch"/>
    <n v="-1"/>
    <s v=" true"/>
    <n v="13.266"/>
    <n v="94"/>
    <n v="50"/>
    <n v="94"/>
    <n v="0"/>
    <n v="94"/>
    <n v="0"/>
  </r>
  <r>
    <s v="j90_11_a"/>
    <x v="2"/>
    <n v="4"/>
    <s v=" treesearch"/>
    <n v="-1"/>
    <s v=" true"/>
    <n v="191.631"/>
    <n v="81"/>
    <n v="50"/>
    <n v="78"/>
    <n v="3.8461538461538463"/>
    <n v="78"/>
    <n v="3.8461538461538463"/>
  </r>
  <r>
    <s v="j90_11_b"/>
    <x v="2"/>
    <n v="4"/>
    <s v=" treesearch"/>
    <n v="-1"/>
    <s v=" true"/>
    <n v="259.51900000000001"/>
    <n v="106"/>
    <n v="50"/>
    <n v="99"/>
    <n v="7.0707070707070701"/>
    <n v="99"/>
    <n v="7.0707070707070701"/>
  </r>
  <r>
    <s v="j90_12_a"/>
    <x v="2"/>
    <n v="4"/>
    <s v=" treesearch"/>
    <n v="-1"/>
    <s v=" true"/>
    <n v="0.122"/>
    <n v="73"/>
    <n v="50"/>
    <n v="73"/>
    <n v="0"/>
    <n v="73"/>
    <n v="0"/>
  </r>
  <r>
    <s v="j90_12_b"/>
    <x v="2"/>
    <n v="4"/>
    <s v=" treesearch"/>
    <n v="-1"/>
    <s v=" true"/>
    <n v="3.794"/>
    <n v="81"/>
    <n v="50"/>
    <n v="81"/>
    <n v="0"/>
    <n v="81"/>
    <n v="0"/>
  </r>
  <r>
    <s v="j90_13_a"/>
    <x v="2"/>
    <n v="4"/>
    <s v=" treesearch"/>
    <n v="-1"/>
    <s v=" true"/>
    <n v="456.77100000000002"/>
    <n v="193"/>
    <n v="50"/>
    <n v="89"/>
    <n v="116.85393258426966"/>
    <n v="112"/>
    <n v="72.321428571428569"/>
  </r>
  <r>
    <s v="j90_13_b"/>
    <x v="2"/>
    <n v="4"/>
    <s v=" treesearch"/>
    <n v="-1"/>
    <s v=" true"/>
    <n v="458.66500000000002"/>
    <n v="191"/>
    <n v="50"/>
    <n v="76"/>
    <n v="151.31578947368419"/>
    <n v="113"/>
    <n v="69.026548672566364"/>
  </r>
  <r>
    <s v="j90_14_a"/>
    <x v="2"/>
    <n v="4"/>
    <s v=" treesearch"/>
    <n v="-1"/>
    <s v=" true"/>
    <n v="421.298"/>
    <n v="94"/>
    <n v="50"/>
    <n v="80"/>
    <n v="17.5"/>
    <n v="80"/>
    <n v="17.5"/>
  </r>
  <r>
    <s v="j90_14_b"/>
    <x v="2"/>
    <n v="4"/>
    <s v=" treesearch"/>
    <n v="-1"/>
    <s v=" true"/>
    <n v="411.935"/>
    <n v="106"/>
    <n v="50"/>
    <n v="85"/>
    <n v="24.705882352941178"/>
    <n v="85"/>
    <n v="24.705882352941178"/>
  </r>
  <r>
    <s v="j90_15_a"/>
    <x v="2"/>
    <n v="4"/>
    <s v=" treesearch"/>
    <n v="-1"/>
    <s v=" true"/>
    <n v="303.83800000000002"/>
    <n v="68"/>
    <n v="50"/>
    <n v="61"/>
    <n v="11.475409836065573"/>
    <n v="61"/>
    <n v="11.475409836065573"/>
  </r>
  <r>
    <s v="j90_15_b"/>
    <x v="2"/>
    <n v="4"/>
    <s v=" treesearch"/>
    <n v="-1"/>
    <s v=" true"/>
    <n v="250.17599999999999"/>
    <n v="89"/>
    <n v="50"/>
    <n v="82"/>
    <n v="8.536585365853659"/>
    <n v="82"/>
    <n v="8.536585365853659"/>
  </r>
  <r>
    <s v="j90_16_a"/>
    <x v="2"/>
    <n v="4"/>
    <s v=" treesearch"/>
    <n v="-1"/>
    <s v=" true"/>
    <n v="12.411"/>
    <n v="65"/>
    <n v="50"/>
    <n v="65"/>
    <n v="0"/>
    <n v="65"/>
    <n v="0"/>
  </r>
  <r>
    <s v="j90_16_b"/>
    <x v="2"/>
    <n v="4"/>
    <s v=" treesearch"/>
    <n v="-1"/>
    <s v=" true"/>
    <n v="2.8000000000000001E-2"/>
    <n v="74"/>
    <n v="50"/>
    <n v="74"/>
    <n v="0"/>
    <n v="74"/>
    <n v="0"/>
  </r>
  <r>
    <s v="j90_17_a"/>
    <x v="2"/>
    <n v="4"/>
    <s v=" treesearch"/>
    <n v="-1"/>
    <s v=" true"/>
    <n v="80.453000000000003"/>
    <n v="119"/>
    <n v="50"/>
    <n v="95"/>
    <n v="25.263157894736842"/>
    <n v="95"/>
    <n v="25.263157894736842"/>
  </r>
  <r>
    <s v="j90_17_b"/>
    <x v="2"/>
    <n v="4"/>
    <s v=" treesearch"/>
    <n v="-1"/>
    <s v=" true"/>
    <n v="72.358000000000004"/>
    <n v="100"/>
    <n v="50"/>
    <n v="73"/>
    <n v="36.986301369863014"/>
    <n v="73"/>
    <n v="36.986301369863014"/>
  </r>
  <r>
    <s v="j90_18_a"/>
    <x v="2"/>
    <n v="4"/>
    <s v=" treesearch"/>
    <n v="-1"/>
    <s v=" true"/>
    <n v="30.22"/>
    <n v="105"/>
    <n v="50"/>
    <n v="101"/>
    <n v="3.9603960396039604"/>
    <n v="101"/>
    <n v="3.9603960396039604"/>
  </r>
  <r>
    <s v="j90_18_b"/>
    <x v="2"/>
    <n v="4"/>
    <s v=" treesearch"/>
    <n v="-1"/>
    <s v=" true"/>
    <n v="1.2889999999999999"/>
    <n v="79"/>
    <n v="50"/>
    <n v="79"/>
    <n v="0"/>
    <n v="79"/>
    <n v="0"/>
  </r>
  <r>
    <s v="j90_19_a"/>
    <x v="2"/>
    <n v="4"/>
    <s v=" treesearch"/>
    <n v="-1"/>
    <s v=" true"/>
    <n v="61.496000000000002"/>
    <n v="93"/>
    <n v="50"/>
    <n v="89"/>
    <n v="4.4943820224719104"/>
    <n v="89"/>
    <n v="4.4943820224719104"/>
  </r>
  <r>
    <s v="j90_19_b"/>
    <x v="2"/>
    <n v="4"/>
    <s v=" treesearch"/>
    <n v="-1"/>
    <s v=" true"/>
    <n v="1.0740000000000001"/>
    <n v="91"/>
    <n v="50"/>
    <n v="91"/>
    <n v="0"/>
    <n v="91"/>
    <n v="0"/>
  </r>
  <r>
    <s v="j90_20_a"/>
    <x v="2"/>
    <n v="4"/>
    <s v=" treesearch"/>
    <n v="-1"/>
    <s v=" true"/>
    <n v="3.6080000000000001"/>
    <n v="85"/>
    <n v="50"/>
    <n v="85"/>
    <n v="0"/>
    <n v="85"/>
    <n v="0"/>
  </r>
  <r>
    <s v="j90_20_b"/>
    <x v="2"/>
    <n v="4"/>
    <s v=" treesearch"/>
    <n v="-1"/>
    <s v=" true"/>
    <n v="1.4590000000000001"/>
    <n v="86"/>
    <n v="50"/>
    <n v="86"/>
    <n v="0"/>
    <n v="86"/>
    <n v="0"/>
  </r>
  <r>
    <s v="j90_21_a"/>
    <x v="2"/>
    <n v="4"/>
    <s v=" treesearch"/>
    <n v="-1"/>
    <s v=" true"/>
    <n v="187.12899999999999"/>
    <n v="176"/>
    <n v="50"/>
    <n v="94"/>
    <n v="87.2340425531915"/>
    <n v="100"/>
    <n v="76"/>
  </r>
  <r>
    <s v="j90_21_b"/>
    <x v="2"/>
    <n v="4"/>
    <s v=" treesearch"/>
    <n v="-1"/>
    <s v=" true"/>
    <n v="206.667"/>
    <n v="167"/>
    <n v="50"/>
    <n v="94"/>
    <n v="77.659574468085097"/>
    <n v="94"/>
    <n v="77.659574468085097"/>
  </r>
  <r>
    <s v="j90_22_a"/>
    <x v="2"/>
    <n v="4"/>
    <s v=" treesearch"/>
    <n v="-1"/>
    <s v=" true"/>
    <n v="149.892"/>
    <n v="105"/>
    <n v="50"/>
    <n v="83"/>
    <n v="26.506024096385545"/>
    <n v="83"/>
    <n v="26.506024096385545"/>
  </r>
  <r>
    <s v="j90_22_b"/>
    <x v="2"/>
    <n v="4"/>
    <s v=" treesearch"/>
    <n v="-1"/>
    <s v=" true"/>
    <n v="207.92699999999999"/>
    <n v="111"/>
    <n v="50"/>
    <n v="96"/>
    <n v="15.625"/>
    <n v="96"/>
    <n v="15.625"/>
  </r>
  <r>
    <s v="j90_23_a"/>
    <x v="2"/>
    <n v="4"/>
    <s v=" treesearch"/>
    <n v="-1"/>
    <s v=" true"/>
    <n v="122.634"/>
    <n v="90"/>
    <n v="50"/>
    <n v="85"/>
    <n v="5.8823529411764701"/>
    <n v="85"/>
    <n v="5.8823529411764701"/>
  </r>
  <r>
    <s v="j90_23_b"/>
    <x v="2"/>
    <n v="4"/>
    <s v=" treesearch"/>
    <n v="-1"/>
    <s v=" true"/>
    <n v="4.4980000000000002"/>
    <n v="126"/>
    <n v="50"/>
    <n v="126"/>
    <n v="0"/>
    <n v="126"/>
    <n v="0"/>
  </r>
  <r>
    <s v="j90_24_a"/>
    <x v="2"/>
    <n v="4"/>
    <s v=" treesearch"/>
    <n v="-1"/>
    <s v=" true"/>
    <n v="5.7409999999999997"/>
    <n v="87"/>
    <n v="50"/>
    <n v="87"/>
    <n v="0"/>
    <n v="87"/>
    <n v="0"/>
  </r>
  <r>
    <s v="j90_24_b"/>
    <x v="2"/>
    <n v="4"/>
    <s v=" treesearch"/>
    <n v="-1"/>
    <s v=" true"/>
    <n v="1.157"/>
    <n v="92"/>
    <n v="50"/>
    <n v="92"/>
    <n v="0"/>
    <n v="92"/>
    <n v="0"/>
  </r>
  <r>
    <s v="j90_25_a"/>
    <x v="2"/>
    <n v="4"/>
    <s v=" treesearch"/>
    <n v="-1"/>
    <s v=" true"/>
    <n v="304.46499999999997"/>
    <n v="200"/>
    <n v="50"/>
    <n v="80"/>
    <n v="150"/>
    <n v="108"/>
    <n v="85.18518518518519"/>
  </r>
  <r>
    <s v="j90_25_b"/>
    <x v="2"/>
    <n v="4"/>
    <s v=" treesearch"/>
    <n v="-1"/>
    <s v=" true"/>
    <n v="304.12400000000002"/>
    <n v="216"/>
    <n v="50"/>
    <n v="101"/>
    <n v="113.86138613861385"/>
    <n v="129"/>
    <n v="67.441860465116278"/>
  </r>
  <r>
    <s v="j90_26_a"/>
    <x v="2"/>
    <n v="4"/>
    <s v=" treesearch"/>
    <n v="-1"/>
    <s v=" true"/>
    <n v="13.722"/>
    <n v="108"/>
    <n v="50"/>
    <n v="108"/>
    <n v="0"/>
    <n v="108"/>
    <n v="0"/>
  </r>
  <r>
    <s v="j90_26_b"/>
    <x v="2"/>
    <n v="4"/>
    <s v=" treesearch"/>
    <n v="-1"/>
    <s v=" true"/>
    <n v="249.81399999999999"/>
    <n v="121"/>
    <n v="50"/>
    <n v="82"/>
    <n v="47.560975609756099"/>
    <n v="82"/>
    <n v="47.560975609756099"/>
  </r>
  <r>
    <s v="j90_27_a"/>
    <x v="2"/>
    <n v="4"/>
    <s v=" treesearch"/>
    <n v="-1"/>
    <s v=" true"/>
    <n v="218.45699999999999"/>
    <n v="84"/>
    <n v="50"/>
    <n v="81"/>
    <n v="3.7037037037037033"/>
    <n v="81"/>
    <n v="3.7037037037037033"/>
  </r>
  <r>
    <s v="j90_27_b"/>
    <x v="2"/>
    <n v="4"/>
    <s v=" treesearch"/>
    <n v="-1"/>
    <s v=" true"/>
    <n v="109.77800000000001"/>
    <n v="88"/>
    <n v="50"/>
    <n v="87"/>
    <n v="1.1494252873563218"/>
    <n v="87"/>
    <n v="1.1494252873563218"/>
  </r>
  <r>
    <s v="j90_28_a"/>
    <x v="2"/>
    <n v="4"/>
    <s v=" treesearch"/>
    <n v="-1"/>
    <s v=" true"/>
    <n v="6.1360000000000001"/>
    <n v="88"/>
    <n v="50"/>
    <n v="88"/>
    <n v="0"/>
    <n v="88"/>
    <n v="0"/>
  </r>
  <r>
    <s v="j90_28_b"/>
    <x v="2"/>
    <n v="4"/>
    <s v=" treesearch"/>
    <n v="-1"/>
    <s v=" true"/>
    <n v="7.0999999999999994E-2"/>
    <n v="110"/>
    <n v="50"/>
    <n v="110"/>
    <n v="0"/>
    <n v="110"/>
    <n v="0"/>
  </r>
  <r>
    <s v="j90_29_a"/>
    <x v="2"/>
    <n v="4"/>
    <s v=" treesearch"/>
    <n v="-1"/>
    <s v=" true"/>
    <n v="463.65499999999997"/>
    <n v="190"/>
    <n v="50"/>
    <n v="76"/>
    <n v="150"/>
    <n v="117"/>
    <n v="62.393162393162392"/>
  </r>
  <r>
    <s v="j90_29_b"/>
    <x v="2"/>
    <n v="4"/>
    <s v=" treesearch"/>
    <n v="-1"/>
    <s v=" true"/>
    <n v="478.99299999999999"/>
    <n v="225"/>
    <n v="50"/>
    <n v="87"/>
    <n v="158.62068965517241"/>
    <n v="130"/>
    <n v="73.076923076923066"/>
  </r>
  <r>
    <s v="j90_30_a"/>
    <x v="2"/>
    <n v="4"/>
    <s v=" treesearch"/>
    <n v="-1"/>
    <s v=" true"/>
    <n v="338.93299999999999"/>
    <n v="99"/>
    <n v="50"/>
    <n v="90"/>
    <n v="10"/>
    <n v="90"/>
    <n v="10"/>
  </r>
  <r>
    <s v="j90_30_b"/>
    <x v="2"/>
    <n v="4"/>
    <s v=" treesearch"/>
    <n v="-1"/>
    <s v=" true"/>
    <n v="388.83"/>
    <n v="109"/>
    <n v="50"/>
    <n v="102"/>
    <n v="6.8627450980392162"/>
    <n v="102"/>
    <n v="6.8627450980392162"/>
  </r>
  <r>
    <s v="j90_31_a"/>
    <x v="2"/>
    <n v="4"/>
    <s v=" treesearch"/>
    <n v="-1"/>
    <s v=" true"/>
    <n v="300.017"/>
    <n v="79"/>
    <n v="50"/>
    <n v="72"/>
    <n v="9.7222222222222232"/>
    <n v="72"/>
    <n v="9.7222222222222232"/>
  </r>
  <r>
    <s v="j90_31_b"/>
    <x v="2"/>
    <n v="4"/>
    <s v=" treesearch"/>
    <n v="-1"/>
    <s v=" true"/>
    <n v="216.506"/>
    <n v="83"/>
    <n v="50"/>
    <n v="83"/>
    <n v="0"/>
    <n v="83"/>
    <n v="0"/>
  </r>
  <r>
    <s v="j90_32_a"/>
    <x v="2"/>
    <n v="4"/>
    <s v=" treesearch"/>
    <n v="-1"/>
    <s v=" true"/>
    <n v="5.8540000000000001"/>
    <n v="87"/>
    <n v="50"/>
    <n v="87"/>
    <n v="0"/>
    <n v="87"/>
    <n v="0"/>
  </r>
  <r>
    <s v="j90_32_b"/>
    <x v="2"/>
    <n v="4"/>
    <s v=" treesearch"/>
    <n v="-1"/>
    <s v=" true"/>
    <n v="4.5720000000000001"/>
    <n v="79"/>
    <n v="50"/>
    <n v="79"/>
    <n v="0"/>
    <n v="79"/>
    <n v="0"/>
  </r>
  <r>
    <s v="j90_33_a"/>
    <x v="2"/>
    <n v="4"/>
    <s v=" treesearch"/>
    <n v="-1"/>
    <s v=" true"/>
    <n v="69.275000000000006"/>
    <n v="114"/>
    <n v="50"/>
    <n v="88"/>
    <n v="29.545454545454547"/>
    <n v="88"/>
    <n v="29.545454545454547"/>
  </r>
  <r>
    <s v="j90_33_b"/>
    <x v="2"/>
    <n v="4"/>
    <s v=" treesearch"/>
    <n v="-1"/>
    <s v=" true"/>
    <n v="81.272999999999996"/>
    <n v="139"/>
    <n v="50"/>
    <n v="118"/>
    <n v="17.796610169491526"/>
    <n v="118"/>
    <n v="17.796610169491526"/>
  </r>
  <r>
    <s v="j90_34_a"/>
    <x v="2"/>
    <n v="4"/>
    <s v=" treesearch"/>
    <n v="-1"/>
    <s v=" true"/>
    <n v="65.585999999999999"/>
    <n v="96"/>
    <n v="50"/>
    <n v="80"/>
    <n v="20"/>
    <n v="80"/>
    <n v="20"/>
  </r>
  <r>
    <s v="j90_34_b"/>
    <x v="2"/>
    <n v="4"/>
    <s v=" treesearch"/>
    <n v="-1"/>
    <s v=" true"/>
    <n v="64.88"/>
    <n v="87"/>
    <n v="50"/>
    <n v="83"/>
    <n v="4.8192771084337354"/>
    <n v="83"/>
    <n v="4.8192771084337354"/>
  </r>
  <r>
    <s v="j90_35_a"/>
    <x v="2"/>
    <n v="4"/>
    <s v=" treesearch"/>
    <n v="-1"/>
    <s v=" true"/>
    <n v="29.567"/>
    <n v="77"/>
    <n v="50"/>
    <n v="72"/>
    <n v="6.9444444444444446"/>
    <n v="72"/>
    <n v="6.9444444444444446"/>
  </r>
  <r>
    <s v="j90_35_b"/>
    <x v="2"/>
    <n v="4"/>
    <s v=" treesearch"/>
    <n v="-1"/>
    <s v=" true"/>
    <n v="23.9"/>
    <n v="77"/>
    <n v="50"/>
    <n v="76"/>
    <n v="1.3157894736842104"/>
    <n v="76"/>
    <n v="1.3157894736842104"/>
  </r>
  <r>
    <s v="j90_36_a"/>
    <x v="2"/>
    <n v="4"/>
    <s v=" treesearch"/>
    <n v="-1"/>
    <s v=" true"/>
    <n v="4.9329999999999998"/>
    <n v="98"/>
    <n v="50"/>
    <n v="98"/>
    <n v="0"/>
    <n v="98"/>
    <n v="0"/>
  </r>
  <r>
    <s v="j90_36_b"/>
    <x v="2"/>
    <n v="4"/>
    <s v=" treesearch"/>
    <n v="-1"/>
    <s v=" true"/>
    <n v="1.1259999999999999"/>
    <n v="102"/>
    <n v="50"/>
    <n v="102"/>
    <n v="0"/>
    <n v="102"/>
    <n v="0"/>
  </r>
  <r>
    <s v="j90_37_a"/>
    <x v="2"/>
    <n v="4"/>
    <s v=" treesearch"/>
    <n v="-1"/>
    <s v=" true"/>
    <n v="211.625"/>
    <n v="185"/>
    <n v="50"/>
    <n v="99"/>
    <n v="86.868686868686879"/>
    <n v="108"/>
    <n v="71.296296296296291"/>
  </r>
  <r>
    <s v="j90_37_b"/>
    <x v="2"/>
    <n v="4"/>
    <s v=" treesearch"/>
    <n v="-1"/>
    <s v=" true"/>
    <n v="158.523"/>
    <n v="178"/>
    <n v="50"/>
    <n v="102"/>
    <n v="74.509803921568633"/>
    <n v="106"/>
    <n v="67.924528301886795"/>
  </r>
  <r>
    <s v="j90_38_a"/>
    <x v="2"/>
    <n v="4"/>
    <s v=" treesearch"/>
    <n v="-1"/>
    <s v=" true"/>
    <n v="151.93"/>
    <n v="108"/>
    <n v="50"/>
    <n v="91"/>
    <n v="18.681318681318682"/>
    <n v="91"/>
    <n v="18.681318681318682"/>
  </r>
  <r>
    <s v="j90_38_b"/>
    <x v="2"/>
    <n v="4"/>
    <s v=" treesearch"/>
    <n v="-1"/>
    <s v=" true"/>
    <n v="146.35599999999999"/>
    <n v="96"/>
    <n v="50"/>
    <n v="77"/>
    <n v="24.675324675324674"/>
    <n v="77"/>
    <n v="24.675324675324674"/>
  </r>
  <r>
    <s v="j90_39_a"/>
    <x v="2"/>
    <n v="4"/>
    <s v=" treesearch"/>
    <n v="-1"/>
    <s v=" true"/>
    <n v="141.404"/>
    <n v="82"/>
    <n v="50"/>
    <n v="79"/>
    <n v="3.79746835443038"/>
    <n v="79"/>
    <n v="3.79746835443038"/>
  </r>
  <r>
    <s v="j90_39_b"/>
    <x v="2"/>
    <n v="4"/>
    <s v=" treesearch"/>
    <n v="-1"/>
    <s v=" true"/>
    <n v="200.434"/>
    <n v="92"/>
    <n v="50"/>
    <n v="83"/>
    <n v="10.843373493975903"/>
    <n v="83"/>
    <n v="10.843373493975903"/>
  </r>
  <r>
    <s v="j90_40_a"/>
    <x v="2"/>
    <n v="4"/>
    <s v=" treesearch"/>
    <n v="-1"/>
    <s v=" true"/>
    <n v="1.302"/>
    <n v="92"/>
    <n v="50"/>
    <n v="92"/>
    <n v="0"/>
    <n v="92"/>
    <n v="0"/>
  </r>
  <r>
    <s v="j90_40_b"/>
    <x v="2"/>
    <n v="4"/>
    <s v=" treesearch"/>
    <n v="-1"/>
    <s v=" true"/>
    <n v="8.1000000000000003E-2"/>
    <n v="86"/>
    <n v="50"/>
    <n v="86"/>
    <n v="0"/>
    <n v="86"/>
    <n v="0"/>
  </r>
  <r>
    <s v="j90_41_a"/>
    <x v="2"/>
    <n v="4"/>
    <s v=" treesearch"/>
    <n v="-1"/>
    <s v=" true"/>
    <n v="321.35300000000001"/>
    <n v="208"/>
    <n v="50"/>
    <n v="94"/>
    <n v="121.27659574468086"/>
    <n v="113"/>
    <n v="84.070796460176993"/>
  </r>
  <r>
    <s v="j90_41_b"/>
    <x v="2"/>
    <n v="4"/>
    <s v=" treesearch"/>
    <n v="-1"/>
    <s v=" true"/>
    <n v="302.62"/>
    <n v="219"/>
    <n v="50"/>
    <n v="102"/>
    <n v="114.70588235294117"/>
    <n v="124"/>
    <n v="76.612903225806448"/>
  </r>
  <r>
    <s v="j90_42_a"/>
    <x v="2"/>
    <n v="4"/>
    <s v=" treesearch"/>
    <n v="-1"/>
    <s v=" true"/>
    <n v="278.77499999999998"/>
    <n v="119"/>
    <n v="50"/>
    <n v="83"/>
    <n v="43.373493975903614"/>
    <n v="83"/>
    <n v="43.373493975903614"/>
  </r>
  <r>
    <s v="j90_42_b"/>
    <x v="2"/>
    <n v="4"/>
    <s v=" treesearch"/>
    <n v="-1"/>
    <s v=" true"/>
    <n v="227.89099999999999"/>
    <n v="122"/>
    <n v="50"/>
    <n v="102"/>
    <n v="19.607843137254903"/>
    <n v="102"/>
    <n v="19.607843137254903"/>
  </r>
  <r>
    <s v="j90_43_a"/>
    <x v="2"/>
    <n v="4"/>
    <s v=" treesearch"/>
    <n v="-1"/>
    <s v=" true"/>
    <n v="7.7240000000000002"/>
    <n v="98"/>
    <n v="50"/>
    <n v="98"/>
    <n v="0"/>
    <n v="98"/>
    <n v="0"/>
  </r>
  <r>
    <s v="j90_43_b"/>
    <x v="2"/>
    <n v="4"/>
    <s v=" treesearch"/>
    <n v="-1"/>
    <s v=" true"/>
    <n v="107.003"/>
    <n v="103"/>
    <n v="50"/>
    <n v="100"/>
    <n v="3"/>
    <n v="100"/>
    <n v="3"/>
  </r>
  <r>
    <s v="j90_44_a"/>
    <x v="2"/>
    <n v="4"/>
    <s v=" treesearch"/>
    <n v="-1"/>
    <s v=" true"/>
    <n v="5.1070000000000002"/>
    <n v="89"/>
    <n v="50"/>
    <n v="89"/>
    <n v="0"/>
    <n v="89"/>
    <n v="0"/>
  </r>
  <r>
    <s v="j90_44_b"/>
    <x v="2"/>
    <n v="4"/>
    <s v=" treesearch"/>
    <n v="-1"/>
    <s v=" true"/>
    <n v="1.335"/>
    <n v="92"/>
    <n v="50"/>
    <n v="92"/>
    <n v="0"/>
    <n v="92"/>
    <n v="0"/>
  </r>
  <r>
    <s v="j90_45_a"/>
    <x v="2"/>
    <n v="4"/>
    <s v=" treesearch"/>
    <n v="-1"/>
    <s v=" true"/>
    <n v="403.50099999999998"/>
    <n v="247"/>
    <n v="50"/>
    <n v="96"/>
    <n v="157.29166666666669"/>
    <n v="138"/>
    <n v="78.985507246376812"/>
  </r>
  <r>
    <s v="j90_45_b"/>
    <x v="2"/>
    <n v="4"/>
    <s v=" treesearch"/>
    <n v="-1"/>
    <s v=" true"/>
    <n v="392.79599999999999"/>
    <n v="207"/>
    <n v="50"/>
    <n v="81"/>
    <n v="155.55555555555557"/>
    <n v="124"/>
    <n v="66.935483870967744"/>
  </r>
  <r>
    <s v="j90_46_a"/>
    <x v="2"/>
    <n v="4"/>
    <s v=" treesearch"/>
    <n v="-1"/>
    <s v=" true"/>
    <n v="364.20699999999999"/>
    <n v="121"/>
    <n v="50"/>
    <n v="74"/>
    <n v="63.513513513513509"/>
    <n v="78"/>
    <n v="55.128205128205131"/>
  </r>
  <r>
    <s v="j90_46_b"/>
    <x v="2"/>
    <n v="4"/>
    <s v=" treesearch"/>
    <n v="-1"/>
    <s v=" true"/>
    <n v="283.35000000000002"/>
    <n v="141"/>
    <n v="50"/>
    <n v="112"/>
    <n v="25.892857142857146"/>
    <n v="112"/>
    <n v="25.892857142857146"/>
  </r>
  <r>
    <s v="j90_47_a"/>
    <x v="2"/>
    <n v="4"/>
    <s v=" treesearch"/>
    <n v="-1"/>
    <s v=" true"/>
    <n v="308.25799999999998"/>
    <n v="117"/>
    <n v="50"/>
    <n v="102"/>
    <n v="14.705882352941178"/>
    <n v="102"/>
    <n v="14.705882352941178"/>
  </r>
  <r>
    <s v="j90_47_b"/>
    <x v="2"/>
    <n v="4"/>
    <s v=" treesearch"/>
    <n v="-1"/>
    <s v=" true"/>
    <n v="329.98899999999998"/>
    <n v="109"/>
    <n v="50"/>
    <n v="93"/>
    <n v="17.20430107526882"/>
    <n v="93"/>
    <n v="17.20430107526882"/>
  </r>
  <r>
    <s v="j90_48_a"/>
    <x v="2"/>
    <n v="4"/>
    <s v=" treesearch"/>
    <n v="-1"/>
    <s v=" true"/>
    <n v="152.38999999999999"/>
    <n v="74"/>
    <n v="50"/>
    <n v="74"/>
    <n v="0"/>
    <n v="74"/>
    <n v="0"/>
  </r>
  <r>
    <s v="j90_48_b"/>
    <x v="2"/>
    <n v="4"/>
    <s v=" treesearch"/>
    <n v="-1"/>
    <s v=" true"/>
    <n v="5.3999999999999999E-2"/>
    <n v="93"/>
    <n v="50"/>
    <n v="93"/>
    <n v="0"/>
    <n v="93"/>
    <n v="0"/>
  </r>
  <r>
    <s v="j120_1_a"/>
    <x v="3"/>
    <n v="4"/>
    <s v=" treesearch"/>
    <n v="-1"/>
    <s v=" true"/>
    <n v="215.79400000000001"/>
    <n v="113"/>
    <n v="50"/>
    <n v="65"/>
    <n v="73.846153846153854"/>
    <n v="71"/>
    <n v="59.154929577464785"/>
  </r>
  <r>
    <s v="j120_1_b"/>
    <x v="3"/>
    <n v="4"/>
    <s v=" treesearch"/>
    <n v="-1"/>
    <s v=" true"/>
    <n v="351.21600000000001"/>
    <n v="141"/>
    <n v="50"/>
    <n v="86"/>
    <n v="63.953488372093027"/>
    <n v="86"/>
    <n v="63.953488372093027"/>
  </r>
  <r>
    <s v="j120_2_a"/>
    <x v="3"/>
    <n v="4"/>
    <s v=" treesearch"/>
    <n v="-1"/>
    <s v=" true"/>
    <n v="232.46600000000001"/>
    <n v="115"/>
    <n v="50"/>
    <n v="78"/>
    <n v="47.435897435897431"/>
    <n v="79"/>
    <n v="45.569620253164558"/>
  </r>
  <r>
    <s v="j120_2_b"/>
    <x v="3"/>
    <n v="4"/>
    <s v=" treesearch"/>
    <n v="-1"/>
    <s v=" true"/>
    <n v="272.37599999999998"/>
    <n v="122"/>
    <n v="50"/>
    <n v="79"/>
    <n v="54.430379746835442"/>
    <n v="79"/>
    <n v="54.430379746835442"/>
  </r>
  <r>
    <s v="j120_3_a"/>
    <x v="3"/>
    <n v="4"/>
    <s v=" treesearch"/>
    <n v="-1"/>
    <s v=" true"/>
    <n v="254.76599999999999"/>
    <n v="89"/>
    <n v="50"/>
    <n v="86"/>
    <n v="3.4883720930232558"/>
    <n v="86"/>
    <n v="3.4883720930232558"/>
  </r>
  <r>
    <s v="j120_3_b"/>
    <x v="3"/>
    <n v="4"/>
    <s v=" treesearch"/>
    <n v="-1"/>
    <s v=" true"/>
    <n v="3.4620000000000002"/>
    <n v="107"/>
    <n v="50"/>
    <n v="107"/>
    <n v="0"/>
    <n v="107"/>
    <n v="0"/>
  </r>
  <r>
    <s v="j120_4_a"/>
    <x v="3"/>
    <n v="4"/>
    <s v=" treesearch"/>
    <n v="-1"/>
    <s v=" true"/>
    <n v="139.38900000000001"/>
    <n v="95"/>
    <n v="50"/>
    <n v="81"/>
    <n v="17.283950617283949"/>
    <n v="81"/>
    <n v="17.283950617283949"/>
  </r>
  <r>
    <s v="j120_4_b"/>
    <x v="3"/>
    <n v="4"/>
    <s v=" treesearch"/>
    <n v="-1"/>
    <s v=" true"/>
    <n v="220.82"/>
    <n v="86"/>
    <n v="50"/>
    <n v="79"/>
    <n v="8.8607594936708853"/>
    <n v="79"/>
    <n v="8.8607594936708853"/>
  </r>
  <r>
    <s v="j120_5_a"/>
    <x v="3"/>
    <n v="4"/>
    <s v=" treesearch"/>
    <n v="-1"/>
    <s v=" true"/>
    <n v="340.66300000000001"/>
    <n v="86"/>
    <n v="50"/>
    <n v="78"/>
    <n v="10.256410256410255"/>
    <n v="78"/>
    <n v="10.256410256410255"/>
  </r>
  <r>
    <s v="j120_5_b"/>
    <x v="3"/>
    <n v="4"/>
    <s v=" treesearch"/>
    <n v="-1"/>
    <s v=" true"/>
    <n v="261.678"/>
    <n v="118"/>
    <n v="50"/>
    <n v="106"/>
    <n v="11.320754716981133"/>
    <n v="106"/>
    <n v="11.320754716981133"/>
  </r>
  <r>
    <s v="j120_6_a"/>
    <x v="3"/>
    <n v="4"/>
    <s v=" treesearch"/>
    <n v="-1"/>
    <s v=" true"/>
    <n v="631.14700000000005"/>
    <n v="201"/>
    <n v="50"/>
    <n v="93"/>
    <n v="116.12903225806453"/>
    <n v="121"/>
    <n v="66.11570247933885"/>
  </r>
  <r>
    <s v="j120_6_b"/>
    <x v="3"/>
    <n v="4"/>
    <s v=" treesearch"/>
    <n v="-1"/>
    <s v=" true"/>
    <n v="692.73800000000006"/>
    <n v="233"/>
    <n v="50"/>
    <n v="84"/>
    <n v="177.38095238095238"/>
    <n v="128"/>
    <n v="82.03125"/>
  </r>
  <r>
    <s v="j120_7_a"/>
    <x v="3"/>
    <n v="4"/>
    <s v=" treesearch"/>
    <n v="-1"/>
    <s v=" true"/>
    <n v="713.74199999999996"/>
    <n v="167"/>
    <n v="50"/>
    <n v="85"/>
    <n v="96.470588235294116"/>
    <n v="101"/>
    <n v="65.346534653465355"/>
  </r>
  <r>
    <s v="j120_7_b"/>
    <x v="3"/>
    <n v="4"/>
    <s v=" treesearch"/>
    <n v="-1"/>
    <s v=" true"/>
    <n v="723.39200000000005"/>
    <n v="174"/>
    <n v="50"/>
    <n v="84"/>
    <n v="107.14285714285714"/>
    <n v="105"/>
    <n v="65.714285714285708"/>
  </r>
  <r>
    <s v="j120_8_a"/>
    <x v="3"/>
    <n v="4"/>
    <s v=" treesearch"/>
    <n v="-1"/>
    <s v=" true"/>
    <n v="492.154"/>
    <n v="130"/>
    <n v="50"/>
    <n v="83"/>
    <n v="56.626506024096393"/>
    <n v="83"/>
    <n v="56.626506024096393"/>
  </r>
  <r>
    <s v="j120_8_b"/>
    <x v="3"/>
    <n v="4"/>
    <s v=" treesearch"/>
    <n v="-1"/>
    <s v=" true"/>
    <n v="674.01300000000003"/>
    <n v="123"/>
    <n v="50"/>
    <n v="95"/>
    <n v="29.473684210526311"/>
    <n v="95"/>
    <n v="29.473684210526311"/>
  </r>
  <r>
    <s v="j120_9_a"/>
    <x v="3"/>
    <n v="4"/>
    <s v=" treesearch"/>
    <n v="-1"/>
    <s v=" true"/>
    <n v="656.28599999999994"/>
    <n v="96"/>
    <n v="50"/>
    <n v="80"/>
    <n v="20"/>
    <n v="80"/>
    <n v="20"/>
  </r>
  <r>
    <s v="j120_9_b"/>
    <x v="3"/>
    <n v="4"/>
    <s v=" treesearch"/>
    <n v="-1"/>
    <s v=" true"/>
    <n v="604.90200000000004"/>
    <n v="126"/>
    <n v="50"/>
    <n v="98"/>
    <n v="28.571428571428569"/>
    <n v="98"/>
    <n v="28.571428571428569"/>
  </r>
  <r>
    <s v="j120_10_a"/>
    <x v="3"/>
    <n v="4"/>
    <s v=" treesearch"/>
    <n v="-1"/>
    <s v=" true"/>
    <n v="772.69399999999996"/>
    <n v="99"/>
    <n v="50"/>
    <n v="79"/>
    <n v="25.316455696202532"/>
    <n v="79"/>
    <n v="25.316455696202532"/>
  </r>
  <r>
    <s v="j120_10_b"/>
    <x v="3"/>
    <n v="4"/>
    <s v=" treesearch"/>
    <n v="-1"/>
    <s v=" true"/>
    <n v="539.08199999999999"/>
    <n v="115"/>
    <n v="50"/>
    <n v="95"/>
    <n v="21.052631578947366"/>
    <n v="95"/>
    <n v="21.052631578947366"/>
  </r>
  <r>
    <s v="j120_11_a"/>
    <x v="3"/>
    <n v="4"/>
    <s v=" treesearch"/>
    <n v="-1"/>
    <s v=" true"/>
    <n v="1084"/>
    <n v="335"/>
    <n v="50"/>
    <n v="109"/>
    <n v="207.33944954128441"/>
    <n v="184"/>
    <n v="82.065217391304344"/>
  </r>
  <r>
    <s v="j120_11_b"/>
    <x v="3"/>
    <n v="4"/>
    <s v=" treesearch"/>
    <n v="-1"/>
    <s v=" true"/>
    <n v="1295.51"/>
    <n v="257"/>
    <n v="50"/>
    <n v="98"/>
    <n v="162.24489795918367"/>
    <n v="149"/>
    <n v="72.483221476510067"/>
  </r>
  <r>
    <s v="j120_12_a"/>
    <x v="3"/>
    <n v="4"/>
    <s v=" treesearch"/>
    <n v="-1"/>
    <s v=" true"/>
    <n v="1233.893"/>
    <n v="204"/>
    <n v="50"/>
    <n v="84"/>
    <n v="142.85714285714286"/>
    <n v="141"/>
    <n v="44.680851063829785"/>
  </r>
  <r>
    <s v="j120_12_b"/>
    <x v="3"/>
    <n v="4"/>
    <s v=" treesearch"/>
    <n v="-1"/>
    <s v=" true"/>
    <n v="1172.07"/>
    <n v="180"/>
    <n v="50"/>
    <n v="72"/>
    <n v="150"/>
    <n v="110"/>
    <n v="63.636363636363633"/>
  </r>
  <r>
    <s v="j120_13_a"/>
    <x v="3"/>
    <n v="4"/>
    <s v=" treesearch"/>
    <n v="-1"/>
    <s v=" true"/>
    <n v="1118.329"/>
    <n v="170"/>
    <n v="50"/>
    <n v="106"/>
    <n v="60.377358490566039"/>
    <n v="112"/>
    <n v="51.785714285714292"/>
  </r>
  <r>
    <s v="j120_13_b"/>
    <x v="3"/>
    <n v="4"/>
    <s v=" treesearch"/>
    <n v="-1"/>
    <s v=" true"/>
    <n v="1030.5419999999999"/>
    <n v="126"/>
    <n v="50"/>
    <n v="79"/>
    <n v="59.493670886075947"/>
    <n v="86"/>
    <n v="46.511627906976742"/>
  </r>
  <r>
    <s v="j120_14_a"/>
    <x v="3"/>
    <n v="4"/>
    <s v=" treesearch"/>
    <n v="-1"/>
    <s v=" true"/>
    <n v="1091.3389999999999"/>
    <n v="129"/>
    <n v="50"/>
    <n v="101"/>
    <n v="27.722772277227726"/>
    <n v="101"/>
    <n v="27.722772277227726"/>
  </r>
  <r>
    <s v="j120_14_b"/>
    <x v="3"/>
    <n v="4"/>
    <s v=" treesearch"/>
    <n v="-1"/>
    <s v=" true"/>
    <n v="1143.434"/>
    <n v="117"/>
    <n v="50"/>
    <n v="91"/>
    <n v="28.571428571428569"/>
    <n v="91"/>
    <n v="28.571428571428569"/>
  </r>
  <r>
    <s v="j120_15_a"/>
    <x v="3"/>
    <n v="4"/>
    <s v=" treesearch"/>
    <n v="-1"/>
    <s v=" true"/>
    <n v="6.819"/>
    <n v="126"/>
    <n v="50"/>
    <n v="126"/>
    <n v="0"/>
    <n v="126"/>
    <n v="0"/>
  </r>
  <r>
    <s v="j120_15_b"/>
    <x v="3"/>
    <n v="4"/>
    <s v=" treesearch"/>
    <n v="-1"/>
    <s v=" true"/>
    <n v="845.72299999999996"/>
    <n v="87"/>
    <n v="50"/>
    <n v="81"/>
    <n v="7.4074074074074066"/>
    <n v="81"/>
    <n v="7.4074074074074066"/>
  </r>
  <r>
    <s v="j120_16_a"/>
    <x v="3"/>
    <n v="4"/>
    <s v=" treesearch"/>
    <n v="-1"/>
    <s v=" true"/>
    <n v="1773.54"/>
    <n v="328"/>
    <n v="50"/>
    <n v="88"/>
    <n v="272.72727272727269"/>
    <n v="186"/>
    <n v="76.344086021505376"/>
  </r>
  <r>
    <s v="j120_16_b"/>
    <x v="3"/>
    <n v="4"/>
    <s v=" treesearch"/>
    <n v="-1"/>
    <s v=" true"/>
    <n v="1702.328"/>
    <n v="292"/>
    <n v="50"/>
    <n v="90"/>
    <n v="224.44444444444446"/>
    <n v="172"/>
    <n v="69.767441860465112"/>
  </r>
  <r>
    <s v="j120_17_a"/>
    <x v="3"/>
    <n v="4"/>
    <s v=" treesearch"/>
    <n v="-1"/>
    <s v=" true"/>
    <n v="1674.8679999999999"/>
    <n v="162"/>
    <n v="50"/>
    <n v="72"/>
    <n v="125"/>
    <n v="103"/>
    <n v="57.28155339805825"/>
  </r>
  <r>
    <s v="j120_17_b"/>
    <x v="3"/>
    <n v="4"/>
    <s v=" treesearch"/>
    <n v="-1"/>
    <s v=" true"/>
    <n v="1578.306"/>
    <n v="182"/>
    <n v="50"/>
    <n v="74"/>
    <n v="145.94594594594594"/>
    <n v="117"/>
    <n v="55.555555555555557"/>
  </r>
  <r>
    <s v="j120_18_a"/>
    <x v="3"/>
    <n v="4"/>
    <s v=" treesearch"/>
    <n v="-1"/>
    <s v=" true"/>
    <n v="1557.4380000000001"/>
    <n v="139"/>
    <n v="50"/>
    <n v="72"/>
    <n v="93.055555555555557"/>
    <n v="97"/>
    <n v="43.298969072164951"/>
  </r>
  <r>
    <s v="j120_18_b"/>
    <x v="3"/>
    <n v="4"/>
    <s v=" treesearch"/>
    <n v="-1"/>
    <s v=" true"/>
    <n v="1519.856"/>
    <n v="193"/>
    <n v="50"/>
    <n v="101"/>
    <n v="91.089108910891099"/>
    <n v="135"/>
    <n v="42.962962962962962"/>
  </r>
  <r>
    <s v="j120_19_a"/>
    <x v="3"/>
    <n v="4"/>
    <s v=" treesearch"/>
    <n v="-1"/>
    <s v=" true"/>
    <n v="1555.096"/>
    <n v="152"/>
    <n v="50"/>
    <n v="92"/>
    <n v="65.217391304347828"/>
    <n v="98"/>
    <n v="55.102040816326522"/>
  </r>
  <r>
    <s v="j120_19_b"/>
    <x v="3"/>
    <n v="4"/>
    <s v=" treesearch"/>
    <n v="-1"/>
    <s v=" true"/>
    <n v="1312.069"/>
    <n v="120"/>
    <n v="50"/>
    <n v="93"/>
    <n v="29.032258064516132"/>
    <n v="93"/>
    <n v="29.032258064516132"/>
  </r>
  <r>
    <s v="j120_20_a"/>
    <x v="3"/>
    <n v="4"/>
    <s v=" treesearch"/>
    <n v="-1"/>
    <s v=" true"/>
    <n v="1259.1010000000001"/>
    <n v="116"/>
    <n v="50"/>
    <n v="89"/>
    <n v="30.337078651685395"/>
    <n v="89"/>
    <n v="30.337078651685395"/>
  </r>
  <r>
    <s v="j120_20_b"/>
    <x v="3"/>
    <n v="4"/>
    <s v=" treesearch"/>
    <n v="-1"/>
    <s v=" true"/>
    <n v="1552.0930000000001"/>
    <n v="102"/>
    <n v="50"/>
    <n v="74"/>
    <n v="37.837837837837839"/>
    <n v="74"/>
    <n v="37.837837837837839"/>
  </r>
  <r>
    <s v="j120_21_a"/>
    <x v="3"/>
    <n v="4"/>
    <s v=" treesearch"/>
    <n v="-1"/>
    <s v=" true"/>
    <n v="215.76499999999999"/>
    <n v="155"/>
    <n v="50"/>
    <n v="101"/>
    <n v="53.46534653465347"/>
    <n v="101"/>
    <n v="53.46534653465347"/>
  </r>
  <r>
    <s v="j120_21_b"/>
    <x v="3"/>
    <n v="4"/>
    <s v=" treesearch"/>
    <n v="-1"/>
    <s v=" true"/>
    <n v="305.45100000000002"/>
    <n v="151"/>
    <n v="50"/>
    <n v="97"/>
    <n v="55.670103092783506"/>
    <n v="97"/>
    <n v="55.670103092783506"/>
  </r>
  <r>
    <s v="j120_22_a"/>
    <x v="3"/>
    <n v="4"/>
    <s v=" treesearch"/>
    <n v="-1"/>
    <s v=" true"/>
    <n v="247.61199999999999"/>
    <n v="122"/>
    <n v="50"/>
    <n v="87"/>
    <n v="40.229885057471265"/>
    <n v="87"/>
    <n v="40.229885057471265"/>
  </r>
  <r>
    <s v="j120_22_b"/>
    <x v="3"/>
    <n v="4"/>
    <s v=" treesearch"/>
    <n v="-1"/>
    <s v=" true"/>
    <n v="202.88800000000001"/>
    <n v="147"/>
    <n v="50"/>
    <n v="124"/>
    <n v="18.548387096774192"/>
    <n v="124"/>
    <n v="18.548387096774192"/>
  </r>
  <r>
    <s v="j120_23_a"/>
    <x v="3"/>
    <n v="4"/>
    <s v=" treesearch"/>
    <n v="-1"/>
    <s v=" true"/>
    <n v="260.36900000000003"/>
    <n v="132"/>
    <n v="50"/>
    <n v="105"/>
    <n v="25.714285714285712"/>
    <n v="105"/>
    <n v="25.714285714285712"/>
  </r>
  <r>
    <s v="j120_23_b"/>
    <x v="3"/>
    <n v="4"/>
    <s v=" treesearch"/>
    <n v="-1"/>
    <s v=" true"/>
    <n v="197.93899999999999"/>
    <n v="115"/>
    <n v="50"/>
    <n v="96"/>
    <n v="19.791666666666664"/>
    <n v="96"/>
    <n v="19.791666666666664"/>
  </r>
  <r>
    <s v="j120_24_a"/>
    <x v="3"/>
    <n v="4"/>
    <s v=" treesearch"/>
    <n v="-1"/>
    <s v=" true"/>
    <n v="213.22"/>
    <n v="101"/>
    <n v="50"/>
    <n v="91"/>
    <n v="10.989010989010989"/>
    <n v="91"/>
    <n v="10.989010989010989"/>
  </r>
  <r>
    <s v="j120_24_b"/>
    <x v="3"/>
    <n v="4"/>
    <s v=" treesearch"/>
    <n v="-1"/>
    <s v=" true"/>
    <n v="231.76499999999999"/>
    <n v="118"/>
    <n v="50"/>
    <n v="104"/>
    <n v="13.461538461538462"/>
    <n v="104"/>
    <n v="13.461538461538462"/>
  </r>
  <r>
    <s v="j120_25_a"/>
    <x v="3"/>
    <n v="4"/>
    <s v=" treesearch"/>
    <n v="-1"/>
    <s v=" true"/>
    <n v="67.2"/>
    <n v="109"/>
    <n v="50"/>
    <n v="108"/>
    <n v="0.92592592592592582"/>
    <n v="108"/>
    <n v="0.92592592592592582"/>
  </r>
  <r>
    <s v="j120_25_b"/>
    <x v="3"/>
    <n v="4"/>
    <s v=" treesearch"/>
    <n v="-1"/>
    <s v=" true"/>
    <n v="4.1959999999999997"/>
    <n v="100"/>
    <n v="50"/>
    <n v="100"/>
    <n v="0"/>
    <n v="100"/>
    <n v="0"/>
  </r>
  <r>
    <s v="j120_26_a"/>
    <x v="3"/>
    <n v="4"/>
    <s v=" treesearch"/>
    <n v="-1"/>
    <s v=" true"/>
    <n v="537.21500000000003"/>
    <n v="264"/>
    <n v="50"/>
    <n v="132"/>
    <n v="100"/>
    <n v="152"/>
    <n v="73.68421052631578"/>
  </r>
  <r>
    <s v="j120_26_b"/>
    <x v="3"/>
    <n v="4"/>
    <s v=" treesearch"/>
    <n v="-1"/>
    <s v=" true"/>
    <n v="765.26400000000001"/>
    <n v="262"/>
    <n v="50"/>
    <n v="94"/>
    <n v="178.72340425531914"/>
    <n v="152"/>
    <n v="72.368421052631575"/>
  </r>
  <r>
    <s v="j120_27_a"/>
    <x v="3"/>
    <n v="4"/>
    <s v=" treesearch"/>
    <n v="-1"/>
    <s v=" true"/>
    <n v="611.34799999999996"/>
    <n v="186"/>
    <n v="50"/>
    <n v="101"/>
    <n v="84.158415841584159"/>
    <n v="108"/>
    <n v="72.222222222222214"/>
  </r>
  <r>
    <s v="j120_27_b"/>
    <x v="3"/>
    <n v="4"/>
    <s v=" treesearch"/>
    <n v="-1"/>
    <s v=" true"/>
    <n v="674.03499999999997"/>
    <n v="158"/>
    <n v="50"/>
    <n v="77"/>
    <n v="105.1948051948052"/>
    <n v="100"/>
    <n v="57.999999999999993"/>
  </r>
  <r>
    <s v="j120_28_a"/>
    <x v="3"/>
    <n v="4"/>
    <s v=" treesearch"/>
    <n v="-1"/>
    <s v=" true"/>
    <n v="592.97799999999995"/>
    <n v="128"/>
    <n v="50"/>
    <n v="102"/>
    <n v="25.490196078431371"/>
    <n v="102"/>
    <n v="25.490196078431371"/>
  </r>
  <r>
    <s v="j120_28_b"/>
    <x v="3"/>
    <n v="4"/>
    <s v=" treesearch"/>
    <n v="-1"/>
    <s v=" true"/>
    <n v="592.25900000000001"/>
    <n v="154"/>
    <n v="50"/>
    <n v="97"/>
    <n v="58.762886597938149"/>
    <n v="97"/>
    <n v="58.762886597938149"/>
  </r>
  <r>
    <s v="j120_29_a"/>
    <x v="3"/>
    <n v="4"/>
    <s v=" treesearch"/>
    <n v="-1"/>
    <s v=" true"/>
    <n v="660.88"/>
    <n v="106"/>
    <n v="50"/>
    <n v="80"/>
    <n v="32.5"/>
    <n v="80"/>
    <n v="32.5"/>
  </r>
  <r>
    <s v="j120_29_b"/>
    <x v="3"/>
    <n v="4"/>
    <s v=" treesearch"/>
    <n v="-1"/>
    <s v=" true"/>
    <n v="630.40300000000002"/>
    <n v="127"/>
    <n v="50"/>
    <n v="88"/>
    <n v="44.31818181818182"/>
    <n v="88"/>
    <n v="44.31818181818182"/>
  </r>
  <r>
    <s v="j120_30_a"/>
    <x v="3"/>
    <n v="4"/>
    <s v=" treesearch"/>
    <n v="-1"/>
    <s v=" true"/>
    <n v="477.97300000000001"/>
    <n v="100"/>
    <n v="50"/>
    <n v="83"/>
    <n v="20.481927710843372"/>
    <n v="83"/>
    <n v="20.481927710843372"/>
  </r>
  <r>
    <s v="j120_30_b"/>
    <x v="3"/>
    <n v="4"/>
    <s v=" treesearch"/>
    <n v="-1"/>
    <s v=" true"/>
    <n v="543.48699999999997"/>
    <n v="102"/>
    <n v="50"/>
    <n v="86"/>
    <n v="18.604651162790699"/>
    <n v="86"/>
    <n v="18.604651162790699"/>
  </r>
  <r>
    <s v="j120_31_a"/>
    <x v="3"/>
    <n v="4"/>
    <s v=" treesearch"/>
    <n v="-1"/>
    <s v=" true"/>
    <n v="1026.8409999999999"/>
    <n v="357"/>
    <n v="50"/>
    <n v="126"/>
    <n v="183.33333333333331"/>
    <n v="182"/>
    <n v="96.15384615384616"/>
  </r>
  <r>
    <s v="j120_31_b"/>
    <x v="3"/>
    <n v="4"/>
    <s v=" treesearch"/>
    <n v="-1"/>
    <s v=" true"/>
    <n v="1030.492"/>
    <n v="305"/>
    <n v="50"/>
    <n v="87"/>
    <n v="250.57471264367814"/>
    <n v="173"/>
    <n v="76.300578034682076"/>
  </r>
  <r>
    <s v="j120_32_a"/>
    <x v="3"/>
    <n v="4"/>
    <s v=" treesearch"/>
    <n v="-1"/>
    <s v=" true"/>
    <n v="1037.675"/>
    <n v="184"/>
    <n v="50"/>
    <n v="86"/>
    <n v="113.95348837209302"/>
    <n v="121"/>
    <n v="52.066115702479344"/>
  </r>
  <r>
    <s v="j120_32_b"/>
    <x v="3"/>
    <n v="4"/>
    <s v=" treesearch"/>
    <n v="-1"/>
    <s v=" true"/>
    <n v="1020.688"/>
    <n v="206"/>
    <n v="50"/>
    <n v="81"/>
    <n v="154.32098765432099"/>
    <n v="129"/>
    <n v="59.689922480620147"/>
  </r>
  <r>
    <s v="j120_33_a"/>
    <x v="3"/>
    <n v="4"/>
    <s v=" treesearch"/>
    <n v="-1"/>
    <s v=" true"/>
    <n v="844.74900000000002"/>
    <n v="168"/>
    <n v="50"/>
    <n v="115"/>
    <n v="46.086956521739133"/>
    <n v="115"/>
    <n v="46.086956521739133"/>
  </r>
  <r>
    <s v="j120_33_b"/>
    <x v="3"/>
    <n v="4"/>
    <s v=" treesearch"/>
    <n v="-1"/>
    <s v=" true"/>
    <n v="1009.498"/>
    <n v="159"/>
    <n v="50"/>
    <n v="88"/>
    <n v="80.681818181818173"/>
    <n v="98"/>
    <n v="62.244897959183675"/>
  </r>
  <r>
    <s v="j120_34_a"/>
    <x v="3"/>
    <n v="4"/>
    <s v=" treesearch"/>
    <n v="-1"/>
    <s v=" true"/>
    <n v="616.10299999999995"/>
    <n v="122"/>
    <n v="50"/>
    <n v="100"/>
    <n v="22"/>
    <n v="100"/>
    <n v="22"/>
  </r>
  <r>
    <s v="j120_34_b"/>
    <x v="3"/>
    <n v="4"/>
    <s v=" treesearch"/>
    <n v="-1"/>
    <s v=" true"/>
    <n v="879.50400000000002"/>
    <n v="119"/>
    <n v="50"/>
    <n v="94"/>
    <n v="26.595744680851062"/>
    <n v="94"/>
    <n v="26.595744680851062"/>
  </r>
  <r>
    <s v="j120_35_a"/>
    <x v="3"/>
    <n v="4"/>
    <s v=" treesearch"/>
    <n v="-1"/>
    <s v=" true"/>
    <n v="855.495"/>
    <n v="120"/>
    <n v="50"/>
    <n v="91"/>
    <n v="31.868131868131865"/>
    <n v="91"/>
    <n v="31.868131868131865"/>
  </r>
  <r>
    <s v="j120_35_b"/>
    <x v="3"/>
    <n v="4"/>
    <s v=" treesearch"/>
    <n v="-1"/>
    <s v=" true"/>
    <n v="826.86900000000003"/>
    <n v="95"/>
    <n v="50"/>
    <n v="87"/>
    <n v="9.1954022988505741"/>
    <n v="87"/>
    <n v="9.1954022988505741"/>
  </r>
  <r>
    <s v="j120_36_a"/>
    <x v="3"/>
    <n v="4"/>
    <s v=" treesearch"/>
    <n v="-1"/>
    <s v=" true"/>
    <n v="1528.4069999999999"/>
    <n v="357"/>
    <n v="50"/>
    <n v="96"/>
    <n v="271.875"/>
    <n v="199"/>
    <n v="79.396984924623112"/>
  </r>
  <r>
    <s v="j120_36_b"/>
    <x v="3"/>
    <n v="4"/>
    <s v=" treesearch"/>
    <n v="-1"/>
    <s v=" true"/>
    <n v="1403.4259999999999"/>
    <n v="376"/>
    <n v="50"/>
    <n v="95"/>
    <n v="295.78947368421052"/>
    <n v="205"/>
    <n v="83.414634146341456"/>
  </r>
  <r>
    <s v="j120_37_a"/>
    <x v="3"/>
    <n v="4"/>
    <s v=" treesearch"/>
    <n v="-1"/>
    <s v=" true"/>
    <n v="1461.0509999999999"/>
    <n v="245"/>
    <n v="50"/>
    <n v="95"/>
    <n v="157.89473684210526"/>
    <n v="151"/>
    <n v="62.251655629139066"/>
  </r>
  <r>
    <s v="j120_37_b"/>
    <x v="3"/>
    <n v="4"/>
    <s v=" treesearch"/>
    <n v="-1"/>
    <s v=" true"/>
    <n v="1456.633"/>
    <n v="311"/>
    <n v="50"/>
    <n v="114"/>
    <n v="172.80701754385964"/>
    <n v="189"/>
    <n v="64.550264550264544"/>
  </r>
  <r>
    <s v="j120_38_a"/>
    <x v="3"/>
    <n v="4"/>
    <s v=" treesearch"/>
    <n v="-1"/>
    <s v=" true"/>
    <n v="1449.066"/>
    <n v="184"/>
    <n v="50"/>
    <n v="92"/>
    <n v="100"/>
    <n v="113"/>
    <n v="62.831858407079643"/>
  </r>
  <r>
    <s v="j120_38_b"/>
    <x v="3"/>
    <n v="4"/>
    <s v=" treesearch"/>
    <n v="-1"/>
    <s v=" true"/>
    <n v="1305.779"/>
    <n v="192"/>
    <n v="50"/>
    <n v="134"/>
    <n v="43.283582089552233"/>
    <n v="134"/>
    <n v="43.283582089552233"/>
  </r>
  <r>
    <s v="j120_39_a"/>
    <x v="3"/>
    <n v="4"/>
    <s v=" treesearch"/>
    <n v="-1"/>
    <s v=" true"/>
    <n v="1479.3910000000001"/>
    <n v="159"/>
    <n v="50"/>
    <n v="100"/>
    <n v="59"/>
    <n v="105"/>
    <n v="51.428571428571423"/>
  </r>
  <r>
    <s v="j120_39_b"/>
    <x v="3"/>
    <n v="4"/>
    <s v=" treesearch"/>
    <n v="-1"/>
    <s v=" true"/>
    <n v="1356.441"/>
    <n v="122"/>
    <n v="50"/>
    <n v="95"/>
    <n v="28.421052631578945"/>
    <n v="95"/>
    <n v="28.421052631578945"/>
  </r>
  <r>
    <s v="j120_40_a"/>
    <x v="3"/>
    <n v="4"/>
    <s v=" treesearch"/>
    <n v="-1"/>
    <s v=" true"/>
    <n v="1250.4090000000001"/>
    <n v="107"/>
    <n v="50"/>
    <n v="91"/>
    <n v="17.582417582417584"/>
    <n v="91"/>
    <n v="17.582417582417584"/>
  </r>
  <r>
    <s v="j120_40_b"/>
    <x v="3"/>
    <n v="4"/>
    <s v=" treesearch"/>
    <n v="-1"/>
    <s v=" true"/>
    <n v="936.24400000000003"/>
    <n v="101"/>
    <n v="50"/>
    <n v="90"/>
    <n v="12.222222222222221"/>
    <n v="90"/>
    <n v="12.222222222222221"/>
  </r>
  <r>
    <s v="j120_41_a"/>
    <x v="3"/>
    <n v="4"/>
    <s v=" treesearch"/>
    <n v="-1"/>
    <s v=" true"/>
    <n v="218.91800000000001"/>
    <n v="165"/>
    <n v="50"/>
    <n v="90"/>
    <n v="83.333333333333343"/>
    <n v="90"/>
    <n v="83.333333333333343"/>
  </r>
  <r>
    <s v="j120_41_b"/>
    <x v="3"/>
    <n v="4"/>
    <s v=" treesearch"/>
    <n v="-1"/>
    <s v=" true"/>
    <n v="250.364"/>
    <n v="183"/>
    <n v="50"/>
    <n v="100"/>
    <n v="83"/>
    <n v="118"/>
    <n v="55.084745762711862"/>
  </r>
  <r>
    <s v="j120_42_a"/>
    <x v="3"/>
    <n v="4"/>
    <s v=" treesearch"/>
    <n v="-1"/>
    <s v=" true"/>
    <n v="243.19200000000001"/>
    <n v="130"/>
    <n v="50"/>
    <n v="103"/>
    <n v="26.21359223300971"/>
    <n v="103"/>
    <n v="26.21359223300971"/>
  </r>
  <r>
    <s v="j120_42_b"/>
    <x v="3"/>
    <n v="4"/>
    <s v=" treesearch"/>
    <n v="-1"/>
    <s v=" true"/>
    <n v="349.12400000000002"/>
    <n v="155"/>
    <n v="50"/>
    <n v="101"/>
    <n v="53.46534653465347"/>
    <n v="101"/>
    <n v="53.46534653465347"/>
  </r>
  <r>
    <s v="j120_43_a"/>
    <x v="3"/>
    <n v="4"/>
    <s v=" treesearch"/>
    <n v="-1"/>
    <s v=" true"/>
    <n v="203.22399999999999"/>
    <n v="128"/>
    <n v="50"/>
    <n v="111"/>
    <n v="15.315315315315313"/>
    <n v="111"/>
    <n v="15.315315315315313"/>
  </r>
  <r>
    <s v="j120_43_b"/>
    <x v="3"/>
    <n v="4"/>
    <s v=" treesearch"/>
    <n v="-1"/>
    <s v=" true"/>
    <n v="297.85399999999998"/>
    <n v="145"/>
    <n v="50"/>
    <n v="117"/>
    <n v="23.931623931623932"/>
    <n v="117"/>
    <n v="23.931623931623932"/>
  </r>
  <r>
    <s v="j120_44_a"/>
    <x v="3"/>
    <n v="4"/>
    <s v=" treesearch"/>
    <n v="-1"/>
    <s v=" true"/>
    <n v="167.715"/>
    <n v="113"/>
    <n v="50"/>
    <n v="98"/>
    <n v="15.306122448979592"/>
    <n v="98"/>
    <n v="15.306122448979592"/>
  </r>
  <r>
    <s v="j120_44_b"/>
    <x v="3"/>
    <n v="4"/>
    <s v=" treesearch"/>
    <n v="-1"/>
    <s v=" true"/>
    <n v="214.131"/>
    <n v="124"/>
    <n v="50"/>
    <n v="104"/>
    <n v="19.230769230769234"/>
    <n v="104"/>
    <n v="19.230769230769234"/>
  </r>
  <r>
    <s v="j120_45_a"/>
    <x v="3"/>
    <n v="4"/>
    <s v=" treesearch"/>
    <n v="-1"/>
    <s v=" true"/>
    <n v="101.577"/>
    <n v="112"/>
    <n v="50"/>
    <n v="103"/>
    <n v="8.7378640776699026"/>
    <n v="103"/>
    <n v="8.7378640776699026"/>
  </r>
  <r>
    <s v="j120_45_b"/>
    <x v="3"/>
    <n v="4"/>
    <s v=" treesearch"/>
    <n v="-1"/>
    <s v=" true"/>
    <n v="109.699"/>
    <n v="113"/>
    <n v="50"/>
    <n v="104"/>
    <n v="8.6538461538461533"/>
    <n v="104"/>
    <n v="8.6538461538461533"/>
  </r>
  <r>
    <s v="j120_46_a"/>
    <x v="3"/>
    <n v="4"/>
    <s v=" treesearch"/>
    <n v="-1"/>
    <s v=" true"/>
    <n v="589.97299999999996"/>
    <n v="294"/>
    <n v="50"/>
    <n v="141"/>
    <n v="108.51063829787233"/>
    <n v="166"/>
    <n v="77.108433734939766"/>
  </r>
  <r>
    <s v="j120_46_b"/>
    <x v="3"/>
    <n v="4"/>
    <s v=" treesearch"/>
    <n v="-1"/>
    <s v=" true"/>
    <n v="675.36199999999997"/>
    <n v="236"/>
    <n v="50"/>
    <n v="97"/>
    <n v="143.29896907216494"/>
    <n v="129"/>
    <n v="82.945736434108525"/>
  </r>
  <r>
    <s v="j120_47_a"/>
    <x v="3"/>
    <n v="4"/>
    <s v=" treesearch"/>
    <n v="-1"/>
    <s v=" true"/>
    <n v="615.56100000000004"/>
    <n v="192"/>
    <n v="50"/>
    <n v="107"/>
    <n v="79.43925233644859"/>
    <n v="121"/>
    <n v="58.677685950413228"/>
  </r>
  <r>
    <s v="j120_47_b"/>
    <x v="3"/>
    <n v="4"/>
    <s v=" treesearch"/>
    <n v="-1"/>
    <s v=" true"/>
    <n v="625.85400000000004"/>
    <n v="208"/>
    <n v="50"/>
    <n v="107"/>
    <n v="94.392523364485982"/>
    <n v="132"/>
    <n v="57.575757575757578"/>
  </r>
  <r>
    <s v="j120_48_a"/>
    <x v="3"/>
    <n v="4"/>
    <s v=" treesearch"/>
    <n v="-1"/>
    <s v=" true"/>
    <n v="603.71799999999996"/>
    <n v="185"/>
    <n v="50"/>
    <n v="105"/>
    <n v="76.19047619047619"/>
    <n v="114"/>
    <n v="62.280701754385973"/>
  </r>
  <r>
    <s v="j120_48_b"/>
    <x v="3"/>
    <n v="4"/>
    <s v=" treesearch"/>
    <n v="-1"/>
    <s v=" true"/>
    <n v="644.702"/>
    <n v="156"/>
    <n v="50"/>
    <n v="104"/>
    <n v="50"/>
    <n v="104"/>
    <n v="50"/>
  </r>
  <r>
    <s v="j120_49_a"/>
    <x v="3"/>
    <n v="4"/>
    <s v=" treesearch"/>
    <n v="-1"/>
    <s v=" true"/>
    <n v="585.53"/>
    <n v="127"/>
    <n v="50"/>
    <n v="93"/>
    <n v="36.55913978494624"/>
    <n v="93"/>
    <n v="36.55913978494624"/>
  </r>
  <r>
    <s v="j120_49_b"/>
    <x v="3"/>
    <n v="4"/>
    <s v=" treesearch"/>
    <n v="-1"/>
    <s v=" true"/>
    <n v="483.34100000000001"/>
    <n v="129"/>
    <n v="50"/>
    <n v="90"/>
    <n v="43.333333333333336"/>
    <n v="90"/>
    <n v="43.333333333333336"/>
  </r>
  <r>
    <s v="j120_50_a"/>
    <x v="3"/>
    <n v="4"/>
    <s v=" treesearch"/>
    <n v="-1"/>
    <s v=" true"/>
    <n v="640.47500000000002"/>
    <n v="122"/>
    <n v="50"/>
    <n v="101"/>
    <n v="20.792079207920793"/>
    <n v="101"/>
    <n v="20.792079207920793"/>
  </r>
  <r>
    <s v="j120_50_b"/>
    <x v="3"/>
    <n v="4"/>
    <s v=" treesearch"/>
    <n v="-1"/>
    <s v=" true"/>
    <n v="345.964"/>
    <n v="119"/>
    <n v="50"/>
    <n v="102"/>
    <n v="16.666666666666664"/>
    <n v="102"/>
    <n v="16.666666666666664"/>
  </r>
  <r>
    <s v="j120_51_a"/>
    <x v="3"/>
    <n v="4"/>
    <s v=" treesearch"/>
    <n v="-1"/>
    <s v=" true"/>
    <n v="972.85299999999995"/>
    <n v="369"/>
    <n v="50"/>
    <n v="114"/>
    <n v="223.68421052631581"/>
    <n v="188"/>
    <n v="96.276595744680847"/>
  </r>
  <r>
    <s v="j120_51_b"/>
    <x v="3"/>
    <n v="4"/>
    <s v=" treesearch"/>
    <n v="-1"/>
    <s v=" true"/>
    <n v="941.02300000000002"/>
    <n v="336"/>
    <n v="50"/>
    <n v="110"/>
    <n v="205.45454545454547"/>
    <n v="186"/>
    <n v="80.645161290322577"/>
  </r>
  <r>
    <s v="j120_52_a"/>
    <x v="3"/>
    <n v="4"/>
    <s v=" treesearch"/>
    <n v="-1"/>
    <s v=" true"/>
    <n v="994.221"/>
    <n v="232"/>
    <n v="50"/>
    <n v="95"/>
    <n v="144.21052631578948"/>
    <n v="138"/>
    <n v="68.115942028985515"/>
  </r>
  <r>
    <s v="j120_52_b"/>
    <x v="3"/>
    <n v="4"/>
    <s v=" treesearch"/>
    <n v="-1"/>
    <s v=" true"/>
    <n v="1040.3"/>
    <n v="229"/>
    <n v="50"/>
    <n v="88"/>
    <n v="160.22727272727272"/>
    <n v="137"/>
    <n v="67.153284671532845"/>
  </r>
  <r>
    <s v="j120_53_a"/>
    <x v="3"/>
    <n v="4"/>
    <s v=" treesearch"/>
    <n v="-1"/>
    <s v=" true"/>
    <n v="1022.978"/>
    <n v="168"/>
    <n v="50"/>
    <n v="116"/>
    <n v="44.827586206896555"/>
    <n v="116"/>
    <n v="44.827586206896555"/>
  </r>
  <r>
    <s v="j120_53_b"/>
    <x v="3"/>
    <n v="4"/>
    <s v=" treesearch"/>
    <n v="-1"/>
    <s v=" true"/>
    <n v="940.76"/>
    <n v="249"/>
    <n v="50"/>
    <n v="130"/>
    <n v="91.538461538461533"/>
    <n v="144"/>
    <n v="72.916666666666657"/>
  </r>
  <r>
    <s v="j120_54_a"/>
    <x v="3"/>
    <n v="4"/>
    <s v=" treesearch"/>
    <n v="-1"/>
    <s v=" true"/>
    <n v="950.91899999999998"/>
    <n v="146"/>
    <n v="50"/>
    <n v="89"/>
    <n v="64.044943820224717"/>
    <n v="92"/>
    <n v="58.695652173913047"/>
  </r>
  <r>
    <s v="j120_54_b"/>
    <x v="3"/>
    <n v="4"/>
    <s v=" treesearch"/>
    <n v="-1"/>
    <s v=" true"/>
    <n v="926.39400000000001"/>
    <n v="149"/>
    <n v="50"/>
    <n v="111"/>
    <n v="34.234234234234236"/>
    <n v="111"/>
    <n v="34.234234234234236"/>
  </r>
  <r>
    <s v="j120_55_a"/>
    <x v="3"/>
    <n v="4"/>
    <s v=" treesearch"/>
    <n v="-1"/>
    <s v=" true"/>
    <n v="858.69200000000001"/>
    <n v="114"/>
    <n v="50"/>
    <n v="90"/>
    <n v="26.666666666666668"/>
    <n v="90"/>
    <n v="26.666666666666668"/>
  </r>
  <r>
    <s v="j120_55_b"/>
    <x v="3"/>
    <n v="4"/>
    <s v=" treesearch"/>
    <n v="-1"/>
    <s v=" true"/>
    <n v="740.95"/>
    <n v="124"/>
    <n v="50"/>
    <n v="106"/>
    <n v="16.981132075471699"/>
    <n v="106"/>
    <n v="16.981132075471699"/>
  </r>
  <r>
    <s v="j120_56_a"/>
    <x v="3"/>
    <n v="4"/>
    <s v=" treesearch"/>
    <n v="-1"/>
    <s v=" true"/>
    <n v="1321.6610000000001"/>
    <n v="359"/>
    <n v="50"/>
    <n v="96"/>
    <n v="273.95833333333337"/>
    <n v="191"/>
    <n v="87.958115183246079"/>
  </r>
  <r>
    <s v="j120_56_b"/>
    <x v="3"/>
    <n v="4"/>
    <s v=" treesearch"/>
    <n v="-1"/>
    <s v=" true"/>
    <n v="1401.1790000000001"/>
    <n v="386"/>
    <n v="50"/>
    <n v="100"/>
    <n v="286"/>
    <n v="214"/>
    <n v="80.373831775700936"/>
  </r>
  <r>
    <s v="j120_57_a"/>
    <x v="3"/>
    <n v="4"/>
    <s v=" treesearch"/>
    <n v="-1"/>
    <s v=" true"/>
    <n v="1230.5119999999999"/>
    <n v="303"/>
    <n v="50"/>
    <n v="120"/>
    <n v="152.5"/>
    <n v="182"/>
    <n v="66.483516483516482"/>
  </r>
  <r>
    <s v="j120_57_b"/>
    <x v="3"/>
    <n v="4"/>
    <s v=" treesearch"/>
    <n v="-1"/>
    <s v=" true"/>
    <n v="1472.8240000000001"/>
    <n v="249"/>
    <n v="50"/>
    <n v="86"/>
    <n v="189.53488372093022"/>
    <n v="151"/>
    <n v="64.900662251655632"/>
  </r>
  <r>
    <s v="j120_58_a"/>
    <x v="3"/>
    <n v="4"/>
    <s v=" treesearch"/>
    <n v="-1"/>
    <s v=" true"/>
    <n v="1311.7829999999999"/>
    <n v="175"/>
    <n v="50"/>
    <n v="91"/>
    <n v="92.307692307692307"/>
    <n v="112"/>
    <n v="56.25"/>
  </r>
  <r>
    <s v="j120_58_b"/>
    <x v="3"/>
    <n v="4"/>
    <s v=" treesearch"/>
    <n v="-1"/>
    <s v=" true"/>
    <n v="1368.1369999999999"/>
    <n v="215"/>
    <n v="50"/>
    <n v="98"/>
    <n v="119.38775510204083"/>
    <n v="135"/>
    <n v="59.259259259259252"/>
  </r>
  <r>
    <s v="j120_59_a"/>
    <x v="3"/>
    <n v="4"/>
    <s v=" treesearch"/>
    <n v="-1"/>
    <s v=" true"/>
    <n v="1329.87"/>
    <n v="149"/>
    <n v="50"/>
    <n v="102"/>
    <n v="46.078431372549019"/>
    <n v="102"/>
    <n v="46.078431372549019"/>
  </r>
  <r>
    <s v="j120_59_b"/>
    <x v="3"/>
    <n v="4"/>
    <s v=" treesearch"/>
    <n v="-1"/>
    <s v=" true"/>
    <n v="1348.4449999999999"/>
    <n v="163"/>
    <n v="50"/>
    <n v="90"/>
    <n v="81.111111111111114"/>
    <n v="105"/>
    <n v="55.238095238095241"/>
  </r>
  <r>
    <s v="j120_60_a"/>
    <x v="3"/>
    <n v="4"/>
    <s v=" treesearch"/>
    <n v="-1"/>
    <s v=" true"/>
    <n v="1177.694"/>
    <n v="115"/>
    <n v="50"/>
    <n v="101"/>
    <n v="13.861386138613863"/>
    <n v="101"/>
    <n v="13.861386138613863"/>
  </r>
  <r>
    <s v="j120_60_b"/>
    <x v="3"/>
    <n v="4"/>
    <s v=" treesearch"/>
    <n v="-1"/>
    <s v=" true"/>
    <n v="1317.4559999999999"/>
    <n v="147"/>
    <n v="50"/>
    <n v="96"/>
    <n v="53.125"/>
    <n v="101"/>
    <n v="45.544554455445549"/>
  </r>
  <r>
    <m/>
    <x v="4"/>
    <m/>
    <m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s v="j30_1_a"/>
    <x v="0"/>
    <n v="4"/>
    <s v=" treesearch"/>
    <n v="-1"/>
    <s v=" true"/>
    <n v="1.8109999999999999"/>
    <n v="57"/>
    <n v="5096"/>
    <n v="50"/>
    <n v="1354"/>
    <n v="3692"/>
    <n v="0.98116169544740972"/>
    <n v="26.569858712715856"/>
    <n v="72.448979591836732"/>
  </r>
  <r>
    <s v="j30_2_a"/>
    <x v="0"/>
    <n v="4"/>
    <s v=" treesearch"/>
    <n v="-1"/>
    <s v=" true"/>
    <n v="0.76700000000000002"/>
    <n v="54"/>
    <n v="4514"/>
    <n v="306"/>
    <n v="1224"/>
    <n v="2984"/>
    <n v="6.7789100575985817"/>
    <n v="27.115640230394327"/>
    <n v="66.105449712007086"/>
  </r>
  <r>
    <s v="j30_3_a"/>
    <x v="0"/>
    <n v="4"/>
    <s v=" treesearch"/>
    <n v="-1"/>
    <s v=" true"/>
    <n v="0.46700000000000003"/>
    <n v="53"/>
    <n v="4522"/>
    <n v="529"/>
    <n v="1180"/>
    <n v="2813"/>
    <n v="11.698363555948696"/>
    <n v="26.094648385670055"/>
    <n v="62.206988058381249"/>
  </r>
  <r>
    <s v="j30_4_a"/>
    <x v="0"/>
    <n v="4"/>
    <s v=" treesearch"/>
    <n v="-1"/>
    <s v=" true"/>
    <n v="0.84299999999999997"/>
    <n v="47"/>
    <n v="4057"/>
    <n v="209"/>
    <n v="1305"/>
    <n v="2543"/>
    <n v="5.1515898447128423"/>
    <n v="32.166625585407935"/>
    <n v="62.68178456987922"/>
  </r>
  <r>
    <s v="j30_5_a"/>
    <x v="0"/>
    <n v="4"/>
    <s v=" treesearch"/>
    <n v="-1"/>
    <s v=" true"/>
    <n v="2.617"/>
    <n v="91"/>
    <n v="4508"/>
    <n v="237"/>
    <n v="1308"/>
    <n v="2963"/>
    <n v="5.2573203194321207"/>
    <n v="29.0150842945874"/>
    <n v="65.727595385980479"/>
  </r>
  <r>
    <s v="j30_6_a"/>
    <x v="0"/>
    <n v="4"/>
    <s v=" treesearch"/>
    <n v="-1"/>
    <s v=" true"/>
    <n v="1.5289999999999999"/>
    <n v="53"/>
    <n v="4710"/>
    <n v="355"/>
    <n v="1299"/>
    <n v="3056"/>
    <n v="7.5371549893842884"/>
    <n v="27.579617834394902"/>
    <n v="64.883227176220799"/>
  </r>
  <r>
    <s v="j30_7_a"/>
    <x v="0"/>
    <n v="4"/>
    <s v=" treesearch"/>
    <n v="-1"/>
    <s v=" true"/>
    <n v="1.2769999999999999"/>
    <n v="37"/>
    <n v="4863"/>
    <n v="544"/>
    <n v="1264"/>
    <n v="3055"/>
    <n v="11.186510384536295"/>
    <n v="25.992185893481391"/>
    <n v="62.821303721982311"/>
  </r>
  <r>
    <s v="j30_8_a"/>
    <x v="0"/>
    <n v="4"/>
    <s v=" treesearch"/>
    <n v="-1"/>
    <s v=" true"/>
    <n v="2E-3"/>
    <n v="51"/>
    <n v="10"/>
    <n v="5"/>
    <n v="5"/>
    <n v="0"/>
    <n v="50"/>
    <n v="50"/>
    <n v="0"/>
  </r>
  <r>
    <s v="j30_9_a"/>
    <x v="0"/>
    <n v="4"/>
    <s v=" treesearch"/>
    <n v="-1"/>
    <s v=" true"/>
    <n v="3.786"/>
    <n v="100"/>
    <n v="4719"/>
    <n v="94"/>
    <n v="1348"/>
    <n v="3277"/>
    <n v="1.9919474464929012"/>
    <n v="28.565374019919474"/>
    <n v="69.442678533587625"/>
  </r>
  <r>
    <s v="j30_10_a"/>
    <x v="0"/>
    <n v="4"/>
    <s v=" treesearch"/>
    <n v="-1"/>
    <s v=" true"/>
    <n v="3.214"/>
    <n v="53"/>
    <n v="5497"/>
    <n v="91"/>
    <n v="1343"/>
    <n v="4063"/>
    <n v="1.655448426414408"/>
    <n v="24.431508095324723"/>
    <n v="73.91304347826086"/>
  </r>
  <r>
    <s v="j30_11_a"/>
    <x v="0"/>
    <n v="4"/>
    <s v=" treesearch"/>
    <n v="-1"/>
    <s v=" true"/>
    <n v="3.6539999999999999"/>
    <n v="45"/>
    <n v="5484"/>
    <n v="353"/>
    <n v="1345"/>
    <n v="3786"/>
    <n v="6.4369073668854844"/>
    <n v="24.525893508388037"/>
    <n v="69.037199124726484"/>
  </r>
  <r>
    <s v="j30_12_a"/>
    <x v="0"/>
    <n v="4"/>
    <s v=" treesearch"/>
    <n v="-1"/>
    <s v=" true"/>
    <n v="2.1749999999999998"/>
    <n v="39"/>
    <n v="5086"/>
    <n v="233"/>
    <n v="1346"/>
    <n v="3507"/>
    <n v="4.5812033031852142"/>
    <n v="26.46480534801416"/>
    <n v="68.953991348800628"/>
  </r>
  <r>
    <s v="j30_13_a"/>
    <x v="0"/>
    <n v="4"/>
    <s v=" treesearch"/>
    <n v="-1"/>
    <s v=" true"/>
    <n v="4.8410000000000002"/>
    <n v="149"/>
    <n v="4483"/>
    <n v="161"/>
    <n v="1343"/>
    <n v="2979"/>
    <n v="3.5913450814186927"/>
    <n v="29.957617666741022"/>
    <n v="66.45103725184029"/>
  </r>
  <r>
    <s v="j30_14_a"/>
    <x v="0"/>
    <n v="4"/>
    <s v=" treesearch"/>
    <n v="-1"/>
    <s v=" true"/>
    <n v="5.0529999999999999"/>
    <n v="71"/>
    <n v="4803"/>
    <n v="123"/>
    <n v="1333"/>
    <n v="3347"/>
    <n v="2.5608994378513428"/>
    <n v="27.753487403706018"/>
    <n v="69.685613158442635"/>
  </r>
  <r>
    <s v="j30_15_a"/>
    <x v="0"/>
    <n v="4"/>
    <s v=" treesearch"/>
    <n v="-1"/>
    <s v=" true"/>
    <n v="4.5629999999999997"/>
    <n v="64"/>
    <n v="4298"/>
    <n v="174"/>
    <n v="1147"/>
    <n v="2977"/>
    <n v="4.0483946021405304"/>
    <n v="26.686831084225222"/>
    <n v="69.264774313634248"/>
  </r>
  <r>
    <s v="j30_16_a"/>
    <x v="0"/>
    <n v="4"/>
    <s v=" treesearch"/>
    <n v="-1"/>
    <s v=" true"/>
    <n v="2.9460000000000002"/>
    <n v="37"/>
    <n v="4466"/>
    <n v="408"/>
    <n v="1333"/>
    <n v="2725"/>
    <n v="9.1356918943125844"/>
    <n v="29.847738468428126"/>
    <n v="61.016569637259288"/>
  </r>
  <r>
    <s v="j30_17_a"/>
    <x v="0"/>
    <n v="4"/>
    <s v=" treesearch"/>
    <n v="-1"/>
    <s v=" true"/>
    <n v="0.153"/>
    <n v="81"/>
    <n v="1891"/>
    <n v="587"/>
    <n v="621"/>
    <n v="683"/>
    <n v="31.041776837652037"/>
    <n v="32.839767318878899"/>
    <n v="36.118455843469064"/>
  </r>
  <r>
    <s v="j30_18_a"/>
    <x v="0"/>
    <n v="4"/>
    <s v=" treesearch"/>
    <n v="-1"/>
    <s v=" true"/>
    <n v="0.73399999999999999"/>
    <n v="58"/>
    <n v="3857"/>
    <n v="167"/>
    <n v="1113"/>
    <n v="2577"/>
    <n v="4.3297899922219347"/>
    <n v="28.85662431941924"/>
    <n v="66.813585688358827"/>
  </r>
  <r>
    <s v="j30_19_a"/>
    <x v="0"/>
    <n v="4"/>
    <s v=" treesearch"/>
    <n v="-1"/>
    <s v=" true"/>
    <n v="0.78200000000000003"/>
    <n v="89"/>
    <n v="3689"/>
    <n v="110"/>
    <n v="1274"/>
    <n v="2305"/>
    <n v="2.9818378964489023"/>
    <n v="34.535104364326372"/>
    <n v="62.483057739224726"/>
  </r>
  <r>
    <s v="j30_20_a"/>
    <x v="0"/>
    <n v="4"/>
    <s v=" treesearch"/>
    <n v="-1"/>
    <s v=" true"/>
    <n v="2E-3"/>
    <n v="56"/>
    <n v="28"/>
    <n v="14"/>
    <n v="14"/>
    <n v="0"/>
    <n v="50"/>
    <n v="50"/>
    <n v="0"/>
  </r>
  <r>
    <s v="j30_21_a"/>
    <x v="0"/>
    <n v="4"/>
    <s v=" treesearch"/>
    <n v="-1"/>
    <s v=" true"/>
    <n v="1.655"/>
    <n v="93"/>
    <n v="4148"/>
    <n v="207"/>
    <n v="1288"/>
    <n v="2653"/>
    <n v="4.9903567984570882"/>
    <n v="31.051108968177431"/>
    <n v="63.958534233365484"/>
  </r>
  <r>
    <s v="j30_22_a"/>
    <x v="0"/>
    <n v="4"/>
    <s v=" treesearch"/>
    <n v="-1"/>
    <s v=" true"/>
    <n v="1.8009999999999999"/>
    <n v="63"/>
    <n v="4576"/>
    <n v="200"/>
    <n v="1297"/>
    <n v="3079"/>
    <n v="4.3706293706293708"/>
    <n v="28.34353146853147"/>
    <n v="67.28583916083916"/>
  </r>
  <r>
    <s v="j30_23_a"/>
    <x v="0"/>
    <n v="4"/>
    <s v=" treesearch"/>
    <n v="-1"/>
    <s v=" true"/>
    <n v="1.248"/>
    <n v="52"/>
    <n v="4196"/>
    <n v="208"/>
    <n v="1268"/>
    <n v="2720"/>
    <n v="4.9571020019065779"/>
    <n v="30.219256434699716"/>
    <n v="64.823641563393707"/>
  </r>
  <r>
    <s v="j30_24_a"/>
    <x v="0"/>
    <n v="4"/>
    <s v=" treesearch"/>
    <n v="-1"/>
    <s v=" true"/>
    <n v="2.5999999999999999E-2"/>
    <n v="56"/>
    <n v="120"/>
    <n v="61"/>
    <n v="59"/>
    <n v="0"/>
    <n v="50.833333333333329"/>
    <n v="49.166666666666664"/>
    <n v="0"/>
  </r>
  <r>
    <s v="j30_25_a"/>
    <x v="0"/>
    <n v="4"/>
    <s v=" treesearch"/>
    <n v="-1"/>
    <s v=" true"/>
    <n v="3.1549999999999998"/>
    <n v="119"/>
    <n v="4082"/>
    <n v="52"/>
    <n v="1332"/>
    <n v="2698"/>
    <n v="1.2738853503184715"/>
    <n v="32.631063204311609"/>
    <n v="66.095051445369918"/>
  </r>
  <r>
    <s v="j30_26_a"/>
    <x v="0"/>
    <n v="4"/>
    <s v=" treesearch"/>
    <n v="-1"/>
    <s v=" true"/>
    <n v="2.661"/>
    <n v="70"/>
    <n v="3884"/>
    <n v="252"/>
    <n v="1233"/>
    <n v="2399"/>
    <n v="6.4881565396498457"/>
    <n v="31.745623069001027"/>
    <n v="61.766220391349123"/>
  </r>
  <r>
    <s v="j30_27_a"/>
    <x v="0"/>
    <n v="4"/>
    <s v=" treesearch"/>
    <n v="-1"/>
    <s v=" true"/>
    <n v="1.9390000000000001"/>
    <n v="67"/>
    <n v="4125"/>
    <n v="266"/>
    <n v="1234"/>
    <n v="2625"/>
    <n v="6.4484848484848474"/>
    <n v="29.915151515151518"/>
    <n v="63.636363636363633"/>
  </r>
  <r>
    <s v="j30_28_a"/>
    <x v="0"/>
    <n v="4"/>
    <s v=" treesearch"/>
    <n v="-1"/>
    <s v=" true"/>
    <n v="8.9999999999999993E-3"/>
    <n v="73"/>
    <n v="32"/>
    <n v="16"/>
    <n v="16"/>
    <n v="0"/>
    <n v="50"/>
    <n v="50"/>
    <n v="0"/>
  </r>
  <r>
    <s v="j30_29_a"/>
    <x v="0"/>
    <n v="4"/>
    <s v=" treesearch"/>
    <n v="-1"/>
    <s v=" true"/>
    <n v="5.5350000000000001"/>
    <n v="133"/>
    <n v="4457"/>
    <n v="121"/>
    <n v="1254"/>
    <n v="3082"/>
    <n v="2.7148306035449856"/>
    <n v="28.13551716401167"/>
    <n v="69.149652232443344"/>
  </r>
  <r>
    <s v="j30_30_a"/>
    <x v="0"/>
    <n v="4"/>
    <s v=" treesearch"/>
    <n v="-1"/>
    <s v=" true"/>
    <n v="4.8650000000000002"/>
    <n v="72"/>
    <n v="4700"/>
    <n v="216"/>
    <n v="1291"/>
    <n v="3193"/>
    <n v="4.5957446808510642"/>
    <n v="27.468085106382979"/>
    <n v="67.936170212765958"/>
  </r>
  <r>
    <s v="j30_31_a"/>
    <x v="0"/>
    <n v="4"/>
    <s v=" treesearch"/>
    <n v="-1"/>
    <s v=" true"/>
    <n v="4.226"/>
    <n v="67"/>
    <n v="4619"/>
    <n v="189"/>
    <n v="1347"/>
    <n v="3083"/>
    <n v="4.0917947607707301"/>
    <n v="29.162156310889802"/>
    <n v="66.746048928339462"/>
  </r>
  <r>
    <s v="j30_32_a"/>
    <x v="0"/>
    <n v="4"/>
    <s v=" treesearch"/>
    <n v="-1"/>
    <s v=" true"/>
    <n v="3.6349999999999998"/>
    <n v="60"/>
    <n v="4566"/>
    <n v="174"/>
    <n v="1247"/>
    <n v="3145"/>
    <n v="3.8107752956636007"/>
    <n v="27.310556285589136"/>
    <n v="68.878668418747253"/>
  </r>
  <r>
    <s v="j30_33_a"/>
    <x v="0"/>
    <n v="4"/>
    <s v=" treesearch"/>
    <n v="-1"/>
    <s v=" true"/>
    <n v="0.871"/>
    <n v="82"/>
    <n v="4044"/>
    <n v="144"/>
    <n v="1272"/>
    <n v="2628"/>
    <n v="3.5608308605341246"/>
    <n v="31.454005934718097"/>
    <n v="64.985163204747778"/>
  </r>
  <r>
    <s v="j30_34_a"/>
    <x v="0"/>
    <n v="4"/>
    <s v=" treesearch"/>
    <n v="-1"/>
    <s v=" true"/>
    <n v="0.161"/>
    <n v="59"/>
    <n v="1444"/>
    <n v="415"/>
    <n v="537"/>
    <n v="492"/>
    <n v="28.739612188365648"/>
    <n v="37.18836565096953"/>
    <n v="34.072022160664822"/>
  </r>
  <r>
    <s v="j30_35_a"/>
    <x v="0"/>
    <n v="4"/>
    <s v=" treesearch"/>
    <n v="-1"/>
    <s v=" true"/>
    <n v="0.56399999999999995"/>
    <n v="63"/>
    <n v="3563"/>
    <n v="224"/>
    <n v="1187"/>
    <n v="2152"/>
    <n v="6.2868369351669937"/>
    <n v="33.314622509121527"/>
    <n v="60.398540555711477"/>
  </r>
  <r>
    <s v="j30_36_a"/>
    <x v="0"/>
    <n v="4"/>
    <s v=" treesearch"/>
    <n v="-1"/>
    <s v=" true"/>
    <n v="1E-3"/>
    <n v="69"/>
    <n v="10"/>
    <n v="5"/>
    <n v="5"/>
    <n v="0"/>
    <n v="50"/>
    <n v="50"/>
    <n v="0"/>
  </r>
  <r>
    <s v="j30_37_a"/>
    <x v="0"/>
    <n v="4"/>
    <s v=" treesearch"/>
    <n v="-1"/>
    <s v=" true"/>
    <n v="2.0630000000000002"/>
    <n v="101"/>
    <n v="4017"/>
    <n v="50"/>
    <n v="1333"/>
    <n v="2634"/>
    <n v="1.2447099825740602"/>
    <n v="33.183968135424443"/>
    <n v="65.571321882001499"/>
  </r>
  <r>
    <s v="j30_38_a"/>
    <x v="0"/>
    <n v="4"/>
    <s v=" treesearch"/>
    <n v="-1"/>
    <s v=" true"/>
    <n v="0.999"/>
    <n v="65"/>
    <n v="3356"/>
    <n v="306"/>
    <n v="1031"/>
    <n v="2019"/>
    <n v="9.1179976162097738"/>
    <n v="30.721096543504174"/>
    <n v="60.160905840286048"/>
  </r>
  <r>
    <s v="j30_39_a"/>
    <x v="0"/>
    <n v="4"/>
    <s v=" treesearch"/>
    <n v="-1"/>
    <s v=" true"/>
    <n v="1.206"/>
    <n v="79"/>
    <n v="3397"/>
    <n v="166"/>
    <n v="1178"/>
    <n v="2053"/>
    <n v="4.8866647041507214"/>
    <n v="34.677656755961145"/>
    <n v="60.435678539888137"/>
  </r>
  <r>
    <s v="j30_40_a"/>
    <x v="0"/>
    <n v="4"/>
    <s v=" treesearch"/>
    <n v="-1"/>
    <s v=" true"/>
    <n v="0.72099999999999997"/>
    <n v="50"/>
    <n v="2883"/>
    <n v="460"/>
    <n v="1005"/>
    <n v="1418"/>
    <n v="15.955601803676725"/>
    <n v="34.859521331945892"/>
    <n v="49.184876864377387"/>
  </r>
  <r>
    <s v="j30_41_a"/>
    <x v="0"/>
    <n v="4"/>
    <s v=" treesearch"/>
    <n v="-1"/>
    <s v=" true"/>
    <n v="2.9209999999999998"/>
    <n v="119"/>
    <n v="3889"/>
    <n v="84"/>
    <n v="1333"/>
    <n v="2472"/>
    <n v="2.1599382874775008"/>
    <n v="34.276163538184626"/>
    <n v="63.563898174337872"/>
  </r>
  <r>
    <s v="j30_42_a"/>
    <x v="0"/>
    <n v="4"/>
    <s v=" treesearch"/>
    <n v="-1"/>
    <s v=" true"/>
    <n v="2.0259999999999998"/>
    <n v="84"/>
    <n v="3899"/>
    <n v="218"/>
    <n v="1246"/>
    <n v="2435"/>
    <n v="5.5911772249294689"/>
    <n v="31.956912028725316"/>
    <n v="62.45191074634522"/>
  </r>
  <r>
    <s v="j30_43_a"/>
    <x v="0"/>
    <n v="4"/>
    <s v=" treesearch"/>
    <n v="-1"/>
    <s v=" true"/>
    <n v="2.8039999999999998"/>
    <n v="77"/>
    <n v="4335"/>
    <n v="277"/>
    <n v="1262"/>
    <n v="2796"/>
    <n v="6.3898500576701265"/>
    <n v="29.1118800461361"/>
    <n v="64.498269896193776"/>
  </r>
  <r>
    <s v="j30_44_a"/>
    <x v="0"/>
    <n v="4"/>
    <s v=" treesearch"/>
    <n v="-1"/>
    <s v=" true"/>
    <n v="1.9470000000000001"/>
    <n v="47"/>
    <n v="3589"/>
    <n v="142"/>
    <n v="1094"/>
    <n v="2353"/>
    <n v="3.9565338534410701"/>
    <n v="30.482028420172753"/>
    <n v="65.561437726386188"/>
  </r>
  <r>
    <s v="j30_45_a"/>
    <x v="0"/>
    <n v="4"/>
    <s v=" treesearch"/>
    <n v="-1"/>
    <s v=" true"/>
    <n v="3.7930000000000001"/>
    <n v="133"/>
    <n v="4120"/>
    <n v="146"/>
    <n v="1330"/>
    <n v="2644"/>
    <n v="3.5436893203883497"/>
    <n v="32.281553398058257"/>
    <n v="64.174757281553397"/>
  </r>
  <r>
    <s v="j30_46_a"/>
    <x v="0"/>
    <n v="4"/>
    <s v=" treesearch"/>
    <n v="-1"/>
    <s v=" true"/>
    <n v="3.7360000000000002"/>
    <n v="81"/>
    <n v="4097"/>
    <n v="169"/>
    <n v="1343"/>
    <n v="2585"/>
    <n v="4.1249694898706366"/>
    <n v="32.780082987551864"/>
    <n v="63.094947522577492"/>
  </r>
  <r>
    <s v="j30_47_a"/>
    <x v="0"/>
    <n v="4"/>
    <s v=" treesearch"/>
    <n v="-1"/>
    <s v=" true"/>
    <n v="4.1050000000000004"/>
    <n v="67"/>
    <n v="4368"/>
    <n v="294"/>
    <n v="1327"/>
    <n v="2747"/>
    <n v="6.7307692307692308"/>
    <n v="30.380036630036628"/>
    <n v="62.889194139194139"/>
  </r>
  <r>
    <s v="j30_48_a"/>
    <x v="0"/>
    <n v="4"/>
    <s v=" treesearch"/>
    <n v="-1"/>
    <s v=" true"/>
    <n v="3.0339999999999998"/>
    <n v="51"/>
    <n v="3995"/>
    <n v="144"/>
    <n v="1268"/>
    <n v="2583"/>
    <n v="3.6045056320400501"/>
    <n v="31.739674593241553"/>
    <n v="64.655819774718395"/>
  </r>
  <r>
    <s v="j60_1_a"/>
    <x v="1"/>
    <n v="4"/>
    <s v=" treesearch"/>
    <n v="-1"/>
    <s v=" true"/>
    <n v="7.2190000000000003"/>
    <n v="105"/>
    <n v="11712"/>
    <n v="868"/>
    <n v="2604"/>
    <n v="8240"/>
    <n v="7.4112021857923498"/>
    <n v="22.233606557377051"/>
    <n v="70.355191256830594"/>
  </r>
  <r>
    <s v="j60_2_a"/>
    <x v="1"/>
    <n v="4"/>
    <s v=" treesearch"/>
    <n v="-1"/>
    <s v=" true"/>
    <n v="3.5609999999999999"/>
    <n v="84"/>
    <n v="10663"/>
    <n v="1917"/>
    <n v="2494"/>
    <n v="6252"/>
    <n v="17.978054956391258"/>
    <n v="23.389290068461033"/>
    <n v="58.632654975147702"/>
  </r>
  <r>
    <s v="j60_3_a"/>
    <x v="1"/>
    <n v="4"/>
    <s v=" treesearch"/>
    <n v="-1"/>
    <s v=" true"/>
    <n v="4.3"/>
    <n v="60"/>
    <n v="6776"/>
    <n v="1491"/>
    <n v="1775"/>
    <n v="3510"/>
    <n v="22.004132231404956"/>
    <n v="26.195395513577331"/>
    <n v="51.800472255017702"/>
  </r>
  <r>
    <s v="j60_4_a"/>
    <x v="1"/>
    <n v="4"/>
    <s v=" treesearch"/>
    <n v="-1"/>
    <s v=" true"/>
    <n v="1.6E-2"/>
    <n v="77"/>
    <n v="62"/>
    <n v="31"/>
    <n v="31"/>
    <n v="0"/>
    <n v="50"/>
    <n v="50"/>
    <n v="0"/>
  </r>
  <r>
    <s v="j60_5_a"/>
    <x v="1"/>
    <n v="4"/>
    <s v=" treesearch"/>
    <n v="-1"/>
    <s v=" true"/>
    <n v="34.819000000000003"/>
    <n v="149"/>
    <n v="11832"/>
    <n v="210"/>
    <n v="2804"/>
    <n v="8818"/>
    <n v="1.7748478701825559"/>
    <n v="23.698444895199458"/>
    <n v="74.526707234617987"/>
  </r>
  <r>
    <s v="j60_6_a"/>
    <x v="1"/>
    <n v="4"/>
    <s v=" treesearch"/>
    <n v="-1"/>
    <s v=" true"/>
    <n v="34.152999999999999"/>
    <n v="84"/>
    <n v="13306"/>
    <n v="449"/>
    <n v="2765"/>
    <n v="10092"/>
    <n v="3.3744175559897789"/>
    <n v="20.780099203366902"/>
    <n v="75.845483240643318"/>
  </r>
  <r>
    <s v="j60_7_a"/>
    <x v="1"/>
    <n v="4"/>
    <s v=" treesearch"/>
    <n v="-1"/>
    <s v=" true"/>
    <n v="18.193000000000001"/>
    <n v="65"/>
    <n v="11877"/>
    <n v="1649"/>
    <n v="2337"/>
    <n v="7891"/>
    <n v="13.883977435379306"/>
    <n v="19.676686031826218"/>
    <n v="66.439336532794485"/>
  </r>
  <r>
    <s v="j60_8_a"/>
    <x v="1"/>
    <n v="4"/>
    <s v=" treesearch"/>
    <n v="-1"/>
    <s v=" true"/>
    <n v="1.2999999999999999E-2"/>
    <n v="97"/>
    <n v="26"/>
    <n v="13"/>
    <n v="13"/>
    <n v="0"/>
    <n v="50"/>
    <n v="50"/>
    <n v="0"/>
  </r>
  <r>
    <s v="j60_9_a"/>
    <x v="1"/>
    <n v="4"/>
    <s v=" treesearch"/>
    <n v="-1"/>
    <s v=" true"/>
    <n v="75.974999999999994"/>
    <n v="164"/>
    <n v="14114"/>
    <n v="103"/>
    <n v="2794"/>
    <n v="11217"/>
    <n v="0.7297718577299136"/>
    <n v="19.795947286382315"/>
    <n v="79.47428085588777"/>
  </r>
  <r>
    <s v="j60_10_a"/>
    <x v="1"/>
    <n v="4"/>
    <s v=" treesearch"/>
    <n v="-1"/>
    <s v=" true"/>
    <n v="45.515000000000001"/>
    <n v="82"/>
    <n v="12740"/>
    <n v="640"/>
    <n v="2731"/>
    <n v="9369"/>
    <n v="5.0235478806907379"/>
    <n v="21.436420722135008"/>
    <n v="73.540031397174261"/>
  </r>
  <r>
    <s v="j60_11_a"/>
    <x v="1"/>
    <n v="4"/>
    <s v=" treesearch"/>
    <n v="-1"/>
    <s v=" true"/>
    <n v="32.645000000000003"/>
    <n v="76"/>
    <n v="11631"/>
    <n v="1627"/>
    <n v="2393"/>
    <n v="7611"/>
    <n v="13.988479064568823"/>
    <n v="20.574327228957099"/>
    <n v="65.437193706474076"/>
  </r>
  <r>
    <s v="j60_12_a"/>
    <x v="1"/>
    <n v="4"/>
    <s v=" treesearch"/>
    <n v="-1"/>
    <s v=" true"/>
    <n v="1.7450000000000001"/>
    <n v="54"/>
    <n v="1408"/>
    <n v="599"/>
    <n v="599"/>
    <n v="210"/>
    <n v="42.542613636363633"/>
    <n v="42.542613636363633"/>
    <n v="14.914772727272727"/>
  </r>
  <r>
    <s v="j60_13_a"/>
    <x v="1"/>
    <n v="4"/>
    <s v=" treesearch"/>
    <n v="-1"/>
    <s v=" true"/>
    <n v="93.974000000000004"/>
    <n v="185"/>
    <n v="14442"/>
    <n v="225"/>
    <n v="2847"/>
    <n v="11370"/>
    <n v="1.5579559617781469"/>
    <n v="19.713336103032823"/>
    <n v="78.728707935189036"/>
  </r>
  <r>
    <s v="j60_14_a"/>
    <x v="1"/>
    <n v="4"/>
    <s v=" treesearch"/>
    <n v="-1"/>
    <s v=" true"/>
    <n v="67.046000000000006"/>
    <n v="87"/>
    <n v="12471"/>
    <n v="428"/>
    <n v="2796"/>
    <n v="9247"/>
    <n v="3.4319621521930883"/>
    <n v="22.420014433485687"/>
    <n v="74.14802341432123"/>
  </r>
  <r>
    <s v="j60_15_a"/>
    <x v="1"/>
    <n v="4"/>
    <s v=" treesearch"/>
    <n v="-1"/>
    <s v=" true"/>
    <n v="11.212999999999999"/>
    <n v="61"/>
    <n v="6181"/>
    <n v="2032"/>
    <n v="1873"/>
    <n v="2276"/>
    <n v="32.874939330205464"/>
    <n v="30.30254004206439"/>
    <n v="36.822520627730142"/>
  </r>
  <r>
    <s v="j60_16_a"/>
    <x v="1"/>
    <n v="4"/>
    <s v=" treesearch"/>
    <n v="-1"/>
    <s v=" true"/>
    <n v="2.06"/>
    <n v="66"/>
    <n v="1857"/>
    <n v="813"/>
    <n v="813"/>
    <n v="231"/>
    <n v="43.780290791599356"/>
    <n v="43.780290791599356"/>
    <n v="12.439418416801292"/>
  </r>
  <r>
    <s v="j60_17_a"/>
    <x v="1"/>
    <n v="4"/>
    <s v=" treesearch"/>
    <n v="-1"/>
    <s v=" true"/>
    <n v="10.358000000000001"/>
    <n v="87"/>
    <n v="12532"/>
    <n v="853"/>
    <n v="2584"/>
    <n v="9095"/>
    <n v="6.806575167571018"/>
    <n v="20.619214810086177"/>
    <n v="72.574210022342797"/>
  </r>
  <r>
    <s v="j60_18_a"/>
    <x v="1"/>
    <n v="4"/>
    <s v=" treesearch"/>
    <n v="-1"/>
    <s v=" true"/>
    <n v="0.66400000000000003"/>
    <n v="78"/>
    <n v="901"/>
    <n v="464"/>
    <n v="432"/>
    <n v="5"/>
    <n v="51.498335183129853"/>
    <n v="47.946725860155382"/>
    <n v="0.55493895671476134"/>
  </r>
  <r>
    <s v="j60_19_a"/>
    <x v="1"/>
    <n v="4"/>
    <s v=" treesearch"/>
    <n v="-1"/>
    <s v=" true"/>
    <n v="16.949000000000002"/>
    <n v="72"/>
    <n v="11796"/>
    <n v="125"/>
    <n v="2786"/>
    <n v="8885"/>
    <n v="1.0596812478806374"/>
    <n v="23.618175652763647"/>
    <n v="75.322143099355714"/>
  </r>
  <r>
    <s v="j60_20_a"/>
    <x v="1"/>
    <n v="4"/>
    <s v=" treesearch"/>
    <n v="-1"/>
    <s v=" true"/>
    <n v="4.6479999999999997"/>
    <n v="70"/>
    <n v="11065"/>
    <n v="1096"/>
    <n v="2431"/>
    <n v="7538"/>
    <n v="9.9051061906913684"/>
    <n v="21.970176231360146"/>
    <n v="68.124717577948488"/>
  </r>
  <r>
    <s v="j60_21_a"/>
    <x v="1"/>
    <n v="4"/>
    <s v=" treesearch"/>
    <n v="-1"/>
    <s v=" true"/>
    <n v="37.281999999999996"/>
    <n v="121"/>
    <n v="11891"/>
    <n v="407"/>
    <n v="2734"/>
    <n v="8750"/>
    <n v="3.4227567067530065"/>
    <n v="22.992178958876462"/>
    <n v="73.585064334370529"/>
  </r>
  <r>
    <s v="j60_22_a"/>
    <x v="1"/>
    <n v="4"/>
    <s v=" treesearch"/>
    <n v="-1"/>
    <s v=" true"/>
    <n v="20.82"/>
    <n v="73"/>
    <n v="12631"/>
    <n v="1066"/>
    <n v="2689"/>
    <n v="8876"/>
    <n v="8.439553479534478"/>
    <n v="21.288892407568678"/>
    <n v="70.271554112896837"/>
  </r>
  <r>
    <s v="j60_23_a"/>
    <x v="1"/>
    <n v="4"/>
    <s v=" treesearch"/>
    <n v="-1"/>
    <s v=" true"/>
    <n v="25.38"/>
    <n v="70"/>
    <n v="12222"/>
    <n v="460"/>
    <n v="2704"/>
    <n v="9058"/>
    <n v="3.7637047946326296"/>
    <n v="22.124038618883979"/>
    <n v="74.112256586483397"/>
  </r>
  <r>
    <s v="j60_24_a"/>
    <x v="1"/>
    <n v="4"/>
    <s v=" treesearch"/>
    <n v="-1"/>
    <s v=" true"/>
    <n v="0.01"/>
    <n v="81"/>
    <n v="10"/>
    <n v="5"/>
    <n v="5"/>
    <n v="0"/>
    <n v="50"/>
    <n v="50"/>
    <n v="0"/>
  </r>
  <r>
    <s v="j60_25_a"/>
    <x v="1"/>
    <n v="4"/>
    <s v=" treesearch"/>
    <n v="-1"/>
    <s v=" true"/>
    <n v="58.363"/>
    <n v="163"/>
    <n v="12761"/>
    <n v="288"/>
    <n v="2788"/>
    <n v="9685"/>
    <n v="2.2568764203432332"/>
    <n v="21.847817569156021"/>
    <n v="75.895306010500747"/>
  </r>
  <r>
    <s v="j60_26_a"/>
    <x v="1"/>
    <n v="4"/>
    <s v=" treesearch"/>
    <n v="-1"/>
    <s v=" true"/>
    <n v="51.963000000000001"/>
    <n v="89"/>
    <n v="12799"/>
    <n v="391"/>
    <n v="2847"/>
    <n v="9561"/>
    <n v="3.0549261661067271"/>
    <n v="22.243925306664583"/>
    <n v="74.701148527228696"/>
  </r>
  <r>
    <s v="j60_27_a"/>
    <x v="1"/>
    <n v="4"/>
    <s v=" treesearch"/>
    <n v="-1"/>
    <s v=" true"/>
    <n v="25.986999999999998"/>
    <n v="68"/>
    <n v="9103"/>
    <n v="1182"/>
    <n v="2414"/>
    <n v="5507"/>
    <n v="12.984730308689443"/>
    <n v="26.518730088981656"/>
    <n v="60.496539602328902"/>
  </r>
  <r>
    <s v="j60_28_a"/>
    <x v="1"/>
    <n v="4"/>
    <s v=" treesearch"/>
    <n v="-1"/>
    <s v=" true"/>
    <n v="0.14899999999999999"/>
    <n v="74"/>
    <n v="120"/>
    <n v="60"/>
    <n v="60"/>
    <n v="0"/>
    <n v="50"/>
    <n v="50"/>
    <n v="0"/>
  </r>
  <r>
    <s v="j60_29_a"/>
    <x v="1"/>
    <n v="4"/>
    <s v=" treesearch"/>
    <n v="-1"/>
    <s v=" true"/>
    <n v="87.712000000000003"/>
    <n v="189"/>
    <n v="12328"/>
    <n v="98"/>
    <n v="2842"/>
    <n v="9388"/>
    <n v="0.79493835171966254"/>
    <n v="23.053212199870217"/>
    <n v="76.151849448410118"/>
  </r>
  <r>
    <s v="j60_30_a"/>
    <x v="1"/>
    <n v="4"/>
    <s v=" treesearch"/>
    <n v="-1"/>
    <s v=" true"/>
    <n v="51.241999999999997"/>
    <n v="83"/>
    <n v="8393"/>
    <n v="433"/>
    <n v="1722"/>
    <n v="6238"/>
    <n v="5.1590611223638749"/>
    <n v="20.517097581317763"/>
    <n v="74.323841296318363"/>
  </r>
  <r>
    <s v="j60_31_a"/>
    <x v="1"/>
    <n v="4"/>
    <s v=" treesearch"/>
    <n v="-1"/>
    <s v=" true"/>
    <n v="41.41"/>
    <n v="70"/>
    <n v="12866"/>
    <n v="1155"/>
    <n v="2690"/>
    <n v="9021"/>
    <n v="8.9771490750816092"/>
    <n v="20.90781905798228"/>
    <n v="70.115031866936107"/>
  </r>
  <r>
    <s v="j60_32_a"/>
    <x v="1"/>
    <n v="4"/>
    <s v=" treesearch"/>
    <n v="-1"/>
    <s v=" true"/>
    <n v="2.6459999999999999"/>
    <n v="77"/>
    <n v="725"/>
    <n v="102"/>
    <n v="185"/>
    <n v="438"/>
    <n v="14.068965517241381"/>
    <n v="25.517241379310345"/>
    <n v="60.413793103448278"/>
  </r>
  <r>
    <s v="j60_33_a"/>
    <x v="1"/>
    <n v="4"/>
    <s v=" treesearch"/>
    <n v="-1"/>
    <s v=" true"/>
    <n v="16.099"/>
    <n v="120"/>
    <n v="11285"/>
    <n v="121"/>
    <n v="2841"/>
    <n v="8323"/>
    <n v="1.0722197607443509"/>
    <n v="25.175011076650421"/>
    <n v="73.752769162605219"/>
  </r>
  <r>
    <s v="j60_34_a"/>
    <x v="1"/>
    <n v="4"/>
    <s v=" treesearch"/>
    <n v="-1"/>
    <s v=" true"/>
    <n v="9.6809999999999992"/>
    <n v="90"/>
    <n v="10676"/>
    <n v="341"/>
    <n v="2626"/>
    <n v="7709"/>
    <n v="3.1940801798426377"/>
    <n v="24.597227426002245"/>
    <n v="72.208692394155122"/>
  </r>
  <r>
    <s v="j60_35_a"/>
    <x v="1"/>
    <n v="4"/>
    <s v=" treesearch"/>
    <n v="-1"/>
    <s v=" true"/>
    <n v="4.2789999999999999"/>
    <n v="74"/>
    <n v="2884"/>
    <n v="615"/>
    <n v="901"/>
    <n v="1368"/>
    <n v="21.324549237170594"/>
    <n v="31.24133148404993"/>
    <n v="47.434119278779477"/>
  </r>
  <r>
    <s v="j60_36_a"/>
    <x v="1"/>
    <n v="4"/>
    <s v=" treesearch"/>
    <n v="-1"/>
    <s v=" true"/>
    <n v="9.8840000000000003"/>
    <n v="63"/>
    <n v="9435"/>
    <n v="957"/>
    <n v="2146"/>
    <n v="6332"/>
    <n v="10.143084260731319"/>
    <n v="22.745098039215687"/>
    <n v="67.111817700052995"/>
  </r>
  <r>
    <s v="j60_37_a"/>
    <x v="1"/>
    <n v="4"/>
    <s v=" treesearch"/>
    <n v="-1"/>
    <s v=" true"/>
    <n v="27.972000000000001"/>
    <n v="137"/>
    <n v="11315"/>
    <n v="264"/>
    <n v="2763"/>
    <n v="8288"/>
    <n v="2.333186036235086"/>
    <n v="24.418912947414935"/>
    <n v="73.247901016349985"/>
  </r>
  <r>
    <s v="j60_38_a"/>
    <x v="1"/>
    <n v="4"/>
    <s v=" treesearch"/>
    <n v="-1"/>
    <s v=" true"/>
    <n v="27.2"/>
    <n v="86"/>
    <n v="11102"/>
    <n v="363"/>
    <n v="2664"/>
    <n v="8075"/>
    <n v="3.2696811385335978"/>
    <n v="23.995676454692848"/>
    <n v="72.73464240677356"/>
  </r>
  <r>
    <s v="j60_39_a"/>
    <x v="1"/>
    <n v="4"/>
    <s v=" treesearch"/>
    <n v="-1"/>
    <s v=" true"/>
    <n v="24.216000000000001"/>
    <n v="87"/>
    <n v="11966"/>
    <n v="346"/>
    <n v="2728"/>
    <n v="8892"/>
    <n v="2.8915259903058663"/>
    <n v="22.797927461139896"/>
    <n v="74.310546548554228"/>
  </r>
  <r>
    <s v="j60_40_a"/>
    <x v="1"/>
    <n v="4"/>
    <s v=" treesearch"/>
    <n v="-1"/>
    <s v=" true"/>
    <n v="0.89900000000000002"/>
    <n v="73"/>
    <n v="1261"/>
    <n v="469"/>
    <n v="469"/>
    <n v="323"/>
    <n v="37.192704203013484"/>
    <n v="37.192704203013484"/>
    <n v="25.614591593973035"/>
  </r>
  <r>
    <s v="j60_41_a"/>
    <x v="1"/>
    <n v="4"/>
    <s v=" treesearch"/>
    <n v="-1"/>
    <s v=" true"/>
    <n v="57.947000000000003"/>
    <n v="153"/>
    <n v="11716"/>
    <n v="88"/>
    <n v="2846"/>
    <n v="8782"/>
    <n v="0.75110959371799246"/>
    <n v="24.291567087743257"/>
    <n v="74.957323318538755"/>
  </r>
  <r>
    <s v="j60_42_a"/>
    <x v="1"/>
    <n v="4"/>
    <s v=" treesearch"/>
    <n v="-1"/>
    <s v=" true"/>
    <n v="38.904000000000003"/>
    <n v="88"/>
    <n v="11210"/>
    <n v="484"/>
    <n v="2638"/>
    <n v="8088"/>
    <n v="4.3175735950044603"/>
    <n v="23.532560214094559"/>
    <n v="72.14986619090098"/>
  </r>
  <r>
    <s v="j60_43_a"/>
    <x v="1"/>
    <n v="4"/>
    <s v=" treesearch"/>
    <n v="-1"/>
    <s v=" true"/>
    <n v="47.878999999999998"/>
    <n v="103"/>
    <n v="11059"/>
    <n v="398"/>
    <n v="2567"/>
    <n v="8094"/>
    <n v="3.5988787412966814"/>
    <n v="23.211863640473823"/>
    <n v="73.189257618229504"/>
  </r>
  <r>
    <s v="j60_44_a"/>
    <x v="1"/>
    <n v="4"/>
    <s v=" treesearch"/>
    <n v="-1"/>
    <s v=" true"/>
    <n v="1.0089999999999999"/>
    <n v="87"/>
    <n v="1480"/>
    <n v="611"/>
    <n v="606"/>
    <n v="263"/>
    <n v="41.283783783783782"/>
    <n v="40.945945945945944"/>
    <n v="17.77027027027027"/>
  </r>
  <r>
    <s v="j60_45_a"/>
    <x v="1"/>
    <n v="4"/>
    <s v=" treesearch"/>
    <n v="-1"/>
    <s v=" true"/>
    <n v="77.188000000000002"/>
    <n v="191"/>
    <n v="12136"/>
    <n v="109"/>
    <n v="2848"/>
    <n v="9179"/>
    <n v="0.89815425181278852"/>
    <n v="23.467369808833226"/>
    <n v="75.63447593935399"/>
  </r>
  <r>
    <s v="j60_46_a"/>
    <x v="1"/>
    <n v="4"/>
    <s v=" treesearch"/>
    <n v="-1"/>
    <s v=" true"/>
    <n v="66.563000000000002"/>
    <n v="112"/>
    <n v="11511"/>
    <n v="113"/>
    <n v="2851"/>
    <n v="8547"/>
    <n v="0.98166970723655644"/>
    <n v="24.767613587003737"/>
    <n v="74.250716705759714"/>
  </r>
  <r>
    <s v="j60_47_a"/>
    <x v="1"/>
    <n v="4"/>
    <s v=" treesearch"/>
    <n v="-1"/>
    <s v=" true"/>
    <n v="61.777000000000001"/>
    <n v="82"/>
    <n v="12060"/>
    <n v="356"/>
    <n v="2750"/>
    <n v="8954"/>
    <n v="2.9519071310116085"/>
    <n v="22.802653399668323"/>
    <n v="74.245439469320061"/>
  </r>
  <r>
    <s v="j60_48_a"/>
    <x v="1"/>
    <n v="4"/>
    <s v=" treesearch"/>
    <n v="-1"/>
    <s v=" true"/>
    <n v="4.7080000000000002"/>
    <n v="84"/>
    <n v="1570"/>
    <n v="643"/>
    <n v="643"/>
    <n v="284"/>
    <n v="40.955414012738856"/>
    <n v="40.955414012738856"/>
    <n v="18.089171974522291"/>
  </r>
  <r>
    <s v="j90_1_a"/>
    <x v="2"/>
    <n v="4"/>
    <s v=" treesearch"/>
    <n v="-1"/>
    <s v=" true"/>
    <n v="111.59699999999999"/>
    <n v="96"/>
    <n v="26555"/>
    <n v="243"/>
    <n v="4352"/>
    <n v="21960"/>
    <n v="0.9150819054791941"/>
    <n v="16.388627377141781"/>
    <n v="82.696290717379028"/>
  </r>
  <r>
    <s v="j90_2_a"/>
    <x v="2"/>
    <n v="4"/>
    <s v=" treesearch"/>
    <n v="-1"/>
    <s v=" true"/>
    <n v="102.541"/>
    <n v="108"/>
    <n v="21851"/>
    <n v="155"/>
    <n v="4338"/>
    <n v="17358"/>
    <n v="0.70934968651320307"/>
    <n v="19.85263832318887"/>
    <n v="79.438011990297923"/>
  </r>
  <r>
    <s v="j90_3_a"/>
    <x v="2"/>
    <n v="4"/>
    <s v=" treesearch"/>
    <n v="-1"/>
    <s v=" true"/>
    <n v="2.887"/>
    <n v="68"/>
    <n v="1448"/>
    <n v="609"/>
    <n v="580"/>
    <n v="259"/>
    <n v="42.05801104972376"/>
    <n v="40.055248618784525"/>
    <n v="17.886740331491712"/>
  </r>
  <r>
    <s v="j90_4_a"/>
    <x v="2"/>
    <n v="4"/>
    <s v=" treesearch"/>
    <n v="-1"/>
    <s v=" true"/>
    <n v="0.76600000000000001"/>
    <n v="93"/>
    <n v="1092"/>
    <n v="540"/>
    <n v="540"/>
    <n v="12"/>
    <n v="49.450549450549453"/>
    <n v="49.450549450549453"/>
    <n v="1.098901098901099"/>
  </r>
  <r>
    <s v="j90_5_a"/>
    <x v="2"/>
    <n v="4"/>
    <s v=" treesearch"/>
    <n v="-1"/>
    <s v=" true"/>
    <n v="222.05199999999999"/>
    <n v="133"/>
    <n v="23924"/>
    <n v="542"/>
    <n v="4265"/>
    <n v="19117"/>
    <n v="2.2655074402273869"/>
    <n v="17.827286406955359"/>
    <n v="79.907206152817253"/>
  </r>
  <r>
    <s v="j90_6_a"/>
    <x v="2"/>
    <n v="4"/>
    <s v=" treesearch"/>
    <n v="-1"/>
    <s v=" true"/>
    <n v="221.11099999999999"/>
    <n v="80"/>
    <n v="25768"/>
    <n v="393"/>
    <n v="4255"/>
    <n v="21120"/>
    <n v="1.5251474697298975"/>
    <n v="16.512728966159578"/>
    <n v="81.962123564110527"/>
  </r>
  <r>
    <s v="j90_7_a"/>
    <x v="2"/>
    <n v="4"/>
    <s v=" treesearch"/>
    <n v="-1"/>
    <s v=" true"/>
    <n v="7.7969999999999997"/>
    <n v="90"/>
    <n v="5062"/>
    <n v="1656"/>
    <n v="1656"/>
    <n v="1750"/>
    <n v="32.714342157250101"/>
    <n v="32.714342157250101"/>
    <n v="34.571315685499805"/>
  </r>
  <r>
    <s v="j90_8_a"/>
    <x v="2"/>
    <n v="4"/>
    <s v=" treesearch"/>
    <n v="-1"/>
    <s v=" true"/>
    <n v="5.4859999999999998"/>
    <n v="88"/>
    <n v="3420"/>
    <n v="1376"/>
    <n v="1376"/>
    <n v="668"/>
    <n v="40.23391812865497"/>
    <n v="40.23391812865497"/>
    <n v="19.532163742690059"/>
  </r>
  <r>
    <s v="j90_9_a"/>
    <x v="2"/>
    <n v="4"/>
    <s v=" treesearch"/>
    <n v="-1"/>
    <s v=" true"/>
    <n v="374.423"/>
    <n v="179"/>
    <n v="23044"/>
    <n v="172"/>
    <n v="4303"/>
    <n v="18569"/>
    <n v="0.74639819475785463"/>
    <n v="18.672973442110745"/>
    <n v="80.580628363131396"/>
  </r>
  <r>
    <s v="j90_10_a"/>
    <x v="2"/>
    <n v="4"/>
    <s v=" treesearch"/>
    <n v="-1"/>
    <s v=" true"/>
    <n v="202.334"/>
    <n v="82"/>
    <n v="23292"/>
    <n v="1585"/>
    <n v="4137"/>
    <n v="17570"/>
    <n v="6.8049115576163484"/>
    <n v="17.761463163317877"/>
    <n v="75.43362527906578"/>
  </r>
  <r>
    <s v="j90_11_a"/>
    <x v="2"/>
    <n v="4"/>
    <s v=" treesearch"/>
    <n v="-1"/>
    <s v=" true"/>
    <n v="191.631"/>
    <n v="81"/>
    <n v="24163"/>
    <n v="1446"/>
    <n v="4044"/>
    <n v="18673"/>
    <n v="5.9843562471547411"/>
    <n v="16.736332409055166"/>
    <n v="77.279311343790084"/>
  </r>
  <r>
    <s v="j90_12_a"/>
    <x v="2"/>
    <n v="4"/>
    <s v=" treesearch"/>
    <n v="-1"/>
    <s v=" true"/>
    <n v="0.122"/>
    <n v="73"/>
    <n v="60"/>
    <n v="30"/>
    <n v="30"/>
    <n v="0"/>
    <n v="50"/>
    <n v="50"/>
    <n v="0"/>
  </r>
  <r>
    <s v="j90_13_a"/>
    <x v="2"/>
    <n v="4"/>
    <s v=" treesearch"/>
    <n v="-1"/>
    <s v=" true"/>
    <n v="456.77100000000002"/>
    <n v="193"/>
    <n v="21719"/>
    <n v="272"/>
    <n v="4305"/>
    <n v="17142"/>
    <n v="1.2523596850683734"/>
    <n v="19.821354574335835"/>
    <n v="78.926285740595787"/>
  </r>
  <r>
    <s v="j90_14_a"/>
    <x v="2"/>
    <n v="4"/>
    <s v=" treesearch"/>
    <n v="-1"/>
    <s v=" true"/>
    <n v="421.298"/>
    <n v="94"/>
    <n v="26500"/>
    <n v="1147"/>
    <n v="4182"/>
    <n v="21171"/>
    <n v="4.3283018867924534"/>
    <n v="15.781132075471699"/>
    <n v="79.890566037735837"/>
  </r>
  <r>
    <s v="j90_15_a"/>
    <x v="2"/>
    <n v="4"/>
    <s v=" treesearch"/>
    <n v="-1"/>
    <s v=" true"/>
    <n v="303.83800000000002"/>
    <n v="68"/>
    <n v="22280"/>
    <n v="1494"/>
    <n v="4007"/>
    <n v="16779"/>
    <n v="6.7055655296229792"/>
    <n v="17.984739676840217"/>
    <n v="75.309694793536806"/>
  </r>
  <r>
    <s v="j90_16_a"/>
    <x v="2"/>
    <n v="4"/>
    <s v=" treesearch"/>
    <n v="-1"/>
    <s v=" true"/>
    <n v="12.411"/>
    <n v="65"/>
    <n v="3039"/>
    <n v="1132"/>
    <n v="1132"/>
    <n v="775"/>
    <n v="37.249095097071404"/>
    <n v="37.249095097071404"/>
    <n v="25.501809805857189"/>
  </r>
  <r>
    <s v="j90_17_a"/>
    <x v="2"/>
    <n v="4"/>
    <s v=" treesearch"/>
    <n v="-1"/>
    <s v=" true"/>
    <n v="80.453000000000003"/>
    <n v="119"/>
    <n v="20718"/>
    <n v="102"/>
    <n v="4356"/>
    <n v="16260"/>
    <n v="0.49232551404575731"/>
    <n v="21.025195482189403"/>
    <n v="78.482479003764837"/>
  </r>
  <r>
    <s v="j90_18_a"/>
    <x v="2"/>
    <n v="4"/>
    <s v=" treesearch"/>
    <n v="-1"/>
    <s v=" true"/>
    <n v="30.22"/>
    <n v="105"/>
    <n v="19321"/>
    <n v="1749"/>
    <n v="3640"/>
    <n v="13932"/>
    <n v="9.0523264841364313"/>
    <n v="18.83960457533254"/>
    <n v="72.108068940531041"/>
  </r>
  <r>
    <s v="j90_19_a"/>
    <x v="2"/>
    <n v="4"/>
    <s v=" treesearch"/>
    <n v="-1"/>
    <s v=" true"/>
    <n v="61.496000000000002"/>
    <n v="93"/>
    <n v="17066"/>
    <n v="336"/>
    <n v="4221"/>
    <n v="12509"/>
    <n v="1.9688269073010665"/>
    <n v="24.733388022969645"/>
    <n v="73.297785069729287"/>
  </r>
  <r>
    <s v="j90_20_a"/>
    <x v="2"/>
    <n v="4"/>
    <s v=" treesearch"/>
    <n v="-1"/>
    <s v=" true"/>
    <n v="3.6080000000000001"/>
    <n v="85"/>
    <n v="4116"/>
    <n v="1341"/>
    <n v="1341"/>
    <n v="1434"/>
    <n v="32.580174927113703"/>
    <n v="32.580174927113703"/>
    <n v="34.839650145772595"/>
  </r>
  <r>
    <s v="j90_21_a"/>
    <x v="2"/>
    <n v="4"/>
    <s v=" treesearch"/>
    <n v="-1"/>
    <s v=" true"/>
    <n v="187.12899999999999"/>
    <n v="176"/>
    <n v="22683"/>
    <n v="779"/>
    <n v="4124"/>
    <n v="17780"/>
    <n v="3.4342899969139884"/>
    <n v="18.181016620376493"/>
    <n v="78.384693382709514"/>
  </r>
  <r>
    <s v="j90_22_a"/>
    <x v="2"/>
    <n v="4"/>
    <s v=" treesearch"/>
    <n v="-1"/>
    <s v=" true"/>
    <n v="149.892"/>
    <n v="105"/>
    <n v="22649"/>
    <n v="145"/>
    <n v="4361"/>
    <n v="18143"/>
    <n v="0.6402048655569782"/>
    <n v="19.254713232372289"/>
    <n v="80.105081902070737"/>
  </r>
  <r>
    <s v="j90_23_a"/>
    <x v="2"/>
    <n v="4"/>
    <s v=" treesearch"/>
    <n v="-1"/>
    <s v=" true"/>
    <n v="122.634"/>
    <n v="90"/>
    <n v="20443"/>
    <n v="1669"/>
    <n v="4023"/>
    <n v="14751"/>
    <n v="8.1641637724404443"/>
    <n v="19.679107763048474"/>
    <n v="72.156728464511076"/>
  </r>
  <r>
    <s v="j90_24_a"/>
    <x v="2"/>
    <n v="4"/>
    <s v=" treesearch"/>
    <n v="-1"/>
    <s v=" true"/>
    <n v="5.7409999999999997"/>
    <n v="87"/>
    <n v="3813"/>
    <n v="1579"/>
    <n v="1579"/>
    <n v="655"/>
    <n v="41.410962496721744"/>
    <n v="41.410962496721744"/>
    <n v="17.178075006556519"/>
  </r>
  <r>
    <s v="j90_25_a"/>
    <x v="2"/>
    <n v="4"/>
    <s v=" treesearch"/>
    <n v="-1"/>
    <s v=" true"/>
    <n v="304.46499999999997"/>
    <n v="200"/>
    <n v="21266"/>
    <n v="98"/>
    <n v="4343"/>
    <n v="16825"/>
    <n v="0.46082949308755761"/>
    <n v="20.422270290604722"/>
    <n v="79.116900216307712"/>
  </r>
  <r>
    <s v="j90_26_a"/>
    <x v="2"/>
    <n v="4"/>
    <s v=" treesearch"/>
    <n v="-1"/>
    <s v=" true"/>
    <n v="13.722"/>
    <n v="108"/>
    <n v="2140"/>
    <n v="92"/>
    <n v="359"/>
    <n v="1689"/>
    <n v="4.2990654205607477"/>
    <n v="16.77570093457944"/>
    <n v="78.925233644859816"/>
  </r>
  <r>
    <s v="j90_27_a"/>
    <x v="2"/>
    <n v="4"/>
    <s v=" treesearch"/>
    <n v="-1"/>
    <s v=" true"/>
    <n v="218.45699999999999"/>
    <n v="84"/>
    <n v="22295"/>
    <n v="983"/>
    <n v="4125"/>
    <n v="17187"/>
    <n v="4.4090603274276745"/>
    <n v="18.501906257008297"/>
    <n v="77.089033415564018"/>
  </r>
  <r>
    <s v="j90_28_a"/>
    <x v="2"/>
    <n v="4"/>
    <s v=" treesearch"/>
    <n v="-1"/>
    <s v=" true"/>
    <n v="6.1360000000000001"/>
    <n v="88"/>
    <n v="2467"/>
    <n v="1051"/>
    <n v="1051"/>
    <n v="365"/>
    <n v="42.602351033644105"/>
    <n v="42.602351033644105"/>
    <n v="14.795297932711795"/>
  </r>
  <r>
    <s v="j90_29_a"/>
    <x v="2"/>
    <n v="4"/>
    <s v=" treesearch"/>
    <n v="-1"/>
    <s v=" true"/>
    <n v="463.65499999999997"/>
    <n v="190"/>
    <n v="21534"/>
    <n v="105"/>
    <n v="4329"/>
    <n v="17100"/>
    <n v="0.48760100306492066"/>
    <n v="20.103092783505154"/>
    <n v="79.409306213429915"/>
  </r>
  <r>
    <s v="j90_30_a"/>
    <x v="2"/>
    <n v="4"/>
    <s v=" treesearch"/>
    <n v="-1"/>
    <s v=" true"/>
    <n v="338.93299999999999"/>
    <n v="99"/>
    <n v="21843"/>
    <n v="549"/>
    <n v="4241"/>
    <n v="17053"/>
    <n v="2.5133910177173466"/>
    <n v="19.415831158723616"/>
    <n v="78.070777823559041"/>
  </r>
  <r>
    <s v="j90_31_a"/>
    <x v="2"/>
    <n v="4"/>
    <s v=" treesearch"/>
    <n v="-1"/>
    <s v=" true"/>
    <n v="300.017"/>
    <n v="79"/>
    <n v="21980"/>
    <n v="1704"/>
    <n v="4027"/>
    <n v="16249"/>
    <n v="7.7525022747952681"/>
    <n v="18.321201091901727"/>
    <n v="73.926296633302996"/>
  </r>
  <r>
    <s v="j90_32_a"/>
    <x v="2"/>
    <n v="4"/>
    <s v=" treesearch"/>
    <n v="-1"/>
    <s v=" true"/>
    <n v="5.8540000000000001"/>
    <n v="87"/>
    <n v="1672"/>
    <n v="593"/>
    <n v="593"/>
    <n v="486"/>
    <n v="35.466507177033492"/>
    <n v="35.466507177033492"/>
    <n v="29.066985645933013"/>
  </r>
  <r>
    <s v="j90_33_a"/>
    <x v="2"/>
    <n v="4"/>
    <s v=" treesearch"/>
    <n v="-1"/>
    <s v=" true"/>
    <n v="69.275000000000006"/>
    <n v="114"/>
    <n v="20262"/>
    <n v="623"/>
    <n v="4170"/>
    <n v="15469"/>
    <n v="3.0747211528970486"/>
    <n v="20.580396801895173"/>
    <n v="76.344882045207768"/>
  </r>
  <r>
    <s v="j90_34_a"/>
    <x v="2"/>
    <n v="4"/>
    <s v=" treesearch"/>
    <n v="-1"/>
    <s v=" true"/>
    <n v="65.585999999999999"/>
    <n v="96"/>
    <n v="20060"/>
    <n v="265"/>
    <n v="4307"/>
    <n v="15488"/>
    <n v="1.3210368893320039"/>
    <n v="21.470588235294116"/>
    <n v="77.208374875373877"/>
  </r>
  <r>
    <s v="j90_35_a"/>
    <x v="2"/>
    <n v="4"/>
    <s v=" treesearch"/>
    <n v="-1"/>
    <s v=" true"/>
    <n v="29.567"/>
    <n v="77"/>
    <n v="15085"/>
    <n v="2284"/>
    <n v="3256"/>
    <n v="9545"/>
    <n v="15.14086841233013"/>
    <n v="21.584355319854158"/>
    <n v="63.27477626781571"/>
  </r>
  <r>
    <s v="j90_36_a"/>
    <x v="2"/>
    <n v="4"/>
    <s v=" treesearch"/>
    <n v="-1"/>
    <s v=" true"/>
    <n v="4.9329999999999998"/>
    <n v="98"/>
    <n v="4006"/>
    <n v="1592"/>
    <n v="1592"/>
    <n v="822"/>
    <n v="39.740389415876187"/>
    <n v="39.740389415876187"/>
    <n v="20.519221168247629"/>
  </r>
  <r>
    <s v="j90_37_a"/>
    <x v="2"/>
    <n v="4"/>
    <s v=" treesearch"/>
    <n v="-1"/>
    <s v=" true"/>
    <n v="211.625"/>
    <n v="185"/>
    <n v="20940"/>
    <n v="121"/>
    <n v="4340"/>
    <n v="16479"/>
    <n v="0.57784145176695323"/>
    <n v="20.725883476599812"/>
    <n v="78.696275071633238"/>
  </r>
  <r>
    <s v="j90_38_a"/>
    <x v="2"/>
    <n v="4"/>
    <s v=" treesearch"/>
    <n v="-1"/>
    <s v=" true"/>
    <n v="151.93"/>
    <n v="108"/>
    <n v="20461"/>
    <n v="454"/>
    <n v="3881"/>
    <n v="16126"/>
    <n v="2.2188553834123455"/>
    <n v="18.967792385513903"/>
    <n v="78.81335223107375"/>
  </r>
  <r>
    <s v="j90_39_a"/>
    <x v="2"/>
    <n v="4"/>
    <s v=" treesearch"/>
    <n v="-1"/>
    <s v=" true"/>
    <n v="141.404"/>
    <n v="82"/>
    <n v="21336"/>
    <n v="823"/>
    <n v="4177"/>
    <n v="16336"/>
    <n v="3.8573303337082865"/>
    <n v="19.577240344956881"/>
    <n v="76.565429321334832"/>
  </r>
  <r>
    <s v="j90_40_a"/>
    <x v="2"/>
    <n v="4"/>
    <s v=" treesearch"/>
    <n v="-1"/>
    <s v=" true"/>
    <n v="1.302"/>
    <n v="92"/>
    <n v="754"/>
    <n v="320"/>
    <n v="320"/>
    <n v="114"/>
    <n v="42.440318302387269"/>
    <n v="42.440318302387269"/>
    <n v="15.119363395225463"/>
  </r>
  <r>
    <s v="j90_41_a"/>
    <x v="2"/>
    <n v="4"/>
    <s v=" treesearch"/>
    <n v="-1"/>
    <s v=" true"/>
    <n v="321.35300000000001"/>
    <n v="208"/>
    <n v="19736"/>
    <n v="95"/>
    <n v="4341"/>
    <n v="15300"/>
    <n v="0.4813538710985002"/>
    <n v="21.995338467774626"/>
    <n v="77.523307661126879"/>
  </r>
  <r>
    <s v="j90_42_a"/>
    <x v="2"/>
    <n v="4"/>
    <s v=" treesearch"/>
    <n v="-1"/>
    <s v=" true"/>
    <n v="278.77499999999998"/>
    <n v="119"/>
    <n v="20595"/>
    <n v="179"/>
    <n v="4347"/>
    <n v="16069"/>
    <n v="0.86914299587278454"/>
    <n v="21.10706482155863"/>
    <n v="78.023792182568585"/>
  </r>
  <r>
    <s v="j90_43_a"/>
    <x v="2"/>
    <n v="4"/>
    <s v=" treesearch"/>
    <n v="-1"/>
    <s v=" true"/>
    <n v="7.7240000000000002"/>
    <n v="98"/>
    <n v="667"/>
    <n v="51"/>
    <n v="145"/>
    <n v="471"/>
    <n v="7.6461769115442282"/>
    <n v="21.739130434782609"/>
    <n v="70.61469265367316"/>
  </r>
  <r>
    <s v="j90_44_a"/>
    <x v="2"/>
    <n v="4"/>
    <s v=" treesearch"/>
    <n v="-1"/>
    <s v=" true"/>
    <n v="5.1070000000000002"/>
    <n v="89"/>
    <n v="1853"/>
    <n v="799"/>
    <n v="799"/>
    <n v="255"/>
    <n v="43.119266055045877"/>
    <n v="43.119266055045877"/>
    <n v="13.761467889908257"/>
  </r>
  <r>
    <s v="j90_45_a"/>
    <x v="2"/>
    <n v="4"/>
    <s v=" treesearch"/>
    <n v="-1"/>
    <s v=" true"/>
    <n v="403.50099999999998"/>
    <n v="247"/>
    <n v="19305"/>
    <n v="62"/>
    <n v="4331"/>
    <n v="14912"/>
    <n v="0.32116032116032117"/>
    <n v="22.434602434602436"/>
    <n v="77.24423724423724"/>
  </r>
  <r>
    <s v="j90_46_a"/>
    <x v="2"/>
    <n v="4"/>
    <s v=" treesearch"/>
    <n v="-1"/>
    <s v=" true"/>
    <n v="364.20699999999999"/>
    <n v="121"/>
    <n v="21039"/>
    <n v="315"/>
    <n v="4287"/>
    <n v="16437"/>
    <n v="1.4972194495936118"/>
    <n v="20.376443747326395"/>
    <n v="78.126336803079994"/>
  </r>
  <r>
    <s v="j90_47_a"/>
    <x v="2"/>
    <n v="4"/>
    <s v=" treesearch"/>
    <n v="-1"/>
    <s v=" true"/>
    <n v="308.25799999999998"/>
    <n v="117"/>
    <n v="17705"/>
    <n v="320"/>
    <n v="3360"/>
    <n v="14025"/>
    <n v="1.8073990398192601"/>
    <n v="18.977689918102232"/>
    <n v="79.214911042078512"/>
  </r>
  <r>
    <s v="j90_48_a"/>
    <x v="2"/>
    <n v="4"/>
    <s v=" treesearch"/>
    <n v="-1"/>
    <s v=" true"/>
    <n v="152.38999999999999"/>
    <n v="74"/>
    <n v="9484"/>
    <n v="109"/>
    <n v="1884"/>
    <n v="7491"/>
    <n v="1.1493040911008012"/>
    <n v="19.865035849852383"/>
    <n v="78.985660059046808"/>
  </r>
  <r>
    <s v="j120_1_a"/>
    <x v="3"/>
    <n v="4"/>
    <s v=" treesearch"/>
    <n v="-1"/>
    <s v=" true"/>
    <n v="215.79400000000001"/>
    <n v="113"/>
    <n v="32756"/>
    <n v="1212"/>
    <n v="5594"/>
    <n v="25950"/>
    <n v="3.7000854805226524"/>
    <n v="17.07778727561363"/>
    <n v="79.22212724386371"/>
  </r>
  <r>
    <s v="j120_2_a"/>
    <x v="3"/>
    <n v="4"/>
    <s v=" treesearch"/>
    <n v="-1"/>
    <s v=" true"/>
    <n v="232.46600000000001"/>
    <n v="115"/>
    <n v="38923"/>
    <n v="2139"/>
    <n v="5394"/>
    <n v="31390"/>
    <n v="5.4954654060581154"/>
    <n v="13.858130154407419"/>
    <n v="80.646404439534464"/>
  </r>
  <r>
    <s v="j120_3_a"/>
    <x v="3"/>
    <n v="4"/>
    <s v=" treesearch"/>
    <n v="-1"/>
    <s v=" true"/>
    <n v="254.76599999999999"/>
    <n v="89"/>
    <n v="32871"/>
    <n v="1668"/>
    <n v="5487"/>
    <n v="25716"/>
    <n v="5.0743816738158252"/>
    <n v="16.69252532627544"/>
    <n v="78.233092999908735"/>
  </r>
  <r>
    <s v="j120_4_a"/>
    <x v="3"/>
    <n v="4"/>
    <s v=" treesearch"/>
    <n v="-1"/>
    <s v=" true"/>
    <n v="139.38900000000001"/>
    <n v="95"/>
    <n v="30410"/>
    <n v="931"/>
    <n v="5659"/>
    <n v="23820"/>
    <n v="3.0614929299572506"/>
    <n v="18.609010194015127"/>
    <n v="78.329496876027633"/>
  </r>
  <r>
    <s v="j120_5_a"/>
    <x v="3"/>
    <n v="4"/>
    <s v=" treesearch"/>
    <n v="-1"/>
    <s v=" true"/>
    <n v="340.66300000000001"/>
    <n v="86"/>
    <n v="34371"/>
    <n v="217"/>
    <n v="5848"/>
    <n v="28306"/>
    <n v="0.63134619301155037"/>
    <n v="17.014343487242151"/>
    <n v="82.35431031974629"/>
  </r>
  <r>
    <s v="j120_6_a"/>
    <x v="3"/>
    <n v="4"/>
    <s v=" treesearch"/>
    <n v="-1"/>
    <s v=" true"/>
    <n v="631.14700000000005"/>
    <n v="201"/>
    <n v="33209"/>
    <n v="171"/>
    <n v="5807"/>
    <n v="27231"/>
    <n v="0.51492065403956766"/>
    <n v="17.486223614080522"/>
    <n v="81.998855731879914"/>
  </r>
  <r>
    <s v="j120_7_a"/>
    <x v="3"/>
    <n v="4"/>
    <s v=" treesearch"/>
    <n v="-1"/>
    <s v=" true"/>
    <n v="713.74199999999996"/>
    <n v="167"/>
    <n v="33294"/>
    <n v="330"/>
    <n v="5735"/>
    <n v="27229"/>
    <n v="0.99116958010452338"/>
    <n v="17.225325884543764"/>
    <n v="81.78350453535171"/>
  </r>
  <r>
    <s v="j120_8_a"/>
    <x v="3"/>
    <n v="4"/>
    <s v=" treesearch"/>
    <n v="-1"/>
    <s v=" true"/>
    <n v="492.154"/>
    <n v="130"/>
    <n v="35191"/>
    <n v="1286"/>
    <n v="5664"/>
    <n v="28241"/>
    <n v="3.6543434400841122"/>
    <n v="16.095024295984768"/>
    <n v="80.250632263931124"/>
  </r>
  <r>
    <s v="j120_9_a"/>
    <x v="3"/>
    <n v="4"/>
    <s v=" treesearch"/>
    <n v="-1"/>
    <s v=" true"/>
    <n v="656.28599999999994"/>
    <n v="96"/>
    <n v="35871"/>
    <n v="657"/>
    <n v="5710"/>
    <n v="29504"/>
    <n v="1.8315631011123192"/>
    <n v="15.918151152741769"/>
    <n v="82.250285746145906"/>
  </r>
  <r>
    <s v="j120_10_a"/>
    <x v="3"/>
    <n v="4"/>
    <s v=" treesearch"/>
    <n v="-1"/>
    <s v=" true"/>
    <n v="772.69399999999996"/>
    <n v="99"/>
    <n v="40737"/>
    <n v="416"/>
    <n v="5809"/>
    <n v="34512"/>
    <n v="1.0211846724108304"/>
    <n v="14.259763851044504"/>
    <n v="84.719051476544664"/>
  </r>
  <r>
    <s v="j120_11_a"/>
    <x v="3"/>
    <n v="4"/>
    <s v=" treesearch"/>
    <n v="-1"/>
    <s v=" true"/>
    <n v="1084"/>
    <n v="335"/>
    <n v="33382"/>
    <n v="269"/>
    <n v="5792"/>
    <n v="27321"/>
    <n v="0.8058234976933677"/>
    <n v="17.350668024683959"/>
    <n v="81.843508477622677"/>
  </r>
  <r>
    <s v="j120_12_a"/>
    <x v="3"/>
    <n v="4"/>
    <s v=" treesearch"/>
    <n v="-1"/>
    <s v=" true"/>
    <n v="1233.893"/>
    <n v="204"/>
    <n v="36577"/>
    <n v="177"/>
    <n v="5698"/>
    <n v="30702"/>
    <n v="0.48391065423626872"/>
    <n v="15.578095524509939"/>
    <n v="83.937993821253798"/>
  </r>
  <r>
    <s v="j120_13_a"/>
    <x v="3"/>
    <n v="4"/>
    <s v=" treesearch"/>
    <n v="-1"/>
    <s v=" true"/>
    <n v="1118.329"/>
    <n v="170"/>
    <n v="35638"/>
    <n v="305"/>
    <n v="5786"/>
    <n v="29547"/>
    <n v="0.85582804871204898"/>
    <n v="16.235478983107917"/>
    <n v="82.908692968180034"/>
  </r>
  <r>
    <s v="j120_14_a"/>
    <x v="3"/>
    <n v="4"/>
    <s v=" treesearch"/>
    <n v="-1"/>
    <s v=" true"/>
    <n v="1091.3389999999999"/>
    <n v="129"/>
    <n v="33126"/>
    <n v="635"/>
    <n v="5733"/>
    <n v="26758"/>
    <n v="1.9169232626939565"/>
    <n v="17.3066473464952"/>
    <n v="80.776429390810847"/>
  </r>
  <r>
    <s v="j120_15_a"/>
    <x v="3"/>
    <n v="4"/>
    <s v=" treesearch"/>
    <n v="-1"/>
    <s v=" true"/>
    <n v="6.819"/>
    <n v="126"/>
    <n v="1285"/>
    <n v="544"/>
    <n v="544"/>
    <n v="197"/>
    <n v="42.334630350194551"/>
    <n v="42.334630350194551"/>
    <n v="15.330739299610896"/>
  </r>
  <r>
    <s v="j120_16_a"/>
    <x v="3"/>
    <n v="4"/>
    <s v=" treesearch"/>
    <n v="-1"/>
    <s v=" true"/>
    <n v="1773.54"/>
    <n v="328"/>
    <n v="35710"/>
    <n v="122"/>
    <n v="5822"/>
    <n v="29766"/>
    <n v="0.34164099691963035"/>
    <n v="16.303556426771213"/>
    <n v="83.354802576309169"/>
  </r>
  <r>
    <s v="j120_17_a"/>
    <x v="3"/>
    <n v="4"/>
    <s v=" treesearch"/>
    <n v="-1"/>
    <s v=" true"/>
    <n v="1674.8679999999999"/>
    <n v="162"/>
    <n v="36417"/>
    <n v="419"/>
    <n v="5828"/>
    <n v="30170"/>
    <n v="1.150561550924019"/>
    <n v="16.003514841969409"/>
    <n v="82.84592360710657"/>
  </r>
  <r>
    <s v="j120_18_a"/>
    <x v="3"/>
    <n v="4"/>
    <s v=" treesearch"/>
    <n v="-1"/>
    <s v=" true"/>
    <n v="1557.4380000000001"/>
    <n v="139"/>
    <n v="35187"/>
    <n v="492"/>
    <n v="5765"/>
    <n v="28930"/>
    <n v="1.398243669537045"/>
    <n v="16.383891778213545"/>
    <n v="82.217864552249409"/>
  </r>
  <r>
    <s v="j120_19_a"/>
    <x v="3"/>
    <n v="4"/>
    <s v=" treesearch"/>
    <n v="-1"/>
    <s v=" true"/>
    <n v="1555.096"/>
    <n v="152"/>
    <n v="35719"/>
    <n v="386"/>
    <n v="5836"/>
    <n v="29497"/>
    <n v="1.0806573532293737"/>
    <n v="16.33864329908452"/>
    <n v="82.580699347686107"/>
  </r>
  <r>
    <s v="j120_20_a"/>
    <x v="3"/>
    <n v="4"/>
    <s v=" treesearch"/>
    <n v="-1"/>
    <s v=" true"/>
    <n v="1259.1010000000001"/>
    <n v="116"/>
    <n v="34639"/>
    <n v="1199"/>
    <n v="5448"/>
    <n v="27992"/>
    <n v="3.4614163226421089"/>
    <n v="15.727936718727445"/>
    <n v="80.810646958630457"/>
  </r>
  <r>
    <s v="j120_21_a"/>
    <x v="3"/>
    <n v="4"/>
    <s v=" treesearch"/>
    <n v="-1"/>
    <s v=" true"/>
    <n v="215.76499999999999"/>
    <n v="155"/>
    <n v="31373"/>
    <n v="1857"/>
    <n v="5403"/>
    <n v="24113"/>
    <n v="5.9191024129028147"/>
    <n v="17.22181493641029"/>
    <n v="76.859082650686901"/>
  </r>
  <r>
    <s v="j120_22_a"/>
    <x v="3"/>
    <n v="4"/>
    <s v=" treesearch"/>
    <n v="-1"/>
    <s v=" true"/>
    <n v="247.61199999999999"/>
    <n v="122"/>
    <n v="35530"/>
    <n v="1085"/>
    <n v="5604"/>
    <n v="28841"/>
    <n v="3.0537573881227131"/>
    <n v="15.772586546580355"/>
    <n v="81.173656065296925"/>
  </r>
  <r>
    <s v="j120_23_a"/>
    <x v="3"/>
    <n v="4"/>
    <s v=" treesearch"/>
    <n v="-1"/>
    <s v=" true"/>
    <n v="260.36900000000003"/>
    <n v="132"/>
    <n v="30444"/>
    <n v="323"/>
    <n v="5789"/>
    <n v="24332"/>
    <n v="1.0609643936407831"/>
    <n v="19.015241098410197"/>
    <n v="79.923794507949026"/>
  </r>
  <r>
    <s v="j120_24_a"/>
    <x v="3"/>
    <n v="4"/>
    <s v=" treesearch"/>
    <n v="-1"/>
    <s v=" true"/>
    <n v="213.22"/>
    <n v="101"/>
    <n v="30348"/>
    <n v="1184"/>
    <n v="5671"/>
    <n v="23493"/>
    <n v="3.9014103071042574"/>
    <n v="18.686569131408991"/>
    <n v="77.412020561486756"/>
  </r>
  <r>
    <s v="j120_25_a"/>
    <x v="3"/>
    <n v="4"/>
    <s v=" treesearch"/>
    <n v="-1"/>
    <s v=" true"/>
    <n v="67.2"/>
    <n v="109"/>
    <n v="27419"/>
    <n v="2756"/>
    <n v="5291"/>
    <n v="19372"/>
    <n v="10.051424194901346"/>
    <n v="19.296837959079472"/>
    <n v="70.651737846019174"/>
  </r>
  <r>
    <s v="j120_26_a"/>
    <x v="3"/>
    <n v="4"/>
    <s v=" treesearch"/>
    <n v="-1"/>
    <s v=" true"/>
    <n v="537.21500000000003"/>
    <n v="264"/>
    <n v="30732"/>
    <n v="162"/>
    <n v="5707"/>
    <n v="24863"/>
    <n v="0.52713783678250681"/>
    <n v="18.570219966159051"/>
    <n v="80.902642197058441"/>
  </r>
  <r>
    <s v="j120_27_a"/>
    <x v="3"/>
    <n v="4"/>
    <s v=" treesearch"/>
    <n v="-1"/>
    <s v=" true"/>
    <n v="611.34799999999996"/>
    <n v="186"/>
    <n v="31310"/>
    <n v="326"/>
    <n v="5698"/>
    <n v="25286"/>
    <n v="1.0412008942829767"/>
    <n v="18.198658575534974"/>
    <n v="80.760140530182042"/>
  </r>
  <r>
    <s v="j120_28_a"/>
    <x v="3"/>
    <n v="4"/>
    <s v=" treesearch"/>
    <n v="-1"/>
    <s v=" true"/>
    <n v="592.97799999999995"/>
    <n v="128"/>
    <n v="30867"/>
    <n v="87"/>
    <n v="5843"/>
    <n v="24937"/>
    <n v="0.28185440761978814"/>
    <n v="18.929601192211749"/>
    <n v="80.788544400168462"/>
  </r>
  <r>
    <s v="j120_29_a"/>
    <x v="3"/>
    <n v="4"/>
    <s v=" treesearch"/>
    <n v="-1"/>
    <s v=" true"/>
    <n v="660.88"/>
    <n v="106"/>
    <n v="33135"/>
    <n v="589"/>
    <n v="5671"/>
    <n v="26875"/>
    <n v="1.7775765806548964"/>
    <n v="17.114833257884413"/>
    <n v="81.107590161460692"/>
  </r>
  <r>
    <s v="j120_30_a"/>
    <x v="3"/>
    <n v="4"/>
    <s v=" treesearch"/>
    <n v="-1"/>
    <s v=" true"/>
    <n v="477.97300000000001"/>
    <n v="100"/>
    <n v="35371"/>
    <n v="680"/>
    <n v="5646"/>
    <n v="29045"/>
    <n v="1.9224788668683386"/>
    <n v="15.962228944615644"/>
    <n v="82.115292188516023"/>
  </r>
  <r>
    <s v="j120_31_a"/>
    <x v="3"/>
    <n v="4"/>
    <s v=" treesearch"/>
    <n v="-1"/>
    <s v=" true"/>
    <n v="1026.8409999999999"/>
    <n v="357"/>
    <n v="31315"/>
    <n v="126"/>
    <n v="5847"/>
    <n v="25342"/>
    <n v="0.40236308478365002"/>
    <n v="18.671563148650808"/>
    <n v="80.926073766565537"/>
  </r>
  <r>
    <s v="j120_32_a"/>
    <x v="3"/>
    <n v="4"/>
    <s v=" treesearch"/>
    <n v="-1"/>
    <s v=" true"/>
    <n v="1037.675"/>
    <n v="184"/>
    <n v="32966"/>
    <n v="587"/>
    <n v="5648"/>
    <n v="26731"/>
    <n v="1.780622459503731"/>
    <n v="17.132803494509492"/>
    <n v="81.086574045986765"/>
  </r>
  <r>
    <s v="j120_33_a"/>
    <x v="3"/>
    <n v="4"/>
    <s v=" treesearch"/>
    <n v="-1"/>
    <s v=" true"/>
    <n v="844.74900000000002"/>
    <n v="168"/>
    <n v="28910"/>
    <n v="276"/>
    <n v="5804"/>
    <n v="22830"/>
    <n v="0.95468695952957461"/>
    <n v="20.076098235904531"/>
    <n v="78.969214804565894"/>
  </r>
  <r>
    <s v="j120_34_a"/>
    <x v="3"/>
    <n v="4"/>
    <s v=" treesearch"/>
    <n v="-1"/>
    <s v=" true"/>
    <n v="616.10299999999995"/>
    <n v="122"/>
    <n v="32094"/>
    <n v="2706"/>
    <n v="5353"/>
    <n v="24035"/>
    <n v="8.4314825200972141"/>
    <n v="16.679130055462078"/>
    <n v="74.889387424440699"/>
  </r>
  <r>
    <s v="j120_35_a"/>
    <x v="3"/>
    <n v="4"/>
    <s v=" treesearch"/>
    <n v="-1"/>
    <s v=" true"/>
    <n v="855.495"/>
    <n v="120"/>
    <n v="31987"/>
    <n v="442"/>
    <n v="5593"/>
    <n v="25952"/>
    <n v="1.3818113608653515"/>
    <n v="17.485228374026949"/>
    <n v="81.132960265107698"/>
  </r>
  <r>
    <s v="j120_36_a"/>
    <x v="3"/>
    <n v="4"/>
    <s v=" treesearch"/>
    <n v="-1"/>
    <s v=" true"/>
    <n v="1528.4069999999999"/>
    <n v="357"/>
    <n v="31578"/>
    <n v="156"/>
    <n v="5797"/>
    <n v="25625"/>
    <n v="0.49401482044461337"/>
    <n v="18.357717398188612"/>
    <n v="81.148267781366783"/>
  </r>
  <r>
    <s v="j120_37_a"/>
    <x v="3"/>
    <n v="4"/>
    <s v=" treesearch"/>
    <n v="-1"/>
    <s v=" true"/>
    <n v="1461.0509999999999"/>
    <n v="245"/>
    <n v="32476"/>
    <n v="167"/>
    <n v="5834"/>
    <n v="26475"/>
    <n v="0.51422588988791729"/>
    <n v="17.964034979677301"/>
    <n v="81.521739130434781"/>
  </r>
  <r>
    <s v="j120_38_a"/>
    <x v="3"/>
    <n v="4"/>
    <s v=" treesearch"/>
    <n v="-1"/>
    <s v=" true"/>
    <n v="1449.066"/>
    <n v="184"/>
    <n v="32566"/>
    <n v="332"/>
    <n v="5774"/>
    <n v="26460"/>
    <n v="1.0194681569735307"/>
    <n v="17.730148007123994"/>
    <n v="81.250383835902468"/>
  </r>
  <r>
    <s v="j120_39_a"/>
    <x v="3"/>
    <n v="4"/>
    <s v=" treesearch"/>
    <n v="-1"/>
    <s v=" true"/>
    <n v="1479.3910000000001"/>
    <n v="159"/>
    <n v="31904"/>
    <n v="246"/>
    <n v="5801"/>
    <n v="25857"/>
    <n v="0.77106318956870612"/>
    <n v="18.182673019057173"/>
    <n v="81.046263791374116"/>
  </r>
  <r>
    <s v="j120_40_a"/>
    <x v="3"/>
    <n v="4"/>
    <s v=" treesearch"/>
    <n v="-1"/>
    <s v=" true"/>
    <n v="1250.4090000000001"/>
    <n v="107"/>
    <n v="32923"/>
    <n v="961"/>
    <n v="5695"/>
    <n v="26267"/>
    <n v="2.9189320535795646"/>
    <n v="17.297937612003768"/>
    <n v="79.783130334416668"/>
  </r>
  <r>
    <s v="j120_41_a"/>
    <x v="3"/>
    <n v="4"/>
    <s v=" treesearch"/>
    <n v="-1"/>
    <s v=" true"/>
    <n v="218.91800000000001"/>
    <n v="165"/>
    <n v="28872"/>
    <n v="596"/>
    <n v="5696"/>
    <n v="22580"/>
    <n v="2.0642837351066778"/>
    <n v="19.728456636187307"/>
    <n v="78.207259628706012"/>
  </r>
  <r>
    <s v="j120_42_a"/>
    <x v="3"/>
    <n v="4"/>
    <s v=" treesearch"/>
    <n v="-1"/>
    <s v=" true"/>
    <n v="243.19200000000001"/>
    <n v="130"/>
    <n v="30525"/>
    <n v="483"/>
    <n v="5593"/>
    <n v="24449"/>
    <n v="1.5823095823095823"/>
    <n v="18.322686322686323"/>
    <n v="80.0950040950041"/>
  </r>
  <r>
    <s v="j120_43_a"/>
    <x v="3"/>
    <n v="4"/>
    <s v=" treesearch"/>
    <n v="-1"/>
    <s v=" true"/>
    <n v="203.22399999999999"/>
    <n v="128"/>
    <n v="26281"/>
    <n v="2450"/>
    <n v="5125"/>
    <n v="18706"/>
    <n v="9.3223241124766947"/>
    <n v="19.500780031201248"/>
    <n v="71.176895856322048"/>
  </r>
  <r>
    <s v="j120_44_a"/>
    <x v="3"/>
    <n v="4"/>
    <s v=" treesearch"/>
    <n v="-1"/>
    <s v=" true"/>
    <n v="167.715"/>
    <n v="113"/>
    <n v="28933"/>
    <n v="1120"/>
    <n v="5326"/>
    <n v="22487"/>
    <n v="3.87101233885183"/>
    <n v="18.408046175647186"/>
    <n v="77.720941485500987"/>
  </r>
  <r>
    <s v="j120_45_a"/>
    <x v="3"/>
    <n v="4"/>
    <s v=" treesearch"/>
    <n v="-1"/>
    <s v=" true"/>
    <n v="101.577"/>
    <n v="112"/>
    <n v="16577"/>
    <n v="1562"/>
    <n v="3744"/>
    <n v="11271"/>
    <n v="9.4226940942269408"/>
    <n v="22.585510044036919"/>
    <n v="67.991795861736136"/>
  </r>
  <r>
    <s v="j120_46_a"/>
    <x v="3"/>
    <n v="4"/>
    <s v=" treesearch"/>
    <n v="-1"/>
    <s v=" true"/>
    <n v="589.97299999999996"/>
    <n v="294"/>
    <n v="30896"/>
    <n v="504"/>
    <n v="5751"/>
    <n v="24641"/>
    <n v="1.6312791299844638"/>
    <n v="18.614060072501296"/>
    <n v="79.754660797514248"/>
  </r>
  <r>
    <s v="j120_47_a"/>
    <x v="3"/>
    <n v="4"/>
    <s v=" treesearch"/>
    <n v="-1"/>
    <s v=" true"/>
    <n v="615.56100000000004"/>
    <n v="192"/>
    <n v="30980"/>
    <n v="273"/>
    <n v="5792"/>
    <n v="24915"/>
    <n v="0.88121368624919305"/>
    <n v="18.695932859909618"/>
    <n v="80.422853453841185"/>
  </r>
  <r>
    <s v="j120_48_a"/>
    <x v="3"/>
    <n v="4"/>
    <s v=" treesearch"/>
    <n v="-1"/>
    <s v=" true"/>
    <n v="603.71799999999996"/>
    <n v="185"/>
    <n v="30199"/>
    <n v="201"/>
    <n v="5816"/>
    <n v="24182"/>
    <n v="0.6655849531441439"/>
    <n v="19.258915858140998"/>
    <n v="80.075499188714858"/>
  </r>
  <r>
    <s v="j120_49_a"/>
    <x v="3"/>
    <n v="4"/>
    <s v=" treesearch"/>
    <n v="-1"/>
    <s v=" true"/>
    <n v="585.53"/>
    <n v="127"/>
    <n v="34737"/>
    <n v="961"/>
    <n v="5595"/>
    <n v="28181"/>
    <n v="2.7665025765034401"/>
    <n v="16.106744969341051"/>
    <n v="81.126752454155522"/>
  </r>
  <r>
    <s v="j120_50_a"/>
    <x v="3"/>
    <n v="4"/>
    <s v=" treesearch"/>
    <n v="-1"/>
    <s v=" true"/>
    <n v="640.47500000000002"/>
    <n v="122"/>
    <n v="31145"/>
    <n v="600"/>
    <n v="5591"/>
    <n v="24954"/>
    <n v="1.9264729491090062"/>
    <n v="17.951517097447422"/>
    <n v="80.12200995344358"/>
  </r>
  <r>
    <s v="j120_51_a"/>
    <x v="3"/>
    <n v="4"/>
    <s v=" treesearch"/>
    <n v="-1"/>
    <s v=" true"/>
    <n v="972.85299999999995"/>
    <n v="369"/>
    <n v="28653"/>
    <n v="85"/>
    <n v="5830"/>
    <n v="22738"/>
    <n v="0.29665305552647192"/>
    <n v="20.346909573168602"/>
    <n v="79.356437371304921"/>
  </r>
  <r>
    <s v="j120_52_a"/>
    <x v="3"/>
    <n v="4"/>
    <s v=" treesearch"/>
    <n v="-1"/>
    <s v=" true"/>
    <n v="994.221"/>
    <n v="232"/>
    <n v="29291"/>
    <n v="266"/>
    <n v="5863"/>
    <n v="23162"/>
    <n v="0.90812877675736581"/>
    <n v="20.016387286197126"/>
    <n v="79.075483937045504"/>
  </r>
  <r>
    <s v="j120_53_a"/>
    <x v="3"/>
    <n v="4"/>
    <s v=" treesearch"/>
    <n v="-1"/>
    <s v=" true"/>
    <n v="1022.978"/>
    <n v="168"/>
    <n v="30644"/>
    <n v="177"/>
    <n v="5784"/>
    <n v="24683"/>
    <n v="0.57760083540007834"/>
    <n v="18.874820519514422"/>
    <n v="80.547578645085494"/>
  </r>
  <r>
    <s v="j120_54_a"/>
    <x v="3"/>
    <n v="4"/>
    <s v=" treesearch"/>
    <n v="-1"/>
    <s v=" true"/>
    <n v="950.91899999999998"/>
    <n v="146"/>
    <n v="31205"/>
    <n v="795"/>
    <n v="5640"/>
    <n v="24770"/>
    <n v="2.5476686428456978"/>
    <n v="18.074026598301554"/>
    <n v="79.37830475885275"/>
  </r>
  <r>
    <s v="j120_55_a"/>
    <x v="3"/>
    <n v="4"/>
    <s v=" treesearch"/>
    <n v="-1"/>
    <s v=" true"/>
    <n v="858.69200000000001"/>
    <n v="114"/>
    <n v="31256"/>
    <n v="641"/>
    <n v="5565"/>
    <n v="25050"/>
    <n v="2.0508062452009215"/>
    <n v="17.804581520348091"/>
    <n v="80.144612234450989"/>
  </r>
  <r>
    <s v="j120_56_a"/>
    <x v="3"/>
    <n v="4"/>
    <s v=" treesearch"/>
    <n v="-1"/>
    <s v=" true"/>
    <n v="1321.6610000000001"/>
    <n v="359"/>
    <n v="28345"/>
    <n v="61"/>
    <n v="5839"/>
    <n v="22445"/>
    <n v="0.21520550361615806"/>
    <n v="20.599753042864702"/>
    <n v="79.185041453519133"/>
  </r>
  <r>
    <s v="j120_57_a"/>
    <x v="3"/>
    <n v="4"/>
    <s v=" treesearch"/>
    <n v="-1"/>
    <s v=" true"/>
    <n v="1230.5119999999999"/>
    <n v="303"/>
    <n v="28111"/>
    <n v="141"/>
    <n v="5837"/>
    <n v="22133"/>
    <n v="0.50158301020952656"/>
    <n v="20.764113692148982"/>
    <n v="78.734303297641489"/>
  </r>
  <r>
    <s v="j120_58_a"/>
    <x v="3"/>
    <n v="4"/>
    <s v=" treesearch"/>
    <n v="-1"/>
    <s v=" true"/>
    <n v="1311.7829999999999"/>
    <n v="175"/>
    <n v="30407"/>
    <n v="518"/>
    <n v="5700"/>
    <n v="24189"/>
    <n v="1.7035551024435163"/>
    <n v="18.745683559706645"/>
    <n v="79.550761337849835"/>
  </r>
  <r>
    <s v="j120_59_a"/>
    <x v="3"/>
    <n v="4"/>
    <s v=" treesearch"/>
    <n v="-1"/>
    <s v=" true"/>
    <n v="1329.87"/>
    <n v="149"/>
    <n v="31516"/>
    <n v="411"/>
    <n v="5781"/>
    <n v="25324"/>
    <n v="1.3040995050133266"/>
    <n v="18.343063840588908"/>
    <n v="80.352836654397763"/>
  </r>
  <r>
    <s v="j120_60_a"/>
    <x v="3"/>
    <n v="4"/>
    <s v=" treesearch"/>
    <n v="-1"/>
    <s v=" true"/>
    <n v="1177.694"/>
    <n v="115"/>
    <n v="33866"/>
    <n v="1117"/>
    <n v="5639"/>
    <n v="27110"/>
    <n v="3.298293273489636"/>
    <n v="16.650918325163879"/>
    <n v="80.05078840134648"/>
  </r>
  <r>
    <m/>
    <x v="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D425E-53A8-4171-9F95-41AB9E01FBD0}" name="数据透视表4" cacheId="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O2:R7" firstHeaderRow="0" firstDataRow="1" firstDataCol="1"/>
  <pivotFields count="13"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dev0" fld="10" subtotal="average" baseField="1" baseItem="0"/>
    <dataField name="平均值项:dev1" fld="12" subtotal="average" baseField="1" baseItem="0"/>
    <dataField name="平均值项: timecost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C26C1-9C03-42B1-8BA2-2DB0BA5B92B4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U3:AC8" firstHeaderRow="0" firstDataRow="1" firstDataCol="1" rowPageCount="1" colPageCount="1"/>
  <pivotFields count="17">
    <pivotField axis="axisPage" showAll="0">
      <items count="206">
        <item x="144"/>
        <item x="153"/>
        <item x="154"/>
        <item x="155"/>
        <item x="156"/>
        <item x="157"/>
        <item x="158"/>
        <item x="159"/>
        <item x="160"/>
        <item x="161"/>
        <item x="162"/>
        <item x="145"/>
        <item x="163"/>
        <item x="164"/>
        <item x="165"/>
        <item x="166"/>
        <item x="167"/>
        <item x="168"/>
        <item x="169"/>
        <item x="170"/>
        <item x="171"/>
        <item x="172"/>
        <item x="146"/>
        <item x="173"/>
        <item x="174"/>
        <item x="175"/>
        <item x="176"/>
        <item x="177"/>
        <item x="178"/>
        <item x="179"/>
        <item x="180"/>
        <item x="181"/>
        <item x="182"/>
        <item x="147"/>
        <item x="183"/>
        <item x="184"/>
        <item x="185"/>
        <item x="186"/>
        <item x="187"/>
        <item x="188"/>
        <item x="189"/>
        <item x="190"/>
        <item x="191"/>
        <item x="192"/>
        <item x="148"/>
        <item x="193"/>
        <item x="194"/>
        <item x="195"/>
        <item x="196"/>
        <item x="197"/>
        <item x="198"/>
        <item x="199"/>
        <item x="200"/>
        <item x="201"/>
        <item x="202"/>
        <item x="149"/>
        <item x="203"/>
        <item x="150"/>
        <item x="151"/>
        <item x="152"/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"/>
        <item x="5"/>
        <item x="6"/>
        <item x="7"/>
        <item x="8"/>
        <item x="48"/>
        <item x="57"/>
        <item x="58"/>
        <item x="59"/>
        <item x="60"/>
        <item x="61"/>
        <item x="62"/>
        <item x="63"/>
        <item x="64"/>
        <item x="65"/>
        <item x="66"/>
        <item x="49"/>
        <item x="67"/>
        <item x="68"/>
        <item x="69"/>
        <item x="70"/>
        <item x="71"/>
        <item x="72"/>
        <item x="73"/>
        <item x="74"/>
        <item x="75"/>
        <item x="76"/>
        <item x="50"/>
        <item x="77"/>
        <item x="78"/>
        <item x="79"/>
        <item x="80"/>
        <item x="81"/>
        <item x="82"/>
        <item x="83"/>
        <item x="84"/>
        <item x="85"/>
        <item x="86"/>
        <item x="51"/>
        <item x="87"/>
        <item x="88"/>
        <item x="89"/>
        <item x="90"/>
        <item x="91"/>
        <item x="92"/>
        <item x="93"/>
        <item x="94"/>
        <item x="95"/>
        <item x="52"/>
        <item x="53"/>
        <item x="54"/>
        <item x="55"/>
        <item x="56"/>
        <item x="96"/>
        <item x="105"/>
        <item x="106"/>
        <item x="107"/>
        <item x="108"/>
        <item x="109"/>
        <item x="110"/>
        <item x="111"/>
        <item x="112"/>
        <item x="113"/>
        <item x="114"/>
        <item x="97"/>
        <item x="115"/>
        <item x="116"/>
        <item x="117"/>
        <item x="118"/>
        <item x="119"/>
        <item x="120"/>
        <item x="121"/>
        <item x="122"/>
        <item x="123"/>
        <item x="124"/>
        <item x="98"/>
        <item x="125"/>
        <item x="126"/>
        <item x="127"/>
        <item x="128"/>
        <item x="129"/>
        <item x="130"/>
        <item x="131"/>
        <item x="132"/>
        <item x="133"/>
        <item x="134"/>
        <item x="99"/>
        <item x="135"/>
        <item x="136"/>
        <item x="137"/>
        <item x="138"/>
        <item x="139"/>
        <item x="140"/>
        <item x="141"/>
        <item x="142"/>
        <item x="143"/>
        <item x="100"/>
        <item x="101"/>
        <item x="102"/>
        <item x="103"/>
        <item x="104"/>
        <item x="204"/>
        <item t="default"/>
      </items>
    </pivotField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0" hier="-1"/>
  </pageFields>
  <dataFields count="8">
    <dataField name="平均值项: dev(b=30)" fld="7" subtotal="average" baseField="1" baseItem="0"/>
    <dataField name="平均值项: timecost(b=30)" fld="5" subtotal="average" baseField="1" baseItem="0"/>
    <dataField name="平均值项: dev(b=40)" fld="10" subtotal="average" baseField="1" baseItem="0"/>
    <dataField name="平均值项: timecost(b=40)" fld="8" subtotal="average" baseField="1" baseItem="0"/>
    <dataField name="平均值项: dev(b=50)" fld="13" subtotal="average" baseField="1" baseItem="0"/>
    <dataField name="平均值项: timecost(b=50)" fld="11" subtotal="average" baseField="1" baseItem="0"/>
    <dataField name="平均值项: dev(b=60)" fld="16" subtotal="average" baseField="1" baseItem="0"/>
    <dataField name="平均值项: timecost(b=60)" fld="1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37C93-D13D-406E-B553-3E9761EACD23}" name="数据透视表2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P2:T7" firstHeaderRow="0" firstDataRow="1" firstDataCol="1"/>
  <pivotFields count="11"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值项: dev(priority rules)" fld="7" subtotal="average" baseField="1" baseItem="0"/>
    <dataField name="平均值项: timecost(priority rules)" fld="5" subtotal="average" baseField="1" baseItem="0"/>
    <dataField name="平均值项: dev(all eligible activities)" fld="10" subtotal="average" baseField="1" baseItem="0"/>
    <dataField name="平均值项: timecost(all eligible activities)" fld="8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3B2990-D761-4CF2-A141-6EF8B8B605B3}" name="数据透视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N2:R7" firstHeaderRow="0" firstDataRow="1" firstDataCol="1"/>
  <pivotFields count="11"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值项: dev(random)" fld="7" subtotal="average" baseField="1" baseItem="0"/>
    <dataField name="平均值项: timecost(random)" fld="5" subtotal="average" baseField="1" baseItem="0"/>
    <dataField name="平均值项: dev(fixed)" fld="10" subtotal="average" baseField="1" baseItem="0"/>
    <dataField name="求和项: timecost(fixed)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F9372-FE82-4B05-9409-22AC70655A53}" name="数据透视表3" cacheId="1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R2:Y7" firstHeaderRow="0" firstDataRow="1" firstDataCol="1"/>
  <pivotFields count="15"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平均值项:nGeneratedNodes" fld="8" subtotal="average" baseField="1" baseItem="0"/>
    <dataField name="平均值项: nPrunedNodesbyLB" fld="9" subtotal="average" baseField="1" baseItem="0"/>
    <dataField name="平均值项: nExploredNodes" fld="10" subtotal="average" baseField="1" baseItem="0"/>
    <dataField name="平均值项:nDiscarded" fld="11" subtotal="average" baseField="1" baseItem="0"/>
    <dataField name="平均值项:%pruned" fld="12" subtotal="average" baseField="1" baseItem="0"/>
    <dataField name="平均值项:%explored" fld="13" subtotal="average" baseField="1" baseItem="0"/>
    <dataField name="平均值项:%discarded" fld="1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B078E-7273-4D72-9C04-68DF85592893}" name="数据透视表4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V3:AD8" firstHeaderRow="0" firstDataRow="1" firstDataCol="1"/>
  <pivotFields count="20"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平均值项:improveon2016" fld="12" subtotal="average" baseField="1" baseItem="0"/>
    <dataField name="求和项:betterthan2016" fld="13" baseField="1" baseItem="0"/>
    <dataField name="求和项:equalto2016" fld="14" baseField="0" baseItem="0"/>
    <dataField name="求和项:worsethan2016" fld="15" baseField="0" baseItem="0"/>
    <dataField name="计数项:improveon2018" fld="16" subtotal="count" baseField="0" baseItem="0"/>
    <dataField name="计数项:betterthan2018" fld="17" subtotal="count" baseField="0" baseItem="0"/>
    <dataField name="计数项:equalto2018" fld="18" subtotal="count" baseField="0" baseItem="0"/>
    <dataField name="计数项:worsethan2018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4B56-04EE-449B-B0B0-E64E3D03D2CE}">
  <dimension ref="B2:N63"/>
  <sheetViews>
    <sheetView tabSelected="1" topLeftCell="A16" workbookViewId="0">
      <selection activeCell="P42" sqref="P42"/>
    </sheetView>
  </sheetViews>
  <sheetFormatPr defaultRowHeight="14.25" x14ac:dyDescent="0.2"/>
  <cols>
    <col min="4" max="4" width="9.375" bestFit="1" customWidth="1"/>
    <col min="5" max="6" width="9.125" bestFit="1" customWidth="1"/>
    <col min="7" max="7" width="9.375" bestFit="1" customWidth="1"/>
  </cols>
  <sheetData>
    <row r="2" spans="2:14" x14ac:dyDescent="0.2">
      <c r="B2" s="35" t="s">
        <v>450</v>
      </c>
      <c r="C2" s="35" t="s">
        <v>462</v>
      </c>
      <c r="D2" s="38" t="s">
        <v>451</v>
      </c>
      <c r="E2" s="38"/>
      <c r="F2" s="5"/>
      <c r="G2" s="38" t="s">
        <v>452</v>
      </c>
      <c r="H2" s="38"/>
      <c r="I2" s="5"/>
      <c r="J2" s="38" t="s">
        <v>453</v>
      </c>
      <c r="K2" s="38"/>
      <c r="L2" s="5"/>
      <c r="M2" s="38" t="s">
        <v>454</v>
      </c>
      <c r="N2" s="38"/>
    </row>
    <row r="3" spans="2:14" x14ac:dyDescent="0.2">
      <c r="B3" s="36"/>
      <c r="C3" s="36"/>
      <c r="D3" s="6" t="s">
        <v>455</v>
      </c>
      <c r="E3" s="6" t="s">
        <v>456</v>
      </c>
      <c r="F3" s="6"/>
      <c r="G3" s="6" t="s">
        <v>455</v>
      </c>
      <c r="H3" s="6" t="s">
        <v>456</v>
      </c>
      <c r="I3" s="6"/>
      <c r="J3" s="6" t="s">
        <v>455</v>
      </c>
      <c r="K3" s="6" t="s">
        <v>456</v>
      </c>
      <c r="L3" s="6"/>
      <c r="M3" s="6" t="s">
        <v>455</v>
      </c>
      <c r="N3" s="6" t="s">
        <v>456</v>
      </c>
    </row>
    <row r="4" spans="2:14" x14ac:dyDescent="0.2">
      <c r="B4" s="7" t="s">
        <v>457</v>
      </c>
      <c r="C4" s="14">
        <v>48</v>
      </c>
      <c r="D4" s="8">
        <v>33.318501224573104</v>
      </c>
      <c r="E4" s="8">
        <v>1.3372916666666665</v>
      </c>
      <c r="F4" s="9"/>
      <c r="G4" s="10">
        <v>33.152692354292881</v>
      </c>
      <c r="H4" s="8">
        <v>1.7655416666666657</v>
      </c>
      <c r="I4" s="9"/>
      <c r="J4" s="10">
        <v>32.489277014778537</v>
      </c>
      <c r="K4" s="7">
        <v>2.1442291666666673</v>
      </c>
      <c r="L4" s="9"/>
      <c r="M4" s="10">
        <v>32.795420767301152</v>
      </c>
      <c r="N4" s="8">
        <v>2.5546875000000004</v>
      </c>
    </row>
    <row r="5" spans="2:14" x14ac:dyDescent="0.2">
      <c r="B5" s="11" t="s">
        <v>458</v>
      </c>
      <c r="C5" s="15">
        <v>48</v>
      </c>
      <c r="D5" s="10">
        <v>23.461659943320843</v>
      </c>
      <c r="E5" s="10">
        <v>17.227562500000001</v>
      </c>
      <c r="F5" s="9"/>
      <c r="G5" s="10">
        <v>23.339600570016433</v>
      </c>
      <c r="H5" s="10">
        <v>23.530770833333335</v>
      </c>
      <c r="I5" s="9"/>
      <c r="J5" s="10">
        <v>22.914646338752945</v>
      </c>
      <c r="K5" s="11">
        <v>28.004895833333336</v>
      </c>
      <c r="L5" s="9"/>
      <c r="M5" s="10">
        <v>22.899771807950618</v>
      </c>
      <c r="N5" s="10">
        <v>34.317770833333348</v>
      </c>
    </row>
    <row r="6" spans="2:14" x14ac:dyDescent="0.2">
      <c r="B6" s="11" t="s">
        <v>459</v>
      </c>
      <c r="C6" s="15">
        <v>48</v>
      </c>
      <c r="D6" s="10">
        <v>21.439713491082603</v>
      </c>
      <c r="E6" s="10">
        <v>96.489145833333339</v>
      </c>
      <c r="F6" s="9"/>
      <c r="G6" s="10">
        <v>21.53576873616484</v>
      </c>
      <c r="H6" s="10">
        <v>127.77314583333333</v>
      </c>
      <c r="I6" s="9"/>
      <c r="J6" s="10">
        <v>21.254614461350709</v>
      </c>
      <c r="K6" s="11">
        <v>155.13362500000002</v>
      </c>
      <c r="L6" s="9"/>
      <c r="M6" s="10">
        <v>21.026051757292624</v>
      </c>
      <c r="N6" s="10">
        <v>195.51695833333329</v>
      </c>
    </row>
    <row r="7" spans="2:14" x14ac:dyDescent="0.2">
      <c r="B7" s="11" t="s">
        <v>460</v>
      </c>
      <c r="C7" s="15">
        <v>60</v>
      </c>
      <c r="D7" s="10">
        <v>45.609721945428511</v>
      </c>
      <c r="E7" s="10">
        <v>491.12706666666662</v>
      </c>
      <c r="F7" s="9"/>
      <c r="G7" s="10">
        <v>45.770773465996918</v>
      </c>
      <c r="H7" s="10">
        <v>651.45168333333334</v>
      </c>
      <c r="I7" s="9"/>
      <c r="J7" s="10">
        <v>44.744741224090596</v>
      </c>
      <c r="K7" s="11">
        <v>789.63895000000025</v>
      </c>
      <c r="L7" s="9"/>
      <c r="M7" s="10">
        <v>44.98684756237148</v>
      </c>
      <c r="N7" s="10">
        <v>989.21003333333317</v>
      </c>
    </row>
    <row r="8" spans="2:14" x14ac:dyDescent="0.2">
      <c r="B8" s="12" t="s">
        <v>461</v>
      </c>
      <c r="C8" s="16">
        <v>204</v>
      </c>
      <c r="D8" s="13">
        <v>31.819300491944066</v>
      </c>
      <c r="E8" s="13">
        <v>171.52066666666667</v>
      </c>
      <c r="F8" s="6"/>
      <c r="G8" s="13">
        <v>31.821536115993023</v>
      </c>
      <c r="H8" s="13">
        <v>227.61977941176468</v>
      </c>
      <c r="I8" s="6"/>
      <c r="J8" s="13">
        <v>31.197521022351886</v>
      </c>
      <c r="K8" s="13">
        <v>275.84269117647068</v>
      </c>
      <c r="L8" s="6"/>
      <c r="M8" s="13">
        <v>31.283483243649119</v>
      </c>
      <c r="N8" s="13">
        <v>345.62399019607835</v>
      </c>
    </row>
    <row r="12" spans="2:14" x14ac:dyDescent="0.2">
      <c r="B12" s="35" t="s">
        <v>450</v>
      </c>
      <c r="C12" s="35" t="s">
        <v>462</v>
      </c>
      <c r="D12" s="38" t="s">
        <v>464</v>
      </c>
      <c r="E12" s="38"/>
      <c r="F12" s="17"/>
      <c r="G12" s="38" t="s">
        <v>537</v>
      </c>
      <c r="H12" s="38"/>
    </row>
    <row r="13" spans="2:14" x14ac:dyDescent="0.2">
      <c r="B13" s="36"/>
      <c r="C13" s="36"/>
      <c r="D13" s="6" t="s">
        <v>455</v>
      </c>
      <c r="E13" s="6" t="s">
        <v>456</v>
      </c>
      <c r="F13" s="6"/>
      <c r="G13" s="6" t="s">
        <v>455</v>
      </c>
      <c r="H13" s="6" t="s">
        <v>456</v>
      </c>
    </row>
    <row r="14" spans="2:14" x14ac:dyDescent="0.2">
      <c r="B14" s="7" t="s">
        <v>457</v>
      </c>
      <c r="C14" s="14">
        <v>48</v>
      </c>
      <c r="D14" s="10">
        <v>32.489277014778537</v>
      </c>
      <c r="E14" s="7">
        <v>2.1442291666666673</v>
      </c>
      <c r="F14" s="18"/>
      <c r="G14" s="10">
        <v>32.864296632607065</v>
      </c>
      <c r="H14" s="10">
        <v>2.732979166666667</v>
      </c>
    </row>
    <row r="15" spans="2:14" x14ac:dyDescent="0.2">
      <c r="B15" s="11" t="s">
        <v>458</v>
      </c>
      <c r="C15" s="15">
        <v>48</v>
      </c>
      <c r="D15" s="10">
        <v>22.914646338752945</v>
      </c>
      <c r="E15" s="11">
        <v>28.004895833333336</v>
      </c>
      <c r="F15" s="18"/>
      <c r="G15" s="10">
        <v>22.722138068173521</v>
      </c>
      <c r="H15" s="10">
        <v>44.438604166666664</v>
      </c>
    </row>
    <row r="16" spans="2:14" x14ac:dyDescent="0.2">
      <c r="B16" s="11" t="s">
        <v>459</v>
      </c>
      <c r="C16" s="15">
        <v>48</v>
      </c>
      <c r="D16" s="10">
        <v>21.254614461350709</v>
      </c>
      <c r="E16" s="11">
        <v>155.13362500000002</v>
      </c>
      <c r="F16" s="18"/>
      <c r="G16" s="10">
        <v>20.834656305686721</v>
      </c>
      <c r="H16" s="10">
        <v>291.36095833333326</v>
      </c>
    </row>
    <row r="17" spans="2:10" x14ac:dyDescent="0.2">
      <c r="B17" s="11" t="s">
        <v>460</v>
      </c>
      <c r="C17" s="15">
        <v>60</v>
      </c>
      <c r="D17" s="10">
        <v>44.744741224090596</v>
      </c>
      <c r="E17" s="11">
        <v>789.63895000000025</v>
      </c>
      <c r="F17" s="18"/>
      <c r="G17" s="10">
        <v>44.226159173126121</v>
      </c>
      <c r="H17" s="10">
        <v>1819.2615666666668</v>
      </c>
    </row>
    <row r="18" spans="2:10" x14ac:dyDescent="0.2">
      <c r="B18" s="12" t="s">
        <v>461</v>
      </c>
      <c r="C18" s="16">
        <v>204</v>
      </c>
      <c r="D18" s="13">
        <v>31.197521022351886</v>
      </c>
      <c r="E18" s="13">
        <v>275.84269117647068</v>
      </c>
      <c r="F18" s="19"/>
      <c r="G18" s="19">
        <v>30.989127052441173</v>
      </c>
      <c r="H18" s="19">
        <v>614.73164705882346</v>
      </c>
    </row>
    <row r="21" spans="2:10" x14ac:dyDescent="0.2">
      <c r="B21" s="35" t="s">
        <v>450</v>
      </c>
      <c r="C21" s="35" t="s">
        <v>462</v>
      </c>
      <c r="D21" s="38" t="s">
        <v>463</v>
      </c>
      <c r="E21" s="38"/>
      <c r="F21" s="17"/>
      <c r="G21" s="38" t="s">
        <v>538</v>
      </c>
      <c r="H21" s="38"/>
    </row>
    <row r="22" spans="2:10" x14ac:dyDescent="0.2">
      <c r="B22" s="36"/>
      <c r="C22" s="36"/>
      <c r="D22" s="6" t="s">
        <v>455</v>
      </c>
      <c r="E22" s="6" t="s">
        <v>456</v>
      </c>
      <c r="F22" s="6"/>
      <c r="G22" s="6" t="s">
        <v>455</v>
      </c>
      <c r="H22" s="6" t="s">
        <v>456</v>
      </c>
    </row>
    <row r="23" spans="2:10" x14ac:dyDescent="0.2">
      <c r="B23" s="7" t="s">
        <v>457</v>
      </c>
      <c r="C23" s="14">
        <v>48</v>
      </c>
      <c r="D23" s="10">
        <v>32.489277014778537</v>
      </c>
      <c r="E23" s="7">
        <v>2.1442291666666673</v>
      </c>
      <c r="F23" s="18"/>
      <c r="G23" s="18">
        <v>33.065686762809968</v>
      </c>
      <c r="H23" s="18">
        <v>2.081583333333334</v>
      </c>
    </row>
    <row r="24" spans="2:10" x14ac:dyDescent="0.2">
      <c r="B24" s="11" t="s">
        <v>458</v>
      </c>
      <c r="C24" s="15">
        <v>48</v>
      </c>
      <c r="D24" s="10">
        <v>22.914646338752945</v>
      </c>
      <c r="E24" s="11">
        <v>28.004895833333336</v>
      </c>
      <c r="F24" s="18"/>
      <c r="G24" s="18">
        <v>24.409622780320049</v>
      </c>
      <c r="H24" s="18">
        <v>26.378562500000001</v>
      </c>
    </row>
    <row r="25" spans="2:10" x14ac:dyDescent="0.2">
      <c r="B25" s="11" t="s">
        <v>459</v>
      </c>
      <c r="C25" s="15">
        <v>48</v>
      </c>
      <c r="D25" s="10">
        <v>21.254614461350709</v>
      </c>
      <c r="E25" s="11">
        <v>155.13362500000002</v>
      </c>
      <c r="F25" s="18"/>
      <c r="G25" s="18">
        <v>22.529842401509395</v>
      </c>
      <c r="H25" s="18">
        <v>138.70454166666664</v>
      </c>
    </row>
    <row r="26" spans="2:10" x14ac:dyDescent="0.2">
      <c r="B26" s="11" t="s">
        <v>460</v>
      </c>
      <c r="C26" s="15">
        <v>60</v>
      </c>
      <c r="D26" s="10">
        <v>44.744741224090596</v>
      </c>
      <c r="E26" s="11">
        <v>789.63895000000025</v>
      </c>
      <c r="F26" s="18"/>
      <c r="G26" s="18">
        <v>47.764288197240248</v>
      </c>
      <c r="H26" s="18">
        <v>759.76100000000019</v>
      </c>
    </row>
    <row r="27" spans="2:10" x14ac:dyDescent="0.2">
      <c r="B27" s="12" t="s">
        <v>461</v>
      </c>
      <c r="C27" s="16">
        <v>204</v>
      </c>
      <c r="D27" s="13">
        <v>31.197521022351886</v>
      </c>
      <c r="E27" s="13">
        <v>275.84269117647068</v>
      </c>
      <c r="F27" s="19"/>
      <c r="G27" s="19">
        <v>32.873061692044637</v>
      </c>
      <c r="H27" s="19">
        <v>262.79198529411764</v>
      </c>
    </row>
    <row r="31" spans="2:10" x14ac:dyDescent="0.2">
      <c r="B31" s="23" t="s">
        <v>450</v>
      </c>
      <c r="C31" s="23" t="s">
        <v>462</v>
      </c>
      <c r="D31" s="20" t="s">
        <v>467</v>
      </c>
      <c r="E31" s="20" t="s">
        <v>468</v>
      </c>
      <c r="F31" s="20" t="s">
        <v>469</v>
      </c>
      <c r="G31" s="20" t="s">
        <v>470</v>
      </c>
      <c r="H31" s="20" t="s">
        <v>476</v>
      </c>
      <c r="I31" s="20" t="s">
        <v>477</v>
      </c>
      <c r="J31" s="20" t="s">
        <v>478</v>
      </c>
    </row>
    <row r="32" spans="2:10" x14ac:dyDescent="0.2">
      <c r="B32" s="21" t="s">
        <v>457</v>
      </c>
      <c r="C32" s="22">
        <v>48</v>
      </c>
      <c r="D32" s="10">
        <v>3731.0833333333335</v>
      </c>
      <c r="E32" s="10">
        <v>207.41666666666666</v>
      </c>
      <c r="F32" s="10">
        <v>1106.5833333333333</v>
      </c>
      <c r="G32" s="10">
        <v>2417.0833333333335</v>
      </c>
      <c r="H32" s="10">
        <v>10.862813206311637</v>
      </c>
      <c r="I32" s="10">
        <v>32.136556192316419</v>
      </c>
      <c r="J32" s="10">
        <v>57.000630601371938</v>
      </c>
    </row>
    <row r="33" spans="2:14" x14ac:dyDescent="0.2">
      <c r="B33" s="11" t="s">
        <v>458</v>
      </c>
      <c r="C33" s="15">
        <v>48</v>
      </c>
      <c r="D33" s="10">
        <v>8873.0625</v>
      </c>
      <c r="E33" s="10">
        <v>574.125</v>
      </c>
      <c r="F33" s="10">
        <v>2051.4375</v>
      </c>
      <c r="G33" s="10">
        <v>6247.5</v>
      </c>
      <c r="H33" s="10">
        <v>14.993918213858079</v>
      </c>
      <c r="I33" s="10">
        <v>27.788398646364314</v>
      </c>
      <c r="J33" s="10">
        <v>57.21768313977762</v>
      </c>
    </row>
    <row r="34" spans="2:14" x14ac:dyDescent="0.2">
      <c r="B34" s="11" t="s">
        <v>459</v>
      </c>
      <c r="C34" s="15">
        <v>48</v>
      </c>
      <c r="D34" s="10">
        <v>15260.645833333334</v>
      </c>
      <c r="E34" s="10">
        <v>709.97916666666663</v>
      </c>
      <c r="F34" s="10">
        <v>3078.1666666666665</v>
      </c>
      <c r="G34" s="10">
        <v>11472.5</v>
      </c>
      <c r="H34" s="10">
        <v>13.415413797389979</v>
      </c>
      <c r="I34" s="10">
        <v>25.18868728594656</v>
      </c>
      <c r="J34" s="10">
        <v>61.395898916663462</v>
      </c>
    </row>
    <row r="35" spans="2:14" x14ac:dyDescent="0.2">
      <c r="B35" s="11" t="s">
        <v>460</v>
      </c>
      <c r="C35" s="15">
        <v>60</v>
      </c>
      <c r="D35" s="10">
        <v>31550</v>
      </c>
      <c r="E35" s="10">
        <v>693.08333333333337</v>
      </c>
      <c r="F35" s="10">
        <v>5565.583333333333</v>
      </c>
      <c r="G35" s="10">
        <v>25291.333333333332</v>
      </c>
      <c r="H35" s="10">
        <v>2.9258072954079681</v>
      </c>
      <c r="I35" s="10">
        <v>18.192303041461809</v>
      </c>
      <c r="J35" s="10">
        <v>78.881889663130238</v>
      </c>
    </row>
    <row r="36" spans="2:14" x14ac:dyDescent="0.2">
      <c r="B36" s="12" t="s">
        <v>461</v>
      </c>
      <c r="C36" s="16">
        <v>204</v>
      </c>
      <c r="D36" s="13">
        <v>15835.833333333334</v>
      </c>
      <c r="E36" s="13">
        <v>554.79411764705878</v>
      </c>
      <c r="F36" s="13">
        <v>3104.2745098039218</v>
      </c>
      <c r="G36" s="13">
        <v>12176.764705882353</v>
      </c>
      <c r="H36" s="13">
        <v>10.101036314545798</v>
      </c>
      <c r="I36" s="13">
        <v>25.377416688577519</v>
      </c>
      <c r="J36" s="13">
        <v>64.521546996876623</v>
      </c>
    </row>
    <row r="39" spans="2:14" x14ac:dyDescent="0.2">
      <c r="B39" s="35" t="s">
        <v>450</v>
      </c>
      <c r="C39" s="35" t="s">
        <v>462</v>
      </c>
      <c r="D39" s="39" t="s">
        <v>479</v>
      </c>
      <c r="E39" s="39"/>
      <c r="F39" s="39"/>
      <c r="G39" s="5"/>
      <c r="H39" s="39" t="s">
        <v>483</v>
      </c>
      <c r="I39" s="39"/>
      <c r="J39" s="39"/>
      <c r="K39" s="5"/>
      <c r="L39" s="35" t="s">
        <v>484</v>
      </c>
      <c r="M39" s="35"/>
      <c r="N39" s="35"/>
    </row>
    <row r="40" spans="2:14" x14ac:dyDescent="0.2">
      <c r="B40" s="36"/>
      <c r="C40" s="36"/>
      <c r="D40" s="6" t="s">
        <v>481</v>
      </c>
      <c r="E40" s="6" t="s">
        <v>482</v>
      </c>
      <c r="F40" s="6" t="s">
        <v>456</v>
      </c>
      <c r="G40" s="6"/>
      <c r="H40" s="23" t="s">
        <v>481</v>
      </c>
      <c r="I40" s="23" t="s">
        <v>482</v>
      </c>
      <c r="J40" s="23" t="s">
        <v>456</v>
      </c>
      <c r="K40" s="6"/>
      <c r="L40" s="23" t="s">
        <v>481</v>
      </c>
      <c r="M40" s="23" t="s">
        <v>482</v>
      </c>
      <c r="N40" s="23" t="s">
        <v>456</v>
      </c>
    </row>
    <row r="41" spans="2:14" x14ac:dyDescent="0.2">
      <c r="B41" s="7" t="s">
        <v>457</v>
      </c>
      <c r="C41" s="5">
        <v>96</v>
      </c>
      <c r="D41" s="9">
        <v>33.109834632936398</v>
      </c>
      <c r="E41" s="9">
        <v>30.915597383521881</v>
      </c>
      <c r="F41" s="9">
        <v>7.3</v>
      </c>
      <c r="G41" s="9"/>
      <c r="H41" s="9">
        <v>32.32</v>
      </c>
      <c r="I41" s="9"/>
      <c r="J41" s="27"/>
      <c r="K41" s="27"/>
      <c r="L41" s="9">
        <v>31.034471600031239</v>
      </c>
      <c r="M41" s="9">
        <v>28.931579448995702</v>
      </c>
      <c r="N41" s="9">
        <v>2.0538124999999994</v>
      </c>
    </row>
    <row r="42" spans="2:14" x14ac:dyDescent="0.2">
      <c r="B42" s="11" t="s">
        <v>458</v>
      </c>
      <c r="C42" s="24">
        <v>96</v>
      </c>
      <c r="D42" s="9">
        <v>35.792065592286413</v>
      </c>
      <c r="E42" s="9">
        <v>28.944924916910821</v>
      </c>
      <c r="F42" s="9">
        <v>36.5</v>
      </c>
      <c r="G42" s="9"/>
      <c r="H42" s="9">
        <v>32.61</v>
      </c>
      <c r="I42" s="9"/>
      <c r="J42" s="27"/>
      <c r="K42" s="27"/>
      <c r="L42" s="9">
        <v>29.624393088150395</v>
      </c>
      <c r="M42" s="9">
        <v>23.284195649616127</v>
      </c>
      <c r="N42" s="9">
        <v>28.294291666666663</v>
      </c>
    </row>
    <row r="43" spans="2:14" x14ac:dyDescent="0.2">
      <c r="B43" s="11" t="s">
        <v>459</v>
      </c>
      <c r="C43" s="24">
        <v>96</v>
      </c>
      <c r="D43" s="9">
        <v>36.21076419701771</v>
      </c>
      <c r="E43" s="9">
        <v>26.943253406415561</v>
      </c>
      <c r="F43" s="9">
        <v>94.4</v>
      </c>
      <c r="G43" s="9"/>
      <c r="H43" s="9">
        <v>31.98</v>
      </c>
      <c r="I43" s="9"/>
      <c r="J43" s="27"/>
      <c r="K43" s="27"/>
      <c r="L43" s="9">
        <v>29.465035733439922</v>
      </c>
      <c r="M43" s="9">
        <v>20.780965399514152</v>
      </c>
      <c r="N43" s="9">
        <v>148.47468749999996</v>
      </c>
    </row>
    <row r="44" spans="2:14" x14ac:dyDescent="0.2">
      <c r="B44" s="11" t="s">
        <v>460</v>
      </c>
      <c r="C44" s="24">
        <v>120</v>
      </c>
      <c r="D44" s="9">
        <v>89.26928315895654</v>
      </c>
      <c r="E44" s="9">
        <v>54.325446230597592</v>
      </c>
      <c r="F44" s="9">
        <v>265.8</v>
      </c>
      <c r="G44" s="9"/>
      <c r="H44" s="9">
        <v>81.97</v>
      </c>
      <c r="I44" s="9"/>
      <c r="J44" s="27"/>
      <c r="K44" s="27"/>
      <c r="L44" s="9">
        <v>77.003025705208046</v>
      </c>
      <c r="M44" s="9">
        <v>44.311984047629501</v>
      </c>
      <c r="N44" s="9">
        <v>797.84225833333346</v>
      </c>
    </row>
    <row r="45" spans="2:14" x14ac:dyDescent="0.2">
      <c r="B45" s="12" t="s">
        <v>461</v>
      </c>
      <c r="C45" s="6">
        <v>408</v>
      </c>
      <c r="D45" s="25">
        <v>50.988063146102625</v>
      </c>
      <c r="E45" s="25">
        <v>36.402490234140025</v>
      </c>
      <c r="F45" s="26" t="s">
        <v>480</v>
      </c>
      <c r="G45" s="26"/>
      <c r="H45" s="25">
        <v>46.91</v>
      </c>
      <c r="I45" s="25"/>
      <c r="J45" s="26"/>
      <c r="K45" s="26"/>
      <c r="L45" s="12">
        <v>43.853572365442744</v>
      </c>
      <c r="M45" s="12">
        <v>30.208640131214803</v>
      </c>
      <c r="N45" s="12">
        <v>276.73543872549033</v>
      </c>
    </row>
    <row r="48" spans="2:14" x14ac:dyDescent="0.2">
      <c r="B48" s="35" t="s">
        <v>450</v>
      </c>
      <c r="C48" s="35" t="s">
        <v>462</v>
      </c>
      <c r="D48" s="37" t="s">
        <v>504</v>
      </c>
      <c r="E48" s="37"/>
      <c r="F48" s="37"/>
      <c r="G48" s="37"/>
      <c r="H48" s="17"/>
      <c r="I48" s="38" t="s">
        <v>540</v>
      </c>
      <c r="J48" s="38"/>
      <c r="K48" s="38"/>
      <c r="L48" s="38"/>
    </row>
    <row r="49" spans="2:12" x14ac:dyDescent="0.2">
      <c r="B49" s="36"/>
      <c r="C49" s="36"/>
      <c r="D49" s="20" t="s">
        <v>505</v>
      </c>
      <c r="E49" s="20" t="s">
        <v>506</v>
      </c>
      <c r="F49" s="20" t="s">
        <v>507</v>
      </c>
      <c r="G49" s="20" t="s">
        <v>508</v>
      </c>
      <c r="H49" s="29"/>
      <c r="I49" s="20" t="s">
        <v>505</v>
      </c>
      <c r="J49" s="20" t="s">
        <v>506</v>
      </c>
      <c r="K49" s="20" t="s">
        <v>507</v>
      </c>
      <c r="L49" s="20" t="s">
        <v>508</v>
      </c>
    </row>
    <row r="50" spans="2:12" x14ac:dyDescent="0.2">
      <c r="B50" s="7" t="s">
        <v>457</v>
      </c>
      <c r="C50" s="5">
        <v>96</v>
      </c>
      <c r="D50" s="10">
        <v>1.2030068573852224</v>
      </c>
      <c r="E50" s="29">
        <v>36</v>
      </c>
      <c r="F50" s="29">
        <v>53</v>
      </c>
      <c r="G50" s="29">
        <v>7</v>
      </c>
      <c r="H50" s="29"/>
      <c r="I50" s="29"/>
      <c r="J50" s="29"/>
      <c r="K50" s="29"/>
      <c r="L50" s="29"/>
    </row>
    <row r="51" spans="2:12" x14ac:dyDescent="0.2">
      <c r="B51" s="11" t="s">
        <v>458</v>
      </c>
      <c r="C51" s="24">
        <v>96</v>
      </c>
      <c r="D51" s="10">
        <v>3.6620356176931246</v>
      </c>
      <c r="E51" s="29">
        <v>54</v>
      </c>
      <c r="F51" s="29">
        <v>38</v>
      </c>
      <c r="G51" s="29">
        <v>4</v>
      </c>
      <c r="H51" s="29"/>
      <c r="I51" s="29"/>
      <c r="J51" s="29"/>
      <c r="K51" s="29"/>
      <c r="L51" s="29"/>
    </row>
    <row r="52" spans="2:12" x14ac:dyDescent="0.2">
      <c r="B52" s="11" t="s">
        <v>459</v>
      </c>
      <c r="C52" s="24">
        <v>96</v>
      </c>
      <c r="D52" s="10">
        <v>4.319898495739948</v>
      </c>
      <c r="E52" s="29">
        <v>58</v>
      </c>
      <c r="F52" s="29">
        <v>32</v>
      </c>
      <c r="G52" s="29">
        <v>6</v>
      </c>
      <c r="H52" s="29"/>
      <c r="I52" s="29"/>
      <c r="J52" s="29"/>
      <c r="K52" s="29"/>
      <c r="L52" s="29"/>
    </row>
    <row r="53" spans="2:12" x14ac:dyDescent="0.2">
      <c r="B53" s="11" t="s">
        <v>460</v>
      </c>
      <c r="C53" s="24">
        <v>120</v>
      </c>
      <c r="D53" s="10">
        <v>6.2083832623603126</v>
      </c>
      <c r="E53" s="29">
        <v>103</v>
      </c>
      <c r="F53" s="29">
        <v>8</v>
      </c>
      <c r="G53" s="29">
        <v>9</v>
      </c>
      <c r="H53" s="29"/>
      <c r="I53" s="29"/>
      <c r="J53" s="29"/>
      <c r="K53" s="29"/>
      <c r="L53" s="29"/>
    </row>
    <row r="54" spans="2:12" x14ac:dyDescent="0.2">
      <c r="B54" s="12" t="s">
        <v>461</v>
      </c>
      <c r="C54" s="6">
        <v>408</v>
      </c>
      <c r="D54" s="13">
        <v>3.9871576585338104</v>
      </c>
      <c r="E54" s="30">
        <v>251</v>
      </c>
      <c r="F54" s="30">
        <v>131</v>
      </c>
      <c r="G54" s="30">
        <v>26</v>
      </c>
      <c r="H54" s="30"/>
      <c r="I54" s="30"/>
      <c r="J54" s="30"/>
      <c r="K54" s="30"/>
      <c r="L54" s="30"/>
    </row>
    <row r="57" spans="2:12" x14ac:dyDescent="0.2">
      <c r="B57" s="35" t="s">
        <v>450</v>
      </c>
      <c r="C57" s="35" t="s">
        <v>462</v>
      </c>
      <c r="D57" s="37" t="s">
        <v>483</v>
      </c>
      <c r="E57" s="37"/>
      <c r="F57" s="37"/>
      <c r="G57" s="37"/>
      <c r="H57" s="34"/>
      <c r="I57" s="38" t="s">
        <v>539</v>
      </c>
      <c r="J57" s="38"/>
      <c r="K57" s="38"/>
      <c r="L57" s="38"/>
    </row>
    <row r="58" spans="2:12" x14ac:dyDescent="0.2">
      <c r="B58" s="36"/>
      <c r="C58" s="36"/>
      <c r="D58" s="32" t="s">
        <v>505</v>
      </c>
      <c r="E58" s="32" t="s">
        <v>506</v>
      </c>
      <c r="F58" s="32" t="s">
        <v>507</v>
      </c>
      <c r="G58" s="32" t="s">
        <v>508</v>
      </c>
      <c r="H58" s="29"/>
      <c r="I58" s="32" t="s">
        <v>505</v>
      </c>
      <c r="J58" s="32" t="s">
        <v>506</v>
      </c>
      <c r="K58" s="32" t="s">
        <v>507</v>
      </c>
      <c r="L58" s="32" t="s">
        <v>508</v>
      </c>
    </row>
    <row r="59" spans="2:12" x14ac:dyDescent="0.2">
      <c r="B59" s="7" t="s">
        <v>457</v>
      </c>
      <c r="C59" s="31">
        <v>96</v>
      </c>
      <c r="D59" s="10">
        <v>0.37</v>
      </c>
      <c r="E59" s="29">
        <v>24</v>
      </c>
      <c r="F59" s="29">
        <v>57</v>
      </c>
      <c r="G59" s="29">
        <v>15</v>
      </c>
      <c r="H59" s="29"/>
      <c r="I59" s="10">
        <v>1.2030068573852224</v>
      </c>
      <c r="J59" s="29">
        <v>36</v>
      </c>
      <c r="K59" s="29">
        <v>53</v>
      </c>
      <c r="L59" s="29">
        <v>7</v>
      </c>
    </row>
    <row r="60" spans="2:12" x14ac:dyDescent="0.2">
      <c r="B60" s="11" t="s">
        <v>458</v>
      </c>
      <c r="C60" s="24">
        <v>96</v>
      </c>
      <c r="D60" s="10">
        <v>1.75</v>
      </c>
      <c r="E60" s="29">
        <v>44</v>
      </c>
      <c r="F60" s="29">
        <v>42</v>
      </c>
      <c r="G60" s="29">
        <v>10</v>
      </c>
      <c r="H60" s="29"/>
      <c r="I60" s="10">
        <v>3.6620356176931246</v>
      </c>
      <c r="J60" s="29">
        <v>54</v>
      </c>
      <c r="K60" s="29">
        <v>38</v>
      </c>
      <c r="L60" s="29">
        <v>4</v>
      </c>
    </row>
    <row r="61" spans="2:12" x14ac:dyDescent="0.2">
      <c r="B61" s="11" t="s">
        <v>459</v>
      </c>
      <c r="C61" s="24">
        <v>96</v>
      </c>
      <c r="D61" s="10">
        <v>2.62</v>
      </c>
      <c r="E61" s="29">
        <v>56</v>
      </c>
      <c r="F61" s="29">
        <v>34</v>
      </c>
      <c r="G61" s="29">
        <v>6</v>
      </c>
      <c r="H61" s="29"/>
      <c r="I61" s="10">
        <v>4.319898495739948</v>
      </c>
      <c r="J61" s="29">
        <v>58</v>
      </c>
      <c r="K61" s="29">
        <v>32</v>
      </c>
      <c r="L61" s="29">
        <v>6</v>
      </c>
    </row>
    <row r="62" spans="2:12" x14ac:dyDescent="0.2">
      <c r="B62" s="11" t="s">
        <v>460</v>
      </c>
      <c r="C62" s="24">
        <v>120</v>
      </c>
      <c r="D62" s="10">
        <v>3.62</v>
      </c>
      <c r="E62" s="29">
        <v>96</v>
      </c>
      <c r="F62" s="29">
        <v>8</v>
      </c>
      <c r="G62" s="29">
        <v>16</v>
      </c>
      <c r="H62" s="29"/>
      <c r="I62" s="10">
        <v>6.2083832623603126</v>
      </c>
      <c r="J62" s="29">
        <v>103</v>
      </c>
      <c r="K62" s="29">
        <v>8</v>
      </c>
      <c r="L62" s="29">
        <v>9</v>
      </c>
    </row>
    <row r="63" spans="2:12" x14ac:dyDescent="0.2">
      <c r="B63" s="12" t="s">
        <v>461</v>
      </c>
      <c r="C63" s="33">
        <v>408</v>
      </c>
      <c r="D63" s="13">
        <v>2.1800000000000002</v>
      </c>
      <c r="E63" s="30">
        <v>220</v>
      </c>
      <c r="F63" s="30">
        <v>141</v>
      </c>
      <c r="G63" s="30">
        <v>47</v>
      </c>
      <c r="H63" s="30"/>
      <c r="I63" s="13">
        <v>3.9871576585338104</v>
      </c>
      <c r="J63" s="30">
        <v>251</v>
      </c>
      <c r="K63" s="30">
        <v>131</v>
      </c>
      <c r="L63" s="30">
        <v>26</v>
      </c>
    </row>
  </sheetData>
  <mergeCells count="27">
    <mergeCell ref="B21:B22"/>
    <mergeCell ref="C21:C22"/>
    <mergeCell ref="D21:E21"/>
    <mergeCell ref="G21:H21"/>
    <mergeCell ref="B39:B40"/>
    <mergeCell ref="C39:C40"/>
    <mergeCell ref="D39:F39"/>
    <mergeCell ref="H39:J39"/>
    <mergeCell ref="M2:N2"/>
    <mergeCell ref="C2:C3"/>
    <mergeCell ref="B12:B13"/>
    <mergeCell ref="C12:C13"/>
    <mergeCell ref="D12:E12"/>
    <mergeCell ref="G12:H12"/>
    <mergeCell ref="B2:B3"/>
    <mergeCell ref="D2:E2"/>
    <mergeCell ref="G2:H2"/>
    <mergeCell ref="J2:K2"/>
    <mergeCell ref="B57:B58"/>
    <mergeCell ref="C57:C58"/>
    <mergeCell ref="D57:G57"/>
    <mergeCell ref="I57:L57"/>
    <mergeCell ref="L39:N39"/>
    <mergeCell ref="B48:B49"/>
    <mergeCell ref="C48:C49"/>
    <mergeCell ref="D48:G48"/>
    <mergeCell ref="I48:L48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9"/>
  <sheetViews>
    <sheetView zoomScaleNormal="100" workbookViewId="0">
      <selection activeCell="F1" sqref="F1:F1048576"/>
    </sheetView>
  </sheetViews>
  <sheetFormatPr defaultRowHeight="14.25" x14ac:dyDescent="0.2"/>
  <cols>
    <col min="10" max="10" width="9" style="1"/>
    <col min="15" max="15" width="9.125" bestFit="1" customWidth="1"/>
    <col min="16" max="17" width="14" bestFit="1" customWidth="1"/>
    <col min="18" max="19" width="17.87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530</v>
      </c>
      <c r="J1" s="1" t="s">
        <v>525</v>
      </c>
      <c r="K1" t="s">
        <v>526</v>
      </c>
      <c r="L1" t="s">
        <v>431</v>
      </c>
      <c r="M1" t="s">
        <v>527</v>
      </c>
    </row>
    <row r="2" spans="1:18" x14ac:dyDescent="0.2">
      <c r="A2" t="s">
        <v>10</v>
      </c>
      <c r="B2">
        <v>30</v>
      </c>
      <c r="C2">
        <v>4</v>
      </c>
      <c r="D2" t="s">
        <v>11</v>
      </c>
      <c r="E2">
        <v>-1</v>
      </c>
      <c r="F2" t="s">
        <v>12</v>
      </c>
      <c r="G2">
        <v>1.8109999999999999</v>
      </c>
      <c r="H2">
        <v>57</v>
      </c>
      <c r="I2">
        <v>50</v>
      </c>
      <c r="J2" s="1">
        <v>41</v>
      </c>
      <c r="K2">
        <f t="shared" ref="K2:K65" si="0">(H2-$J2)/$J2*100</f>
        <v>39.024390243902438</v>
      </c>
      <c r="L2">
        <v>41</v>
      </c>
      <c r="M2">
        <f t="shared" ref="M2:M65" si="1">(H2-$L2)/$L2*100</f>
        <v>39.024390243902438</v>
      </c>
      <c r="O2" s="2" t="s">
        <v>420</v>
      </c>
      <c r="P2" t="s">
        <v>529</v>
      </c>
      <c r="Q2" t="s">
        <v>528</v>
      </c>
      <c r="R2" t="s">
        <v>422</v>
      </c>
    </row>
    <row r="3" spans="1:18" x14ac:dyDescent="0.2">
      <c r="A3" t="s">
        <v>13</v>
      </c>
      <c r="B3">
        <v>30</v>
      </c>
      <c r="C3">
        <v>4</v>
      </c>
      <c r="D3" t="s">
        <v>11</v>
      </c>
      <c r="E3">
        <v>-1</v>
      </c>
      <c r="F3" t="s">
        <v>12</v>
      </c>
      <c r="G3">
        <v>0.80700000000000005</v>
      </c>
      <c r="H3">
        <v>51</v>
      </c>
      <c r="I3">
        <v>50</v>
      </c>
      <c r="J3" s="1">
        <v>43</v>
      </c>
      <c r="K3">
        <f t="shared" si="0"/>
        <v>18.604651162790699</v>
      </c>
      <c r="L3">
        <v>43</v>
      </c>
      <c r="M3">
        <f t="shared" si="1"/>
        <v>18.604651162790699</v>
      </c>
      <c r="O3" s="3">
        <v>30</v>
      </c>
      <c r="P3" s="4">
        <v>31.034471600031239</v>
      </c>
      <c r="Q3" s="4">
        <v>28.931579448995702</v>
      </c>
      <c r="R3" s="4">
        <v>2.0538124999999994</v>
      </c>
    </row>
    <row r="4" spans="1:18" x14ac:dyDescent="0.2">
      <c r="A4" t="s">
        <v>14</v>
      </c>
      <c r="B4">
        <v>30</v>
      </c>
      <c r="C4">
        <v>4</v>
      </c>
      <c r="D4" t="s">
        <v>11</v>
      </c>
      <c r="E4">
        <v>-1</v>
      </c>
      <c r="F4" t="s">
        <v>12</v>
      </c>
      <c r="G4">
        <v>0.76700000000000002</v>
      </c>
      <c r="H4">
        <v>54</v>
      </c>
      <c r="I4">
        <v>50</v>
      </c>
      <c r="J4" s="1">
        <v>41</v>
      </c>
      <c r="K4">
        <f t="shared" si="0"/>
        <v>31.707317073170731</v>
      </c>
      <c r="L4">
        <v>41</v>
      </c>
      <c r="M4">
        <f t="shared" si="1"/>
        <v>31.707317073170731</v>
      </c>
      <c r="O4" s="3">
        <v>60</v>
      </c>
      <c r="P4" s="4">
        <v>29.624393088150395</v>
      </c>
      <c r="Q4" s="4">
        <v>23.284195649616127</v>
      </c>
      <c r="R4" s="4">
        <v>28.294291666666663</v>
      </c>
    </row>
    <row r="5" spans="1:18" x14ac:dyDescent="0.2">
      <c r="A5" t="s">
        <v>15</v>
      </c>
      <c r="B5">
        <v>30</v>
      </c>
      <c r="C5">
        <v>4</v>
      </c>
      <c r="D5" t="s">
        <v>11</v>
      </c>
      <c r="E5">
        <v>-1</v>
      </c>
      <c r="F5" t="s">
        <v>12</v>
      </c>
      <c r="G5">
        <v>1.2230000000000001</v>
      </c>
      <c r="H5">
        <v>70</v>
      </c>
      <c r="I5">
        <v>50</v>
      </c>
      <c r="J5" s="1">
        <v>53</v>
      </c>
      <c r="K5">
        <f t="shared" si="0"/>
        <v>32.075471698113205</v>
      </c>
      <c r="L5">
        <v>53</v>
      </c>
      <c r="M5">
        <f t="shared" si="1"/>
        <v>32.075471698113205</v>
      </c>
      <c r="O5" s="3">
        <v>90</v>
      </c>
      <c r="P5" s="4">
        <v>29.465035733439922</v>
      </c>
      <c r="Q5" s="4">
        <v>20.780965399514152</v>
      </c>
      <c r="R5" s="4">
        <v>148.47468749999996</v>
      </c>
    </row>
    <row r="6" spans="1:18" x14ac:dyDescent="0.2">
      <c r="A6" t="s">
        <v>16</v>
      </c>
      <c r="B6">
        <v>30</v>
      </c>
      <c r="C6">
        <v>4</v>
      </c>
      <c r="D6" t="s">
        <v>11</v>
      </c>
      <c r="E6">
        <v>-1</v>
      </c>
      <c r="F6" t="s">
        <v>12</v>
      </c>
      <c r="G6">
        <v>0.46700000000000003</v>
      </c>
      <c r="H6">
        <v>53</v>
      </c>
      <c r="I6">
        <v>50</v>
      </c>
      <c r="J6" s="1">
        <v>48</v>
      </c>
      <c r="K6">
        <f t="shared" si="0"/>
        <v>10.416666666666668</v>
      </c>
      <c r="L6">
        <v>48</v>
      </c>
      <c r="M6">
        <f t="shared" si="1"/>
        <v>10.416666666666668</v>
      </c>
      <c r="O6" s="3">
        <v>120</v>
      </c>
      <c r="P6" s="4">
        <v>77.003025705208046</v>
      </c>
      <c r="Q6" s="4">
        <v>44.311984047629501</v>
      </c>
      <c r="R6" s="4">
        <v>797.84225833333346</v>
      </c>
    </row>
    <row r="7" spans="1:18" x14ac:dyDescent="0.2">
      <c r="A7" t="s">
        <v>17</v>
      </c>
      <c r="B7">
        <v>30</v>
      </c>
      <c r="C7">
        <v>4</v>
      </c>
      <c r="D7" t="s">
        <v>11</v>
      </c>
      <c r="E7">
        <v>-1</v>
      </c>
      <c r="F7" t="s">
        <v>12</v>
      </c>
      <c r="G7">
        <v>0.497</v>
      </c>
      <c r="H7">
        <v>43</v>
      </c>
      <c r="I7">
        <v>50</v>
      </c>
      <c r="J7" s="1">
        <v>40</v>
      </c>
      <c r="K7">
        <f t="shared" si="0"/>
        <v>7.5</v>
      </c>
      <c r="L7">
        <v>40</v>
      </c>
      <c r="M7">
        <f t="shared" si="1"/>
        <v>7.5</v>
      </c>
      <c r="O7" s="3" t="s">
        <v>421</v>
      </c>
      <c r="P7" s="4">
        <v>43.853572365442744</v>
      </c>
      <c r="Q7" s="4">
        <v>30.208640131214803</v>
      </c>
      <c r="R7" s="4">
        <v>276.73543872549033</v>
      </c>
    </row>
    <row r="8" spans="1:18" x14ac:dyDescent="0.2">
      <c r="A8" t="s">
        <v>18</v>
      </c>
      <c r="B8">
        <v>30</v>
      </c>
      <c r="C8">
        <v>4</v>
      </c>
      <c r="D8" t="s">
        <v>11</v>
      </c>
      <c r="E8">
        <v>-1</v>
      </c>
      <c r="F8" t="s">
        <v>12</v>
      </c>
      <c r="G8">
        <v>0.84299999999999997</v>
      </c>
      <c r="H8">
        <v>47</v>
      </c>
      <c r="I8">
        <v>50</v>
      </c>
      <c r="J8" s="1">
        <v>45</v>
      </c>
      <c r="K8">
        <f t="shared" si="0"/>
        <v>4.4444444444444446</v>
      </c>
      <c r="L8">
        <v>45</v>
      </c>
      <c r="M8">
        <f t="shared" si="1"/>
        <v>4.4444444444444446</v>
      </c>
    </row>
    <row r="9" spans="1:18" x14ac:dyDescent="0.2">
      <c r="A9" t="s">
        <v>19</v>
      </c>
      <c r="B9">
        <v>30</v>
      </c>
      <c r="C9">
        <v>4</v>
      </c>
      <c r="D9" t="s">
        <v>11</v>
      </c>
      <c r="E9">
        <v>-1</v>
      </c>
      <c r="F9" t="s">
        <v>12</v>
      </c>
      <c r="G9">
        <v>7.3999999999999996E-2</v>
      </c>
      <c r="H9">
        <v>52</v>
      </c>
      <c r="I9">
        <v>50</v>
      </c>
      <c r="J9" s="1">
        <v>52</v>
      </c>
      <c r="K9">
        <f t="shared" si="0"/>
        <v>0</v>
      </c>
      <c r="L9">
        <v>52</v>
      </c>
      <c r="M9">
        <f t="shared" si="1"/>
        <v>0</v>
      </c>
    </row>
    <row r="10" spans="1:18" x14ac:dyDescent="0.2">
      <c r="A10" t="s">
        <v>20</v>
      </c>
      <c r="B10">
        <v>30</v>
      </c>
      <c r="C10">
        <v>4</v>
      </c>
      <c r="D10" t="s">
        <v>11</v>
      </c>
      <c r="E10">
        <v>-1</v>
      </c>
      <c r="F10" t="s">
        <v>12</v>
      </c>
      <c r="G10">
        <v>2.617</v>
      </c>
      <c r="H10">
        <v>91</v>
      </c>
      <c r="I10">
        <v>50</v>
      </c>
      <c r="J10" s="1">
        <v>60</v>
      </c>
      <c r="K10">
        <f t="shared" si="0"/>
        <v>51.666666666666671</v>
      </c>
      <c r="L10">
        <v>60</v>
      </c>
      <c r="M10">
        <f t="shared" si="1"/>
        <v>51.666666666666671</v>
      </c>
    </row>
    <row r="11" spans="1:18" x14ac:dyDescent="0.2">
      <c r="A11" t="s">
        <v>21</v>
      </c>
      <c r="B11">
        <v>30</v>
      </c>
      <c r="C11">
        <v>4</v>
      </c>
      <c r="D11" t="s">
        <v>11</v>
      </c>
      <c r="E11">
        <v>-1</v>
      </c>
      <c r="F11" t="s">
        <v>12</v>
      </c>
      <c r="G11">
        <v>1.8160000000000001</v>
      </c>
      <c r="H11">
        <v>72</v>
      </c>
      <c r="I11">
        <v>50</v>
      </c>
      <c r="J11" s="1">
        <v>41</v>
      </c>
      <c r="K11">
        <f t="shared" si="0"/>
        <v>75.609756097560975</v>
      </c>
      <c r="L11">
        <v>41</v>
      </c>
      <c r="M11">
        <f t="shared" si="1"/>
        <v>75.609756097560975</v>
      </c>
    </row>
    <row r="12" spans="1:18" x14ac:dyDescent="0.2">
      <c r="A12" t="s">
        <v>22</v>
      </c>
      <c r="B12">
        <v>30</v>
      </c>
      <c r="C12">
        <v>4</v>
      </c>
      <c r="D12" t="s">
        <v>11</v>
      </c>
      <c r="E12">
        <v>-1</v>
      </c>
      <c r="F12" t="s">
        <v>12</v>
      </c>
      <c r="G12">
        <v>1.5289999999999999</v>
      </c>
      <c r="H12">
        <v>53</v>
      </c>
      <c r="I12">
        <v>50</v>
      </c>
      <c r="J12" s="1">
        <v>36</v>
      </c>
      <c r="K12">
        <f t="shared" si="0"/>
        <v>47.222222222222221</v>
      </c>
      <c r="L12">
        <v>36</v>
      </c>
      <c r="M12">
        <f t="shared" si="1"/>
        <v>47.222222222222221</v>
      </c>
    </row>
    <row r="13" spans="1:18" x14ac:dyDescent="0.2">
      <c r="A13" t="s">
        <v>23</v>
      </c>
      <c r="B13">
        <v>30</v>
      </c>
      <c r="C13">
        <v>4</v>
      </c>
      <c r="D13" t="s">
        <v>11</v>
      </c>
      <c r="E13">
        <v>-1</v>
      </c>
      <c r="F13" t="s">
        <v>12</v>
      </c>
      <c r="G13">
        <v>1.5089999999999999</v>
      </c>
      <c r="H13">
        <v>74</v>
      </c>
      <c r="I13">
        <v>50</v>
      </c>
      <c r="J13" s="1">
        <v>54</v>
      </c>
      <c r="K13">
        <f t="shared" si="0"/>
        <v>37.037037037037038</v>
      </c>
      <c r="L13">
        <v>54</v>
      </c>
      <c r="M13">
        <f t="shared" si="1"/>
        <v>37.037037037037038</v>
      </c>
    </row>
    <row r="14" spans="1:18" x14ac:dyDescent="0.2">
      <c r="A14" t="s">
        <v>24</v>
      </c>
      <c r="B14">
        <v>30</v>
      </c>
      <c r="C14">
        <v>4</v>
      </c>
      <c r="D14" t="s">
        <v>11</v>
      </c>
      <c r="E14">
        <v>-1</v>
      </c>
      <c r="F14" t="s">
        <v>12</v>
      </c>
      <c r="G14">
        <v>1.2769999999999999</v>
      </c>
      <c r="H14">
        <v>37</v>
      </c>
      <c r="I14">
        <v>50</v>
      </c>
      <c r="J14" s="1">
        <v>35</v>
      </c>
      <c r="K14">
        <f t="shared" si="0"/>
        <v>5.7142857142857144</v>
      </c>
      <c r="L14">
        <v>35</v>
      </c>
      <c r="M14">
        <f t="shared" si="1"/>
        <v>5.7142857142857144</v>
      </c>
    </row>
    <row r="15" spans="1:18" x14ac:dyDescent="0.2">
      <c r="A15" t="s">
        <v>25</v>
      </c>
      <c r="B15">
        <v>30</v>
      </c>
      <c r="C15">
        <v>4</v>
      </c>
      <c r="D15" t="s">
        <v>11</v>
      </c>
      <c r="E15">
        <v>-1</v>
      </c>
      <c r="F15" t="s">
        <v>12</v>
      </c>
      <c r="G15">
        <v>0.05</v>
      </c>
      <c r="H15">
        <v>55</v>
      </c>
      <c r="I15">
        <v>50</v>
      </c>
      <c r="J15" s="1">
        <v>55</v>
      </c>
      <c r="K15">
        <f t="shared" si="0"/>
        <v>0</v>
      </c>
      <c r="L15">
        <v>55</v>
      </c>
      <c r="M15">
        <f t="shared" si="1"/>
        <v>0</v>
      </c>
    </row>
    <row r="16" spans="1:18" x14ac:dyDescent="0.2">
      <c r="A16" t="s">
        <v>26</v>
      </c>
      <c r="B16">
        <v>30</v>
      </c>
      <c r="C16">
        <v>4</v>
      </c>
      <c r="D16" t="s">
        <v>11</v>
      </c>
      <c r="E16">
        <v>-1</v>
      </c>
      <c r="F16" t="s">
        <v>12</v>
      </c>
      <c r="G16">
        <v>2E-3</v>
      </c>
      <c r="H16">
        <v>51</v>
      </c>
      <c r="I16">
        <v>50</v>
      </c>
      <c r="J16" s="1">
        <v>51</v>
      </c>
      <c r="K16">
        <f t="shared" si="0"/>
        <v>0</v>
      </c>
      <c r="L16">
        <v>51</v>
      </c>
      <c r="M16">
        <f t="shared" si="1"/>
        <v>0</v>
      </c>
    </row>
    <row r="17" spans="1:13" x14ac:dyDescent="0.2">
      <c r="A17" t="s">
        <v>27</v>
      </c>
      <c r="B17">
        <v>30</v>
      </c>
      <c r="C17">
        <v>4</v>
      </c>
      <c r="D17" t="s">
        <v>11</v>
      </c>
      <c r="E17">
        <v>-1</v>
      </c>
      <c r="F17" t="s">
        <v>12</v>
      </c>
      <c r="G17">
        <v>0.69</v>
      </c>
      <c r="H17">
        <v>42</v>
      </c>
      <c r="I17">
        <v>50</v>
      </c>
      <c r="J17" s="1">
        <v>41</v>
      </c>
      <c r="K17">
        <f t="shared" si="0"/>
        <v>2.4390243902439024</v>
      </c>
      <c r="L17">
        <v>41</v>
      </c>
      <c r="M17">
        <f t="shared" si="1"/>
        <v>2.4390243902439024</v>
      </c>
    </row>
    <row r="18" spans="1:13" x14ac:dyDescent="0.2">
      <c r="A18" t="s">
        <v>28</v>
      </c>
      <c r="B18">
        <v>30</v>
      </c>
      <c r="C18">
        <v>4</v>
      </c>
      <c r="D18" t="s">
        <v>11</v>
      </c>
      <c r="E18">
        <v>-1</v>
      </c>
      <c r="F18" t="s">
        <v>12</v>
      </c>
      <c r="G18">
        <v>3.786</v>
      </c>
      <c r="H18">
        <v>100</v>
      </c>
      <c r="I18">
        <v>50</v>
      </c>
      <c r="J18" s="1">
        <v>45</v>
      </c>
      <c r="K18">
        <f t="shared" si="0"/>
        <v>122.22222222222223</v>
      </c>
      <c r="L18">
        <v>46</v>
      </c>
      <c r="M18">
        <f t="shared" si="1"/>
        <v>117.39130434782609</v>
      </c>
    </row>
    <row r="19" spans="1:13" x14ac:dyDescent="0.2">
      <c r="A19" t="s">
        <v>29</v>
      </c>
      <c r="B19">
        <v>30</v>
      </c>
      <c r="C19">
        <v>4</v>
      </c>
      <c r="D19" t="s">
        <v>11</v>
      </c>
      <c r="E19">
        <v>-1</v>
      </c>
      <c r="F19" t="s">
        <v>12</v>
      </c>
      <c r="G19">
        <v>4.5010000000000003</v>
      </c>
      <c r="H19">
        <v>123</v>
      </c>
      <c r="I19">
        <v>50</v>
      </c>
      <c r="J19" s="1">
        <v>72</v>
      </c>
      <c r="K19">
        <f t="shared" si="0"/>
        <v>70.833333333333343</v>
      </c>
      <c r="L19">
        <v>72</v>
      </c>
      <c r="M19">
        <f t="shared" si="1"/>
        <v>70.833333333333343</v>
      </c>
    </row>
    <row r="20" spans="1:13" x14ac:dyDescent="0.2">
      <c r="A20" t="s">
        <v>30</v>
      </c>
      <c r="B20">
        <v>30</v>
      </c>
      <c r="C20">
        <v>4</v>
      </c>
      <c r="D20" t="s">
        <v>11</v>
      </c>
      <c r="E20">
        <v>-1</v>
      </c>
      <c r="F20" t="s">
        <v>12</v>
      </c>
      <c r="G20">
        <v>3.214</v>
      </c>
      <c r="H20">
        <v>53</v>
      </c>
      <c r="I20">
        <v>50</v>
      </c>
      <c r="J20" s="1">
        <v>37</v>
      </c>
      <c r="K20">
        <f t="shared" si="0"/>
        <v>43.243243243243242</v>
      </c>
      <c r="L20">
        <v>37</v>
      </c>
      <c r="M20">
        <f t="shared" si="1"/>
        <v>43.243243243243242</v>
      </c>
    </row>
    <row r="21" spans="1:13" x14ac:dyDescent="0.2">
      <c r="A21" t="s">
        <v>31</v>
      </c>
      <c r="B21">
        <v>30</v>
      </c>
      <c r="C21">
        <v>4</v>
      </c>
      <c r="D21" t="s">
        <v>11</v>
      </c>
      <c r="E21">
        <v>-1</v>
      </c>
      <c r="F21" t="s">
        <v>12</v>
      </c>
      <c r="G21">
        <v>3.3</v>
      </c>
      <c r="H21">
        <v>52</v>
      </c>
      <c r="I21">
        <v>50</v>
      </c>
      <c r="J21" s="1">
        <v>49</v>
      </c>
      <c r="K21">
        <f t="shared" si="0"/>
        <v>6.1224489795918364</v>
      </c>
      <c r="L21">
        <v>49</v>
      </c>
      <c r="M21">
        <f t="shared" si="1"/>
        <v>6.1224489795918364</v>
      </c>
    </row>
    <row r="22" spans="1:13" x14ac:dyDescent="0.2">
      <c r="A22" t="s">
        <v>32</v>
      </c>
      <c r="B22">
        <v>30</v>
      </c>
      <c r="C22">
        <v>4</v>
      </c>
      <c r="D22" t="s">
        <v>11</v>
      </c>
      <c r="E22">
        <v>-1</v>
      </c>
      <c r="F22" t="s">
        <v>12</v>
      </c>
      <c r="G22">
        <v>3.6539999999999999</v>
      </c>
      <c r="H22">
        <v>45</v>
      </c>
      <c r="I22">
        <v>50</v>
      </c>
      <c r="J22" s="1">
        <v>35</v>
      </c>
      <c r="K22">
        <f t="shared" si="0"/>
        <v>28.571428571428569</v>
      </c>
      <c r="L22">
        <v>35</v>
      </c>
      <c r="M22">
        <f t="shared" si="1"/>
        <v>28.571428571428569</v>
      </c>
    </row>
    <row r="23" spans="1:13" x14ac:dyDescent="0.2">
      <c r="A23" t="s">
        <v>33</v>
      </c>
      <c r="B23">
        <v>30</v>
      </c>
      <c r="C23">
        <v>4</v>
      </c>
      <c r="D23" t="s">
        <v>11</v>
      </c>
      <c r="E23">
        <v>-1</v>
      </c>
      <c r="F23" t="s">
        <v>12</v>
      </c>
      <c r="G23">
        <v>2.2549999999999999</v>
      </c>
      <c r="H23">
        <v>77</v>
      </c>
      <c r="I23">
        <v>50</v>
      </c>
      <c r="J23" s="1">
        <v>62</v>
      </c>
      <c r="K23">
        <f t="shared" si="0"/>
        <v>24.193548387096776</v>
      </c>
      <c r="L23">
        <v>62</v>
      </c>
      <c r="M23">
        <f t="shared" si="1"/>
        <v>24.193548387096776</v>
      </c>
    </row>
    <row r="24" spans="1:13" x14ac:dyDescent="0.2">
      <c r="A24" t="s">
        <v>34</v>
      </c>
      <c r="B24">
        <v>30</v>
      </c>
      <c r="C24">
        <v>4</v>
      </c>
      <c r="D24" t="s">
        <v>11</v>
      </c>
      <c r="E24">
        <v>-1</v>
      </c>
      <c r="F24" t="s">
        <v>12</v>
      </c>
      <c r="G24">
        <v>2.1749999999999998</v>
      </c>
      <c r="H24">
        <v>39</v>
      </c>
      <c r="I24">
        <v>50</v>
      </c>
      <c r="J24" s="1">
        <v>37</v>
      </c>
      <c r="K24">
        <f t="shared" si="0"/>
        <v>5.4054054054054053</v>
      </c>
      <c r="L24">
        <v>37</v>
      </c>
      <c r="M24">
        <f t="shared" si="1"/>
        <v>5.4054054054054053</v>
      </c>
    </row>
    <row r="25" spans="1:13" x14ac:dyDescent="0.2">
      <c r="A25" t="s">
        <v>35</v>
      </c>
      <c r="B25">
        <v>30</v>
      </c>
      <c r="C25">
        <v>4</v>
      </c>
      <c r="D25" t="s">
        <v>11</v>
      </c>
      <c r="E25">
        <v>-1</v>
      </c>
      <c r="F25" t="s">
        <v>12</v>
      </c>
      <c r="G25">
        <v>1.4999999999999999E-2</v>
      </c>
      <c r="H25">
        <v>57</v>
      </c>
      <c r="I25">
        <v>50</v>
      </c>
      <c r="J25" s="1">
        <v>57</v>
      </c>
      <c r="K25">
        <f t="shared" si="0"/>
        <v>0</v>
      </c>
      <c r="L25">
        <v>57</v>
      </c>
      <c r="M25">
        <f t="shared" si="1"/>
        <v>0</v>
      </c>
    </row>
    <row r="26" spans="1:13" x14ac:dyDescent="0.2">
      <c r="A26" t="s">
        <v>36</v>
      </c>
      <c r="B26">
        <v>30</v>
      </c>
      <c r="C26">
        <v>4</v>
      </c>
      <c r="D26" t="s">
        <v>11</v>
      </c>
      <c r="E26">
        <v>-1</v>
      </c>
      <c r="F26" t="s">
        <v>12</v>
      </c>
      <c r="G26">
        <v>4.8410000000000002</v>
      </c>
      <c r="H26">
        <v>149</v>
      </c>
      <c r="I26">
        <v>50</v>
      </c>
      <c r="J26" s="1">
        <v>64</v>
      </c>
      <c r="K26">
        <f t="shared" si="0"/>
        <v>132.8125</v>
      </c>
      <c r="L26">
        <v>81</v>
      </c>
      <c r="M26">
        <f t="shared" si="1"/>
        <v>83.950617283950606</v>
      </c>
    </row>
    <row r="27" spans="1:13" x14ac:dyDescent="0.2">
      <c r="A27" t="s">
        <v>37</v>
      </c>
      <c r="B27">
        <v>30</v>
      </c>
      <c r="C27">
        <v>4</v>
      </c>
      <c r="D27" t="s">
        <v>11</v>
      </c>
      <c r="E27">
        <v>-1</v>
      </c>
      <c r="F27" t="s">
        <v>12</v>
      </c>
      <c r="G27">
        <v>5.7990000000000004</v>
      </c>
      <c r="H27">
        <v>100</v>
      </c>
      <c r="I27">
        <v>50</v>
      </c>
      <c r="J27" s="1">
        <v>35</v>
      </c>
      <c r="K27">
        <f t="shared" si="0"/>
        <v>185.71428571428572</v>
      </c>
      <c r="L27">
        <v>56</v>
      </c>
      <c r="M27">
        <f t="shared" si="1"/>
        <v>78.571428571428569</v>
      </c>
    </row>
    <row r="28" spans="1:13" x14ac:dyDescent="0.2">
      <c r="A28" t="s">
        <v>38</v>
      </c>
      <c r="B28">
        <v>30</v>
      </c>
      <c r="C28">
        <v>4</v>
      </c>
      <c r="D28" t="s">
        <v>11</v>
      </c>
      <c r="E28">
        <v>-1</v>
      </c>
      <c r="F28" t="s">
        <v>12</v>
      </c>
      <c r="G28">
        <v>5.0529999999999999</v>
      </c>
      <c r="H28">
        <v>71</v>
      </c>
      <c r="I28">
        <v>50</v>
      </c>
      <c r="J28" s="1">
        <v>45</v>
      </c>
      <c r="K28">
        <f t="shared" si="0"/>
        <v>57.777777777777771</v>
      </c>
      <c r="L28">
        <v>45</v>
      </c>
      <c r="M28">
        <f t="shared" si="1"/>
        <v>57.777777777777771</v>
      </c>
    </row>
    <row r="29" spans="1:13" x14ac:dyDescent="0.2">
      <c r="A29" t="s">
        <v>39</v>
      </c>
      <c r="B29">
        <v>30</v>
      </c>
      <c r="C29">
        <v>4</v>
      </c>
      <c r="D29" t="s">
        <v>11</v>
      </c>
      <c r="E29">
        <v>-1</v>
      </c>
      <c r="F29" t="s">
        <v>12</v>
      </c>
      <c r="G29">
        <v>4.6900000000000004</v>
      </c>
      <c r="H29">
        <v>79</v>
      </c>
      <c r="I29">
        <v>50</v>
      </c>
      <c r="J29" s="1">
        <v>58</v>
      </c>
      <c r="K29">
        <f t="shared" si="0"/>
        <v>36.206896551724135</v>
      </c>
      <c r="L29">
        <v>58</v>
      </c>
      <c r="M29">
        <f t="shared" si="1"/>
        <v>36.206896551724135</v>
      </c>
    </row>
    <row r="30" spans="1:13" x14ac:dyDescent="0.2">
      <c r="A30" t="s">
        <v>40</v>
      </c>
      <c r="B30">
        <v>30</v>
      </c>
      <c r="C30">
        <v>4</v>
      </c>
      <c r="D30" t="s">
        <v>11</v>
      </c>
      <c r="E30">
        <v>-1</v>
      </c>
      <c r="F30" t="s">
        <v>12</v>
      </c>
      <c r="G30">
        <v>4.5629999999999997</v>
      </c>
      <c r="H30">
        <v>64</v>
      </c>
      <c r="I30">
        <v>50</v>
      </c>
      <c r="J30" s="1">
        <v>46</v>
      </c>
      <c r="K30">
        <f t="shared" si="0"/>
        <v>39.130434782608695</v>
      </c>
      <c r="L30">
        <v>46</v>
      </c>
      <c r="M30">
        <f t="shared" si="1"/>
        <v>39.130434782608695</v>
      </c>
    </row>
    <row r="31" spans="1:13" x14ac:dyDescent="0.2">
      <c r="A31" t="s">
        <v>41</v>
      </c>
      <c r="B31">
        <v>30</v>
      </c>
      <c r="C31">
        <v>4</v>
      </c>
      <c r="D31" t="s">
        <v>11</v>
      </c>
      <c r="E31">
        <v>-1</v>
      </c>
      <c r="F31" t="s">
        <v>12</v>
      </c>
      <c r="G31">
        <v>1.6990000000000001</v>
      </c>
      <c r="H31">
        <v>48</v>
      </c>
      <c r="I31">
        <v>50</v>
      </c>
      <c r="J31" s="1">
        <v>47</v>
      </c>
      <c r="K31">
        <f t="shared" si="0"/>
        <v>2.1276595744680851</v>
      </c>
      <c r="L31">
        <v>47</v>
      </c>
      <c r="M31">
        <f t="shared" si="1"/>
        <v>2.1276595744680851</v>
      </c>
    </row>
    <row r="32" spans="1:13" x14ac:dyDescent="0.2">
      <c r="A32" t="s">
        <v>42</v>
      </c>
      <c r="B32">
        <v>30</v>
      </c>
      <c r="C32">
        <v>4</v>
      </c>
      <c r="D32" t="s">
        <v>11</v>
      </c>
      <c r="E32">
        <v>-1</v>
      </c>
      <c r="F32" t="s">
        <v>12</v>
      </c>
      <c r="G32">
        <v>2.9460000000000002</v>
      </c>
      <c r="H32">
        <v>37</v>
      </c>
      <c r="I32">
        <v>50</v>
      </c>
      <c r="J32" s="1">
        <v>36</v>
      </c>
      <c r="K32">
        <f t="shared" si="0"/>
        <v>2.7777777777777777</v>
      </c>
      <c r="L32">
        <v>36</v>
      </c>
      <c r="M32">
        <f t="shared" si="1"/>
        <v>2.7777777777777777</v>
      </c>
    </row>
    <row r="33" spans="1:13" x14ac:dyDescent="0.2">
      <c r="A33" t="s">
        <v>43</v>
      </c>
      <c r="B33">
        <v>30</v>
      </c>
      <c r="C33">
        <v>4</v>
      </c>
      <c r="D33" t="s">
        <v>11</v>
      </c>
      <c r="E33">
        <v>-1</v>
      </c>
      <c r="F33" t="s">
        <v>12</v>
      </c>
      <c r="G33">
        <v>0.28000000000000003</v>
      </c>
      <c r="H33">
        <v>47</v>
      </c>
      <c r="I33">
        <v>50</v>
      </c>
      <c r="J33" s="1">
        <v>47</v>
      </c>
      <c r="K33">
        <f t="shared" si="0"/>
        <v>0</v>
      </c>
      <c r="L33">
        <v>47</v>
      </c>
      <c r="M33">
        <f t="shared" si="1"/>
        <v>0</v>
      </c>
    </row>
    <row r="34" spans="1:13" x14ac:dyDescent="0.2">
      <c r="A34" t="s">
        <v>44</v>
      </c>
      <c r="B34">
        <v>30</v>
      </c>
      <c r="C34">
        <v>4</v>
      </c>
      <c r="D34" t="s">
        <v>11</v>
      </c>
      <c r="E34">
        <v>-1</v>
      </c>
      <c r="F34" t="s">
        <v>12</v>
      </c>
      <c r="G34">
        <v>0.153</v>
      </c>
      <c r="H34">
        <v>81</v>
      </c>
      <c r="I34">
        <v>50</v>
      </c>
      <c r="J34" s="1">
        <v>76</v>
      </c>
      <c r="K34">
        <f t="shared" si="0"/>
        <v>6.5789473684210522</v>
      </c>
      <c r="L34">
        <v>76</v>
      </c>
      <c r="M34">
        <f t="shared" si="1"/>
        <v>6.5789473684210522</v>
      </c>
    </row>
    <row r="35" spans="1:13" x14ac:dyDescent="0.2">
      <c r="A35" t="s">
        <v>45</v>
      </c>
      <c r="B35">
        <v>30</v>
      </c>
      <c r="C35">
        <v>4</v>
      </c>
      <c r="D35" t="s">
        <v>11</v>
      </c>
      <c r="E35">
        <v>-1</v>
      </c>
      <c r="F35" t="s">
        <v>12</v>
      </c>
      <c r="G35">
        <v>0.55500000000000005</v>
      </c>
      <c r="H35">
        <v>71</v>
      </c>
      <c r="I35">
        <v>50</v>
      </c>
      <c r="J35" s="1">
        <v>66</v>
      </c>
      <c r="K35">
        <f t="shared" si="0"/>
        <v>7.5757575757575761</v>
      </c>
      <c r="L35">
        <v>66</v>
      </c>
      <c r="M35">
        <f t="shared" si="1"/>
        <v>7.5757575757575761</v>
      </c>
    </row>
    <row r="36" spans="1:13" x14ac:dyDescent="0.2">
      <c r="A36" t="s">
        <v>46</v>
      </c>
      <c r="B36">
        <v>30</v>
      </c>
      <c r="C36">
        <v>4</v>
      </c>
      <c r="D36" t="s">
        <v>11</v>
      </c>
      <c r="E36">
        <v>-1</v>
      </c>
      <c r="F36" t="s">
        <v>12</v>
      </c>
      <c r="G36">
        <v>0.73399999999999999</v>
      </c>
      <c r="H36">
        <v>58</v>
      </c>
      <c r="I36">
        <v>50</v>
      </c>
      <c r="J36" s="1">
        <v>52</v>
      </c>
      <c r="K36">
        <f t="shared" si="0"/>
        <v>11.538461538461538</v>
      </c>
      <c r="L36">
        <v>52</v>
      </c>
      <c r="M36">
        <f t="shared" si="1"/>
        <v>11.538461538461538</v>
      </c>
    </row>
    <row r="37" spans="1:13" x14ac:dyDescent="0.2">
      <c r="A37" t="s">
        <v>47</v>
      </c>
      <c r="B37">
        <v>30</v>
      </c>
      <c r="C37">
        <v>4</v>
      </c>
      <c r="D37" t="s">
        <v>11</v>
      </c>
      <c r="E37">
        <v>-1</v>
      </c>
      <c r="F37" t="s">
        <v>12</v>
      </c>
      <c r="G37">
        <v>0.80100000000000005</v>
      </c>
      <c r="H37">
        <v>60</v>
      </c>
      <c r="I37">
        <v>50</v>
      </c>
      <c r="J37" s="1">
        <v>46</v>
      </c>
      <c r="K37">
        <f t="shared" si="0"/>
        <v>30.434782608695656</v>
      </c>
      <c r="L37">
        <v>46</v>
      </c>
      <c r="M37">
        <f t="shared" si="1"/>
        <v>30.434782608695656</v>
      </c>
    </row>
    <row r="38" spans="1:13" x14ac:dyDescent="0.2">
      <c r="A38" t="s">
        <v>48</v>
      </c>
      <c r="B38">
        <v>30</v>
      </c>
      <c r="C38">
        <v>4</v>
      </c>
      <c r="D38" t="s">
        <v>11</v>
      </c>
      <c r="E38">
        <v>-1</v>
      </c>
      <c r="F38" t="s">
        <v>12</v>
      </c>
      <c r="G38">
        <v>0.78200000000000003</v>
      </c>
      <c r="H38">
        <v>89</v>
      </c>
      <c r="I38">
        <v>50</v>
      </c>
      <c r="J38" s="1">
        <v>88</v>
      </c>
      <c r="K38">
        <f t="shared" si="0"/>
        <v>1.1363636363636365</v>
      </c>
      <c r="L38">
        <v>88</v>
      </c>
      <c r="M38">
        <f t="shared" si="1"/>
        <v>1.1363636363636365</v>
      </c>
    </row>
    <row r="39" spans="1:13" x14ac:dyDescent="0.2">
      <c r="A39" t="s">
        <v>49</v>
      </c>
      <c r="B39">
        <v>30</v>
      </c>
      <c r="C39">
        <v>4</v>
      </c>
      <c r="D39" t="s">
        <v>11</v>
      </c>
      <c r="E39">
        <v>-1</v>
      </c>
      <c r="F39" t="s">
        <v>12</v>
      </c>
      <c r="G39">
        <v>0.65</v>
      </c>
      <c r="H39">
        <v>60</v>
      </c>
      <c r="I39">
        <v>50</v>
      </c>
      <c r="J39" s="1">
        <v>58</v>
      </c>
      <c r="K39">
        <f t="shared" si="0"/>
        <v>3.4482758620689653</v>
      </c>
      <c r="L39">
        <v>58</v>
      </c>
      <c r="M39">
        <f t="shared" si="1"/>
        <v>3.4482758620689653</v>
      </c>
    </row>
    <row r="40" spans="1:13" x14ac:dyDescent="0.2">
      <c r="A40" t="s">
        <v>50</v>
      </c>
      <c r="B40">
        <v>30</v>
      </c>
      <c r="C40">
        <v>4</v>
      </c>
      <c r="D40" t="s">
        <v>11</v>
      </c>
      <c r="E40">
        <v>-1</v>
      </c>
      <c r="F40" t="s">
        <v>12</v>
      </c>
      <c r="G40">
        <v>2E-3</v>
      </c>
      <c r="H40">
        <v>56</v>
      </c>
      <c r="I40">
        <v>50</v>
      </c>
      <c r="J40" s="1">
        <v>56</v>
      </c>
      <c r="K40">
        <f t="shared" si="0"/>
        <v>0</v>
      </c>
      <c r="L40">
        <v>56</v>
      </c>
      <c r="M40">
        <f t="shared" si="1"/>
        <v>0</v>
      </c>
    </row>
    <row r="41" spans="1:13" x14ac:dyDescent="0.2">
      <c r="A41" t="s">
        <v>51</v>
      </c>
      <c r="B41">
        <v>30</v>
      </c>
      <c r="C41">
        <v>4</v>
      </c>
      <c r="D41" t="s">
        <v>11</v>
      </c>
      <c r="E41">
        <v>-1</v>
      </c>
      <c r="F41" t="s">
        <v>12</v>
      </c>
      <c r="G41">
        <v>2E-3</v>
      </c>
      <c r="H41">
        <v>70</v>
      </c>
      <c r="I41">
        <v>50</v>
      </c>
      <c r="J41" s="1">
        <v>70</v>
      </c>
      <c r="K41">
        <f t="shared" si="0"/>
        <v>0</v>
      </c>
      <c r="L41">
        <v>70</v>
      </c>
      <c r="M41">
        <f t="shared" si="1"/>
        <v>0</v>
      </c>
    </row>
    <row r="42" spans="1:13" x14ac:dyDescent="0.2">
      <c r="A42" t="s">
        <v>52</v>
      </c>
      <c r="B42">
        <v>30</v>
      </c>
      <c r="C42">
        <v>4</v>
      </c>
      <c r="D42" t="s">
        <v>11</v>
      </c>
      <c r="E42">
        <v>-1</v>
      </c>
      <c r="F42" t="s">
        <v>12</v>
      </c>
      <c r="G42">
        <v>1.655</v>
      </c>
      <c r="H42">
        <v>93</v>
      </c>
      <c r="I42">
        <v>50</v>
      </c>
      <c r="J42" s="1">
        <v>57</v>
      </c>
      <c r="K42">
        <f t="shared" si="0"/>
        <v>63.157894736842103</v>
      </c>
      <c r="L42">
        <v>57</v>
      </c>
      <c r="M42">
        <f t="shared" si="1"/>
        <v>63.157894736842103</v>
      </c>
    </row>
    <row r="43" spans="1:13" x14ac:dyDescent="0.2">
      <c r="A43" t="s">
        <v>53</v>
      </c>
      <c r="B43">
        <v>30</v>
      </c>
      <c r="C43">
        <v>4</v>
      </c>
      <c r="D43" t="s">
        <v>11</v>
      </c>
      <c r="E43">
        <v>-1</v>
      </c>
      <c r="F43" t="s">
        <v>12</v>
      </c>
      <c r="G43">
        <v>1.448</v>
      </c>
      <c r="H43">
        <v>87</v>
      </c>
      <c r="I43">
        <v>50</v>
      </c>
      <c r="J43" s="1">
        <v>56</v>
      </c>
      <c r="K43">
        <f t="shared" si="0"/>
        <v>55.357142857142861</v>
      </c>
      <c r="L43">
        <v>56</v>
      </c>
      <c r="M43">
        <f t="shared" si="1"/>
        <v>55.357142857142861</v>
      </c>
    </row>
    <row r="44" spans="1:13" x14ac:dyDescent="0.2">
      <c r="A44" t="s">
        <v>54</v>
      </c>
      <c r="B44">
        <v>30</v>
      </c>
      <c r="C44">
        <v>4</v>
      </c>
      <c r="D44" t="s">
        <v>11</v>
      </c>
      <c r="E44">
        <v>-1</v>
      </c>
      <c r="F44" t="s">
        <v>12</v>
      </c>
      <c r="G44">
        <v>1.8009999999999999</v>
      </c>
      <c r="H44">
        <v>63</v>
      </c>
      <c r="I44">
        <v>50</v>
      </c>
      <c r="J44" s="1">
        <v>45</v>
      </c>
      <c r="K44">
        <f t="shared" si="0"/>
        <v>40</v>
      </c>
      <c r="L44">
        <v>45</v>
      </c>
      <c r="M44">
        <f t="shared" si="1"/>
        <v>40</v>
      </c>
    </row>
    <row r="45" spans="1:13" x14ac:dyDescent="0.2">
      <c r="A45" t="s">
        <v>55</v>
      </c>
      <c r="B45">
        <v>30</v>
      </c>
      <c r="C45">
        <v>4</v>
      </c>
      <c r="D45" t="s">
        <v>11</v>
      </c>
      <c r="E45">
        <v>-1</v>
      </c>
      <c r="F45" t="s">
        <v>12</v>
      </c>
      <c r="G45">
        <v>1.986</v>
      </c>
      <c r="H45">
        <v>69</v>
      </c>
      <c r="I45">
        <v>50</v>
      </c>
      <c r="J45" s="1">
        <v>61</v>
      </c>
      <c r="K45">
        <f t="shared" si="0"/>
        <v>13.114754098360656</v>
      </c>
      <c r="L45">
        <v>61</v>
      </c>
      <c r="M45">
        <f t="shared" si="1"/>
        <v>13.114754098360656</v>
      </c>
    </row>
    <row r="46" spans="1:13" x14ac:dyDescent="0.2">
      <c r="A46" t="s">
        <v>56</v>
      </c>
      <c r="B46">
        <v>30</v>
      </c>
      <c r="C46">
        <v>4</v>
      </c>
      <c r="D46" t="s">
        <v>11</v>
      </c>
      <c r="E46">
        <v>-1</v>
      </c>
      <c r="F46" t="s">
        <v>12</v>
      </c>
      <c r="G46">
        <v>1.248</v>
      </c>
      <c r="H46">
        <v>52</v>
      </c>
      <c r="I46">
        <v>50</v>
      </c>
      <c r="J46" s="1">
        <v>47</v>
      </c>
      <c r="K46">
        <f t="shared" si="0"/>
        <v>10.638297872340425</v>
      </c>
      <c r="L46">
        <v>47</v>
      </c>
      <c r="M46">
        <f t="shared" si="1"/>
        <v>10.638297872340425</v>
      </c>
    </row>
    <row r="47" spans="1:13" x14ac:dyDescent="0.2">
      <c r="A47" t="s">
        <v>57</v>
      </c>
      <c r="B47">
        <v>30</v>
      </c>
      <c r="C47">
        <v>4</v>
      </c>
      <c r="D47" t="s">
        <v>11</v>
      </c>
      <c r="E47">
        <v>-1</v>
      </c>
      <c r="F47" t="s">
        <v>12</v>
      </c>
      <c r="G47">
        <v>1.5880000000000001</v>
      </c>
      <c r="H47">
        <v>68</v>
      </c>
      <c r="I47">
        <v>50</v>
      </c>
      <c r="J47" s="1">
        <v>58</v>
      </c>
      <c r="K47">
        <f t="shared" si="0"/>
        <v>17.241379310344829</v>
      </c>
      <c r="L47">
        <v>58</v>
      </c>
      <c r="M47">
        <f t="shared" si="1"/>
        <v>17.241379310344829</v>
      </c>
    </row>
    <row r="48" spans="1:13" x14ac:dyDescent="0.2">
      <c r="A48" t="s">
        <v>58</v>
      </c>
      <c r="B48">
        <v>30</v>
      </c>
      <c r="C48">
        <v>4</v>
      </c>
      <c r="D48" t="s">
        <v>11</v>
      </c>
      <c r="E48">
        <v>-1</v>
      </c>
      <c r="F48" t="s">
        <v>12</v>
      </c>
      <c r="G48">
        <v>2.5999999999999999E-2</v>
      </c>
      <c r="H48">
        <v>56</v>
      </c>
      <c r="I48">
        <v>50</v>
      </c>
      <c r="J48" s="1">
        <v>56</v>
      </c>
      <c r="K48">
        <f t="shared" si="0"/>
        <v>0</v>
      </c>
      <c r="L48">
        <v>56</v>
      </c>
      <c r="M48">
        <f t="shared" si="1"/>
        <v>0</v>
      </c>
    </row>
    <row r="49" spans="1:13" x14ac:dyDescent="0.2">
      <c r="A49" t="s">
        <v>59</v>
      </c>
      <c r="B49">
        <v>30</v>
      </c>
      <c r="C49">
        <v>4</v>
      </c>
      <c r="D49" t="s">
        <v>11</v>
      </c>
      <c r="E49">
        <v>-1</v>
      </c>
      <c r="F49" t="s">
        <v>12</v>
      </c>
      <c r="G49">
        <v>1.758</v>
      </c>
      <c r="H49">
        <v>40</v>
      </c>
      <c r="I49">
        <v>50</v>
      </c>
      <c r="J49" s="1">
        <v>38</v>
      </c>
      <c r="K49">
        <f t="shared" si="0"/>
        <v>5.2631578947368416</v>
      </c>
      <c r="L49">
        <v>38</v>
      </c>
      <c r="M49">
        <f t="shared" si="1"/>
        <v>5.2631578947368416</v>
      </c>
    </row>
    <row r="50" spans="1:13" x14ac:dyDescent="0.2">
      <c r="A50" t="s">
        <v>60</v>
      </c>
      <c r="B50">
        <v>30</v>
      </c>
      <c r="C50">
        <v>4</v>
      </c>
      <c r="D50" t="s">
        <v>11</v>
      </c>
      <c r="E50">
        <v>-1</v>
      </c>
      <c r="F50" t="s">
        <v>12</v>
      </c>
      <c r="G50">
        <v>3.1549999999999998</v>
      </c>
      <c r="H50">
        <v>119</v>
      </c>
      <c r="I50">
        <v>50</v>
      </c>
      <c r="J50" s="1">
        <v>69</v>
      </c>
      <c r="K50">
        <f t="shared" si="0"/>
        <v>72.463768115942031</v>
      </c>
      <c r="L50">
        <v>69</v>
      </c>
      <c r="M50">
        <f t="shared" si="1"/>
        <v>72.463768115942031</v>
      </c>
    </row>
    <row r="51" spans="1:13" x14ac:dyDescent="0.2">
      <c r="A51" t="s">
        <v>61</v>
      </c>
      <c r="B51">
        <v>30</v>
      </c>
      <c r="C51">
        <v>4</v>
      </c>
      <c r="D51" t="s">
        <v>11</v>
      </c>
      <c r="E51">
        <v>-1</v>
      </c>
      <c r="F51" t="s">
        <v>12</v>
      </c>
      <c r="G51">
        <v>3.1040000000000001</v>
      </c>
      <c r="H51">
        <v>120</v>
      </c>
      <c r="I51">
        <v>50</v>
      </c>
      <c r="J51" s="1">
        <v>70</v>
      </c>
      <c r="K51">
        <f t="shared" si="0"/>
        <v>71.428571428571431</v>
      </c>
      <c r="L51">
        <v>71</v>
      </c>
      <c r="M51">
        <f t="shared" si="1"/>
        <v>69.014084507042256</v>
      </c>
    </row>
    <row r="52" spans="1:13" x14ac:dyDescent="0.2">
      <c r="A52" t="s">
        <v>62</v>
      </c>
      <c r="B52">
        <v>30</v>
      </c>
      <c r="C52">
        <v>4</v>
      </c>
      <c r="D52" t="s">
        <v>11</v>
      </c>
      <c r="E52">
        <v>-1</v>
      </c>
      <c r="F52" t="s">
        <v>12</v>
      </c>
      <c r="G52">
        <v>2.661</v>
      </c>
      <c r="H52">
        <v>70</v>
      </c>
      <c r="I52">
        <v>50</v>
      </c>
      <c r="J52" s="1">
        <v>49</v>
      </c>
      <c r="K52">
        <f t="shared" si="0"/>
        <v>42.857142857142854</v>
      </c>
      <c r="L52">
        <v>49</v>
      </c>
      <c r="M52">
        <f t="shared" si="1"/>
        <v>42.857142857142854</v>
      </c>
    </row>
    <row r="53" spans="1:13" x14ac:dyDescent="0.2">
      <c r="A53" t="s">
        <v>63</v>
      </c>
      <c r="B53">
        <v>30</v>
      </c>
      <c r="C53">
        <v>4</v>
      </c>
      <c r="D53" t="s">
        <v>11</v>
      </c>
      <c r="E53">
        <v>-1</v>
      </c>
      <c r="F53" t="s">
        <v>12</v>
      </c>
      <c r="G53">
        <v>2.1789999999999998</v>
      </c>
      <c r="H53">
        <v>44</v>
      </c>
      <c r="I53">
        <v>50</v>
      </c>
      <c r="J53" s="1">
        <v>40</v>
      </c>
      <c r="K53">
        <f t="shared" si="0"/>
        <v>10</v>
      </c>
      <c r="L53">
        <v>40</v>
      </c>
      <c r="M53">
        <f t="shared" si="1"/>
        <v>10</v>
      </c>
    </row>
    <row r="54" spans="1:13" x14ac:dyDescent="0.2">
      <c r="A54" t="s">
        <v>64</v>
      </c>
      <c r="B54">
        <v>30</v>
      </c>
      <c r="C54">
        <v>4</v>
      </c>
      <c r="D54" t="s">
        <v>11</v>
      </c>
      <c r="E54">
        <v>-1</v>
      </c>
      <c r="F54" t="s">
        <v>12</v>
      </c>
      <c r="G54">
        <v>1.9390000000000001</v>
      </c>
      <c r="H54">
        <v>67</v>
      </c>
      <c r="I54">
        <v>50</v>
      </c>
      <c r="J54" s="1">
        <v>59</v>
      </c>
      <c r="K54">
        <f t="shared" si="0"/>
        <v>13.559322033898304</v>
      </c>
      <c r="L54">
        <v>59</v>
      </c>
      <c r="M54">
        <f t="shared" si="1"/>
        <v>13.559322033898304</v>
      </c>
    </row>
    <row r="55" spans="1:13" x14ac:dyDescent="0.2">
      <c r="A55" t="s">
        <v>65</v>
      </c>
      <c r="B55">
        <v>30</v>
      </c>
      <c r="C55">
        <v>4</v>
      </c>
      <c r="D55" t="s">
        <v>11</v>
      </c>
      <c r="E55">
        <v>-1</v>
      </c>
      <c r="F55" t="s">
        <v>12</v>
      </c>
      <c r="G55">
        <v>0.85099999999999998</v>
      </c>
      <c r="H55">
        <v>62</v>
      </c>
      <c r="I55">
        <v>50</v>
      </c>
      <c r="J55" s="1">
        <v>60</v>
      </c>
      <c r="K55">
        <f t="shared" si="0"/>
        <v>3.3333333333333335</v>
      </c>
      <c r="L55">
        <v>60</v>
      </c>
      <c r="M55">
        <f t="shared" si="1"/>
        <v>3.3333333333333335</v>
      </c>
    </row>
    <row r="56" spans="1:13" x14ac:dyDescent="0.2">
      <c r="A56" t="s">
        <v>66</v>
      </c>
      <c r="B56">
        <v>30</v>
      </c>
      <c r="C56">
        <v>4</v>
      </c>
      <c r="D56" t="s">
        <v>11</v>
      </c>
      <c r="E56">
        <v>-1</v>
      </c>
      <c r="F56" t="s">
        <v>12</v>
      </c>
      <c r="G56">
        <v>8.9999999999999993E-3</v>
      </c>
      <c r="H56">
        <v>73</v>
      </c>
      <c r="I56">
        <v>50</v>
      </c>
      <c r="J56" s="1">
        <v>73</v>
      </c>
      <c r="K56">
        <f t="shared" si="0"/>
        <v>0</v>
      </c>
      <c r="L56">
        <v>73</v>
      </c>
      <c r="M56">
        <f t="shared" si="1"/>
        <v>0</v>
      </c>
    </row>
    <row r="57" spans="1:13" x14ac:dyDescent="0.2">
      <c r="A57" t="s">
        <v>67</v>
      </c>
      <c r="B57">
        <v>30</v>
      </c>
      <c r="C57">
        <v>4</v>
      </c>
      <c r="D57" t="s">
        <v>11</v>
      </c>
      <c r="E57">
        <v>-1</v>
      </c>
      <c r="F57" t="s">
        <v>12</v>
      </c>
      <c r="G57">
        <v>1.4810000000000001</v>
      </c>
      <c r="H57">
        <v>50</v>
      </c>
      <c r="I57">
        <v>50</v>
      </c>
      <c r="J57" s="1">
        <v>49</v>
      </c>
      <c r="K57">
        <f t="shared" si="0"/>
        <v>2.0408163265306123</v>
      </c>
      <c r="L57">
        <v>49</v>
      </c>
      <c r="M57">
        <f t="shared" si="1"/>
        <v>2.0408163265306123</v>
      </c>
    </row>
    <row r="58" spans="1:13" x14ac:dyDescent="0.2">
      <c r="A58" t="s">
        <v>68</v>
      </c>
      <c r="B58">
        <v>30</v>
      </c>
      <c r="C58">
        <v>4</v>
      </c>
      <c r="D58" t="s">
        <v>11</v>
      </c>
      <c r="E58">
        <v>-1</v>
      </c>
      <c r="F58" t="s">
        <v>12</v>
      </c>
      <c r="G58">
        <v>5.5350000000000001</v>
      </c>
      <c r="H58">
        <v>133</v>
      </c>
      <c r="I58">
        <v>50</v>
      </c>
      <c r="J58" s="1">
        <v>71</v>
      </c>
      <c r="K58">
        <f t="shared" si="0"/>
        <v>87.323943661971825</v>
      </c>
      <c r="L58">
        <v>71</v>
      </c>
      <c r="M58">
        <f t="shared" si="1"/>
        <v>87.323943661971825</v>
      </c>
    </row>
    <row r="59" spans="1:13" x14ac:dyDescent="0.2">
      <c r="A59" t="s">
        <v>69</v>
      </c>
      <c r="B59">
        <v>30</v>
      </c>
      <c r="C59">
        <v>4</v>
      </c>
      <c r="D59" t="s">
        <v>11</v>
      </c>
      <c r="E59">
        <v>-1</v>
      </c>
      <c r="F59" t="s">
        <v>12</v>
      </c>
      <c r="G59">
        <v>4.6059999999999999</v>
      </c>
      <c r="H59">
        <v>129</v>
      </c>
      <c r="I59">
        <v>50</v>
      </c>
      <c r="J59" s="1">
        <v>88</v>
      </c>
      <c r="K59">
        <f t="shared" si="0"/>
        <v>46.590909090909086</v>
      </c>
      <c r="L59">
        <v>88</v>
      </c>
      <c r="M59">
        <f t="shared" si="1"/>
        <v>46.590909090909086</v>
      </c>
    </row>
    <row r="60" spans="1:13" x14ac:dyDescent="0.2">
      <c r="A60" t="s">
        <v>70</v>
      </c>
      <c r="B60">
        <v>30</v>
      </c>
      <c r="C60">
        <v>4</v>
      </c>
      <c r="D60" t="s">
        <v>11</v>
      </c>
      <c r="E60">
        <v>-1</v>
      </c>
      <c r="F60" t="s">
        <v>12</v>
      </c>
      <c r="G60">
        <v>4.8650000000000002</v>
      </c>
      <c r="H60">
        <v>72</v>
      </c>
      <c r="I60">
        <v>50</v>
      </c>
      <c r="J60" s="1">
        <v>43</v>
      </c>
      <c r="K60">
        <f t="shared" si="0"/>
        <v>67.441860465116278</v>
      </c>
      <c r="L60">
        <v>44</v>
      </c>
      <c r="M60">
        <f t="shared" si="1"/>
        <v>63.636363636363633</v>
      </c>
    </row>
    <row r="61" spans="1:13" x14ac:dyDescent="0.2">
      <c r="A61" t="s">
        <v>71</v>
      </c>
      <c r="B61">
        <v>30</v>
      </c>
      <c r="C61">
        <v>4</v>
      </c>
      <c r="D61" t="s">
        <v>11</v>
      </c>
      <c r="E61">
        <v>-1</v>
      </c>
      <c r="F61" t="s">
        <v>12</v>
      </c>
      <c r="G61">
        <v>4.4550000000000001</v>
      </c>
      <c r="H61">
        <v>62</v>
      </c>
      <c r="I61">
        <v>50</v>
      </c>
      <c r="J61" s="1">
        <v>40</v>
      </c>
      <c r="K61">
        <f t="shared" si="0"/>
        <v>55.000000000000007</v>
      </c>
      <c r="L61">
        <v>40</v>
      </c>
      <c r="M61">
        <f t="shared" si="1"/>
        <v>55.000000000000007</v>
      </c>
    </row>
    <row r="62" spans="1:13" x14ac:dyDescent="0.2">
      <c r="A62" t="s">
        <v>72</v>
      </c>
      <c r="B62">
        <v>30</v>
      </c>
      <c r="C62">
        <v>4</v>
      </c>
      <c r="D62" t="s">
        <v>11</v>
      </c>
      <c r="E62">
        <v>-1</v>
      </c>
      <c r="F62" t="s">
        <v>12</v>
      </c>
      <c r="G62">
        <v>4.226</v>
      </c>
      <c r="H62">
        <v>67</v>
      </c>
      <c r="I62">
        <v>50</v>
      </c>
      <c r="J62" s="1">
        <v>46</v>
      </c>
      <c r="K62">
        <f t="shared" si="0"/>
        <v>45.652173913043477</v>
      </c>
      <c r="L62">
        <v>46</v>
      </c>
      <c r="M62">
        <f t="shared" si="1"/>
        <v>45.652173913043477</v>
      </c>
    </row>
    <row r="63" spans="1:13" x14ac:dyDescent="0.2">
      <c r="A63" t="s">
        <v>73</v>
      </c>
      <c r="B63">
        <v>30</v>
      </c>
      <c r="C63">
        <v>4</v>
      </c>
      <c r="D63" t="s">
        <v>11</v>
      </c>
      <c r="E63">
        <v>-1</v>
      </c>
      <c r="F63" t="s">
        <v>12</v>
      </c>
      <c r="G63">
        <v>4.1890000000000001</v>
      </c>
      <c r="H63">
        <v>68</v>
      </c>
      <c r="I63">
        <v>50</v>
      </c>
      <c r="J63" s="1">
        <v>58</v>
      </c>
      <c r="K63">
        <f t="shared" si="0"/>
        <v>17.241379310344829</v>
      </c>
      <c r="L63">
        <v>58</v>
      </c>
      <c r="M63">
        <f t="shared" si="1"/>
        <v>17.241379310344829</v>
      </c>
    </row>
    <row r="64" spans="1:13" x14ac:dyDescent="0.2">
      <c r="A64" t="s">
        <v>74</v>
      </c>
      <c r="B64">
        <v>30</v>
      </c>
      <c r="C64">
        <v>4</v>
      </c>
      <c r="D64" t="s">
        <v>11</v>
      </c>
      <c r="E64">
        <v>-1</v>
      </c>
      <c r="F64" t="s">
        <v>12</v>
      </c>
      <c r="G64">
        <v>3.6349999999999998</v>
      </c>
      <c r="H64">
        <v>60</v>
      </c>
      <c r="I64">
        <v>50</v>
      </c>
      <c r="J64" s="1">
        <v>54</v>
      </c>
      <c r="K64">
        <f t="shared" si="0"/>
        <v>11.111111111111111</v>
      </c>
      <c r="L64">
        <v>54</v>
      </c>
      <c r="M64">
        <f t="shared" si="1"/>
        <v>11.111111111111111</v>
      </c>
    </row>
    <row r="65" spans="1:13" x14ac:dyDescent="0.2">
      <c r="A65" t="s">
        <v>75</v>
      </c>
      <c r="B65">
        <v>30</v>
      </c>
      <c r="C65">
        <v>4</v>
      </c>
      <c r="D65" t="s">
        <v>11</v>
      </c>
      <c r="E65">
        <v>-1</v>
      </c>
      <c r="F65" t="s">
        <v>12</v>
      </c>
      <c r="G65">
        <v>2.262</v>
      </c>
      <c r="H65">
        <v>56</v>
      </c>
      <c r="I65">
        <v>50</v>
      </c>
      <c r="J65" s="1">
        <v>54</v>
      </c>
      <c r="K65">
        <f t="shared" si="0"/>
        <v>3.7037037037037033</v>
      </c>
      <c r="L65">
        <v>54</v>
      </c>
      <c r="M65">
        <f t="shared" si="1"/>
        <v>3.7037037037037033</v>
      </c>
    </row>
    <row r="66" spans="1:13" x14ac:dyDescent="0.2">
      <c r="A66" t="s">
        <v>76</v>
      </c>
      <c r="B66">
        <v>30</v>
      </c>
      <c r="C66">
        <v>4</v>
      </c>
      <c r="D66" t="s">
        <v>11</v>
      </c>
      <c r="E66">
        <v>-1</v>
      </c>
      <c r="F66" t="s">
        <v>12</v>
      </c>
      <c r="G66">
        <v>0.871</v>
      </c>
      <c r="H66">
        <v>82</v>
      </c>
      <c r="I66">
        <v>50</v>
      </c>
      <c r="J66" s="1">
        <v>60</v>
      </c>
      <c r="K66">
        <f t="shared" ref="K66:K129" si="2">(H66-$J66)/$J66*100</f>
        <v>36.666666666666664</v>
      </c>
      <c r="L66">
        <v>60</v>
      </c>
      <c r="M66">
        <f t="shared" ref="M66:M129" si="3">(H66-$L66)/$L66*100</f>
        <v>36.666666666666664</v>
      </c>
    </row>
    <row r="67" spans="1:13" x14ac:dyDescent="0.2">
      <c r="A67" t="s">
        <v>77</v>
      </c>
      <c r="B67">
        <v>30</v>
      </c>
      <c r="C67">
        <v>4</v>
      </c>
      <c r="D67" t="s">
        <v>11</v>
      </c>
      <c r="E67">
        <v>-1</v>
      </c>
      <c r="F67" t="s">
        <v>12</v>
      </c>
      <c r="G67">
        <v>0.73199999999999998</v>
      </c>
      <c r="H67">
        <v>62</v>
      </c>
      <c r="I67">
        <v>50</v>
      </c>
      <c r="J67" s="1">
        <v>45</v>
      </c>
      <c r="K67">
        <f t="shared" si="2"/>
        <v>37.777777777777779</v>
      </c>
      <c r="L67">
        <v>49</v>
      </c>
      <c r="M67">
        <f t="shared" si="3"/>
        <v>26.530612244897959</v>
      </c>
    </row>
    <row r="68" spans="1:13" x14ac:dyDescent="0.2">
      <c r="A68" t="s">
        <v>78</v>
      </c>
      <c r="B68">
        <v>30</v>
      </c>
      <c r="C68">
        <v>4</v>
      </c>
      <c r="D68" t="s">
        <v>11</v>
      </c>
      <c r="E68">
        <v>-1</v>
      </c>
      <c r="F68" t="s">
        <v>12</v>
      </c>
      <c r="G68">
        <v>0.161</v>
      </c>
      <c r="H68">
        <v>59</v>
      </c>
      <c r="I68">
        <v>50</v>
      </c>
      <c r="J68" s="1">
        <v>52</v>
      </c>
      <c r="K68">
        <f t="shared" si="2"/>
        <v>13.461538461538462</v>
      </c>
      <c r="L68">
        <v>52</v>
      </c>
      <c r="M68">
        <f t="shared" si="3"/>
        <v>13.461538461538462</v>
      </c>
    </row>
    <row r="69" spans="1:13" x14ac:dyDescent="0.2">
      <c r="A69" t="s">
        <v>79</v>
      </c>
      <c r="B69">
        <v>30</v>
      </c>
      <c r="C69">
        <v>4</v>
      </c>
      <c r="D69" t="s">
        <v>11</v>
      </c>
      <c r="E69">
        <v>-1</v>
      </c>
      <c r="F69" t="s">
        <v>12</v>
      </c>
      <c r="G69">
        <v>1.038</v>
      </c>
      <c r="H69">
        <v>68</v>
      </c>
      <c r="I69">
        <v>50</v>
      </c>
      <c r="J69" s="1">
        <v>59</v>
      </c>
      <c r="K69">
        <f t="shared" si="2"/>
        <v>15.254237288135593</v>
      </c>
      <c r="L69">
        <v>59</v>
      </c>
      <c r="M69">
        <f t="shared" si="3"/>
        <v>15.254237288135593</v>
      </c>
    </row>
    <row r="70" spans="1:13" x14ac:dyDescent="0.2">
      <c r="A70" t="s">
        <v>80</v>
      </c>
      <c r="B70">
        <v>30</v>
      </c>
      <c r="C70">
        <v>4</v>
      </c>
      <c r="D70" t="s">
        <v>11</v>
      </c>
      <c r="E70">
        <v>-1</v>
      </c>
      <c r="F70" t="s">
        <v>12</v>
      </c>
      <c r="G70">
        <v>0.56399999999999995</v>
      </c>
      <c r="H70">
        <v>63</v>
      </c>
      <c r="I70">
        <v>50</v>
      </c>
      <c r="J70" s="1">
        <v>55</v>
      </c>
      <c r="K70">
        <f t="shared" si="2"/>
        <v>14.545454545454545</v>
      </c>
      <c r="L70">
        <v>55</v>
      </c>
      <c r="M70">
        <f t="shared" si="3"/>
        <v>14.545454545454545</v>
      </c>
    </row>
    <row r="71" spans="1:13" x14ac:dyDescent="0.2">
      <c r="A71" t="s">
        <v>81</v>
      </c>
      <c r="B71">
        <v>30</v>
      </c>
      <c r="C71">
        <v>4</v>
      </c>
      <c r="D71" t="s">
        <v>11</v>
      </c>
      <c r="E71">
        <v>-1</v>
      </c>
      <c r="F71" t="s">
        <v>12</v>
      </c>
      <c r="G71">
        <v>0.40799999999999997</v>
      </c>
      <c r="H71">
        <v>57</v>
      </c>
      <c r="I71">
        <v>50</v>
      </c>
      <c r="J71" s="1">
        <v>53</v>
      </c>
      <c r="K71">
        <f t="shared" si="2"/>
        <v>7.5471698113207548</v>
      </c>
      <c r="L71">
        <v>53</v>
      </c>
      <c r="M71">
        <f t="shared" si="3"/>
        <v>7.5471698113207548</v>
      </c>
    </row>
    <row r="72" spans="1:13" x14ac:dyDescent="0.2">
      <c r="A72" t="s">
        <v>82</v>
      </c>
      <c r="B72">
        <v>30</v>
      </c>
      <c r="C72">
        <v>4</v>
      </c>
      <c r="D72" t="s">
        <v>11</v>
      </c>
      <c r="E72">
        <v>-1</v>
      </c>
      <c r="F72" t="s">
        <v>12</v>
      </c>
      <c r="G72">
        <v>1E-3</v>
      </c>
      <c r="H72">
        <v>69</v>
      </c>
      <c r="I72">
        <v>50</v>
      </c>
      <c r="J72" s="1">
        <v>69</v>
      </c>
      <c r="K72">
        <f t="shared" si="2"/>
        <v>0</v>
      </c>
      <c r="L72">
        <v>69</v>
      </c>
      <c r="M72">
        <f t="shared" si="3"/>
        <v>0</v>
      </c>
    </row>
    <row r="73" spans="1:13" x14ac:dyDescent="0.2">
      <c r="A73" t="s">
        <v>83</v>
      </c>
      <c r="B73">
        <v>30</v>
      </c>
      <c r="C73">
        <v>4</v>
      </c>
      <c r="D73" t="s">
        <v>11</v>
      </c>
      <c r="E73">
        <v>-1</v>
      </c>
      <c r="F73" t="s">
        <v>12</v>
      </c>
      <c r="G73">
        <v>0.67100000000000004</v>
      </c>
      <c r="H73">
        <v>47</v>
      </c>
      <c r="I73">
        <v>50</v>
      </c>
      <c r="J73" s="1">
        <v>46</v>
      </c>
      <c r="K73">
        <f t="shared" si="2"/>
        <v>2.1739130434782608</v>
      </c>
      <c r="L73">
        <v>46</v>
      </c>
      <c r="M73">
        <f t="shared" si="3"/>
        <v>2.1739130434782608</v>
      </c>
    </row>
    <row r="74" spans="1:13" x14ac:dyDescent="0.2">
      <c r="A74" t="s">
        <v>84</v>
      </c>
      <c r="B74">
        <v>30</v>
      </c>
      <c r="C74">
        <v>4</v>
      </c>
      <c r="D74" t="s">
        <v>11</v>
      </c>
      <c r="E74">
        <v>-1</v>
      </c>
      <c r="F74" t="s">
        <v>12</v>
      </c>
      <c r="G74">
        <v>2.0630000000000002</v>
      </c>
      <c r="H74">
        <v>101</v>
      </c>
      <c r="I74">
        <v>50</v>
      </c>
      <c r="J74" s="1">
        <v>57</v>
      </c>
      <c r="K74">
        <f t="shared" si="2"/>
        <v>77.192982456140342</v>
      </c>
      <c r="L74">
        <v>57</v>
      </c>
      <c r="M74">
        <f t="shared" si="3"/>
        <v>77.192982456140342</v>
      </c>
    </row>
    <row r="75" spans="1:13" x14ac:dyDescent="0.2">
      <c r="A75" t="s">
        <v>85</v>
      </c>
      <c r="B75">
        <v>30</v>
      </c>
      <c r="C75">
        <v>4</v>
      </c>
      <c r="D75" t="s">
        <v>11</v>
      </c>
      <c r="E75">
        <v>-1</v>
      </c>
      <c r="F75" t="s">
        <v>12</v>
      </c>
      <c r="G75">
        <v>1.8640000000000001</v>
      </c>
      <c r="H75">
        <v>92</v>
      </c>
      <c r="I75">
        <v>50</v>
      </c>
      <c r="J75" s="1">
        <v>58</v>
      </c>
      <c r="K75">
        <f t="shared" si="2"/>
        <v>58.620689655172406</v>
      </c>
      <c r="L75">
        <v>58</v>
      </c>
      <c r="M75">
        <f t="shared" si="3"/>
        <v>58.620689655172406</v>
      </c>
    </row>
    <row r="76" spans="1:13" x14ac:dyDescent="0.2">
      <c r="A76" t="s">
        <v>86</v>
      </c>
      <c r="B76">
        <v>30</v>
      </c>
      <c r="C76">
        <v>4</v>
      </c>
      <c r="D76" t="s">
        <v>11</v>
      </c>
      <c r="E76">
        <v>-1</v>
      </c>
      <c r="F76" t="s">
        <v>12</v>
      </c>
      <c r="G76">
        <v>0.999</v>
      </c>
      <c r="H76">
        <v>65</v>
      </c>
      <c r="I76">
        <v>50</v>
      </c>
      <c r="J76" s="1">
        <v>53</v>
      </c>
      <c r="K76">
        <f t="shared" si="2"/>
        <v>22.641509433962266</v>
      </c>
      <c r="L76">
        <v>53</v>
      </c>
      <c r="M76">
        <f t="shared" si="3"/>
        <v>22.641509433962266</v>
      </c>
    </row>
    <row r="77" spans="1:13" x14ac:dyDescent="0.2">
      <c r="A77" t="s">
        <v>87</v>
      </c>
      <c r="B77">
        <v>30</v>
      </c>
      <c r="C77">
        <v>4</v>
      </c>
      <c r="D77" t="s">
        <v>11</v>
      </c>
      <c r="E77">
        <v>-1</v>
      </c>
      <c r="F77" t="s">
        <v>12</v>
      </c>
      <c r="G77">
        <v>1.5209999999999999</v>
      </c>
      <c r="H77">
        <v>80</v>
      </c>
      <c r="I77">
        <v>50</v>
      </c>
      <c r="J77" s="1">
        <v>66</v>
      </c>
      <c r="K77">
        <f t="shared" si="2"/>
        <v>21.212121212121211</v>
      </c>
      <c r="L77">
        <v>66</v>
      </c>
      <c r="M77">
        <f t="shared" si="3"/>
        <v>21.212121212121211</v>
      </c>
    </row>
    <row r="78" spans="1:13" x14ac:dyDescent="0.2">
      <c r="A78" t="s">
        <v>88</v>
      </c>
      <c r="B78">
        <v>30</v>
      </c>
      <c r="C78">
        <v>4</v>
      </c>
      <c r="D78" t="s">
        <v>11</v>
      </c>
      <c r="E78">
        <v>-1</v>
      </c>
      <c r="F78" t="s">
        <v>12</v>
      </c>
      <c r="G78">
        <v>1.206</v>
      </c>
      <c r="H78">
        <v>79</v>
      </c>
      <c r="I78">
        <v>50</v>
      </c>
      <c r="J78" s="1">
        <v>58</v>
      </c>
      <c r="K78">
        <f t="shared" si="2"/>
        <v>36.206896551724135</v>
      </c>
      <c r="L78">
        <v>58</v>
      </c>
      <c r="M78">
        <f t="shared" si="3"/>
        <v>36.206896551724135</v>
      </c>
    </row>
    <row r="79" spans="1:13" x14ac:dyDescent="0.2">
      <c r="A79" t="s">
        <v>89</v>
      </c>
      <c r="B79">
        <v>30</v>
      </c>
      <c r="C79">
        <v>4</v>
      </c>
      <c r="D79" t="s">
        <v>11</v>
      </c>
      <c r="E79">
        <v>-1</v>
      </c>
      <c r="F79" t="s">
        <v>12</v>
      </c>
      <c r="G79">
        <v>1.587</v>
      </c>
      <c r="H79">
        <v>79</v>
      </c>
      <c r="I79">
        <v>50</v>
      </c>
      <c r="J79" s="1">
        <v>60</v>
      </c>
      <c r="K79">
        <f t="shared" si="2"/>
        <v>31.666666666666664</v>
      </c>
      <c r="L79">
        <v>61</v>
      </c>
      <c r="M79">
        <f t="shared" si="3"/>
        <v>29.508196721311474</v>
      </c>
    </row>
    <row r="80" spans="1:13" x14ac:dyDescent="0.2">
      <c r="A80" t="s">
        <v>90</v>
      </c>
      <c r="B80">
        <v>30</v>
      </c>
      <c r="C80">
        <v>4</v>
      </c>
      <c r="D80" t="s">
        <v>11</v>
      </c>
      <c r="E80">
        <v>-1</v>
      </c>
      <c r="F80" t="s">
        <v>12</v>
      </c>
      <c r="G80">
        <v>0.72099999999999997</v>
      </c>
      <c r="H80">
        <v>50</v>
      </c>
      <c r="I80">
        <v>50</v>
      </c>
      <c r="J80" s="1">
        <v>46</v>
      </c>
      <c r="K80">
        <f t="shared" si="2"/>
        <v>8.695652173913043</v>
      </c>
      <c r="L80">
        <v>46</v>
      </c>
      <c r="M80">
        <f t="shared" si="3"/>
        <v>8.695652173913043</v>
      </c>
    </row>
    <row r="81" spans="1:13" x14ac:dyDescent="0.2">
      <c r="A81" t="s">
        <v>91</v>
      </c>
      <c r="B81">
        <v>30</v>
      </c>
      <c r="C81">
        <v>4</v>
      </c>
      <c r="D81" t="s">
        <v>11</v>
      </c>
      <c r="E81">
        <v>-1</v>
      </c>
      <c r="F81" t="s">
        <v>12</v>
      </c>
      <c r="G81">
        <v>1.9370000000000001</v>
      </c>
      <c r="H81">
        <v>66</v>
      </c>
      <c r="I81">
        <v>50</v>
      </c>
      <c r="J81" s="1">
        <v>65</v>
      </c>
      <c r="K81">
        <f t="shared" si="2"/>
        <v>1.5384615384615385</v>
      </c>
      <c r="L81">
        <v>65</v>
      </c>
      <c r="M81">
        <f t="shared" si="3"/>
        <v>1.5384615384615385</v>
      </c>
    </row>
    <row r="82" spans="1:13" x14ac:dyDescent="0.2">
      <c r="A82" t="s">
        <v>92</v>
      </c>
      <c r="B82">
        <v>30</v>
      </c>
      <c r="C82">
        <v>4</v>
      </c>
      <c r="D82" t="s">
        <v>11</v>
      </c>
      <c r="E82">
        <v>-1</v>
      </c>
      <c r="F82" t="s">
        <v>12</v>
      </c>
      <c r="G82">
        <v>2.9209999999999998</v>
      </c>
      <c r="H82">
        <v>119</v>
      </c>
      <c r="I82">
        <v>50</v>
      </c>
      <c r="J82" s="1">
        <v>66</v>
      </c>
      <c r="K82">
        <f t="shared" si="2"/>
        <v>80.303030303030297</v>
      </c>
      <c r="L82">
        <v>66</v>
      </c>
      <c r="M82">
        <f t="shared" si="3"/>
        <v>80.303030303030297</v>
      </c>
    </row>
    <row r="83" spans="1:13" x14ac:dyDescent="0.2">
      <c r="A83" t="s">
        <v>93</v>
      </c>
      <c r="B83">
        <v>30</v>
      </c>
      <c r="C83">
        <v>4</v>
      </c>
      <c r="D83" t="s">
        <v>11</v>
      </c>
      <c r="E83">
        <v>-1</v>
      </c>
      <c r="F83" t="s">
        <v>12</v>
      </c>
      <c r="G83">
        <v>3.3809999999999998</v>
      </c>
      <c r="H83">
        <v>130</v>
      </c>
      <c r="I83">
        <v>50</v>
      </c>
      <c r="J83" s="1">
        <v>62</v>
      </c>
      <c r="K83">
        <f t="shared" si="2"/>
        <v>109.6774193548387</v>
      </c>
      <c r="L83">
        <v>64</v>
      </c>
      <c r="M83">
        <f t="shared" si="3"/>
        <v>103.125</v>
      </c>
    </row>
    <row r="84" spans="1:13" x14ac:dyDescent="0.2">
      <c r="A84" t="s">
        <v>94</v>
      </c>
      <c r="B84">
        <v>30</v>
      </c>
      <c r="C84">
        <v>4</v>
      </c>
      <c r="D84" t="s">
        <v>11</v>
      </c>
      <c r="E84">
        <v>-1</v>
      </c>
      <c r="F84" t="s">
        <v>12</v>
      </c>
      <c r="G84">
        <v>2.0259999999999998</v>
      </c>
      <c r="H84">
        <v>84</v>
      </c>
      <c r="I84">
        <v>50</v>
      </c>
      <c r="J84" s="1">
        <v>75</v>
      </c>
      <c r="K84">
        <f t="shared" si="2"/>
        <v>12</v>
      </c>
      <c r="L84">
        <v>75</v>
      </c>
      <c r="M84">
        <f t="shared" si="3"/>
        <v>12</v>
      </c>
    </row>
    <row r="85" spans="1:13" x14ac:dyDescent="0.2">
      <c r="A85" t="s">
        <v>95</v>
      </c>
      <c r="B85">
        <v>30</v>
      </c>
      <c r="C85">
        <v>4</v>
      </c>
      <c r="D85" t="s">
        <v>11</v>
      </c>
      <c r="E85">
        <v>-1</v>
      </c>
      <c r="F85" t="s">
        <v>12</v>
      </c>
      <c r="G85">
        <v>2.8740000000000001</v>
      </c>
      <c r="H85">
        <v>74</v>
      </c>
      <c r="I85">
        <v>50</v>
      </c>
      <c r="J85" s="1">
        <v>58</v>
      </c>
      <c r="K85">
        <f t="shared" si="2"/>
        <v>27.586206896551722</v>
      </c>
      <c r="L85">
        <v>58</v>
      </c>
      <c r="M85">
        <f t="shared" si="3"/>
        <v>27.586206896551722</v>
      </c>
    </row>
    <row r="86" spans="1:13" x14ac:dyDescent="0.2">
      <c r="A86" t="s">
        <v>96</v>
      </c>
      <c r="B86">
        <v>30</v>
      </c>
      <c r="C86">
        <v>4</v>
      </c>
      <c r="D86" t="s">
        <v>11</v>
      </c>
      <c r="E86">
        <v>-1</v>
      </c>
      <c r="F86" t="s">
        <v>12</v>
      </c>
      <c r="G86">
        <v>2.8039999999999998</v>
      </c>
      <c r="H86">
        <v>77</v>
      </c>
      <c r="I86">
        <v>50</v>
      </c>
      <c r="J86" s="1">
        <v>55</v>
      </c>
      <c r="K86">
        <f t="shared" si="2"/>
        <v>40</v>
      </c>
      <c r="L86">
        <v>55</v>
      </c>
      <c r="M86">
        <f t="shared" si="3"/>
        <v>40</v>
      </c>
    </row>
    <row r="87" spans="1:13" x14ac:dyDescent="0.2">
      <c r="A87" t="s">
        <v>97</v>
      </c>
      <c r="B87">
        <v>30</v>
      </c>
      <c r="C87">
        <v>4</v>
      </c>
      <c r="D87" t="s">
        <v>11</v>
      </c>
      <c r="E87">
        <v>-1</v>
      </c>
      <c r="F87" t="s">
        <v>12</v>
      </c>
      <c r="G87">
        <v>2.3650000000000002</v>
      </c>
      <c r="H87">
        <v>76</v>
      </c>
      <c r="I87">
        <v>50</v>
      </c>
      <c r="J87" s="1">
        <v>69</v>
      </c>
      <c r="K87">
        <f t="shared" si="2"/>
        <v>10.144927536231885</v>
      </c>
      <c r="L87">
        <v>69</v>
      </c>
      <c r="M87">
        <f t="shared" si="3"/>
        <v>10.144927536231885</v>
      </c>
    </row>
    <row r="88" spans="1:13" x14ac:dyDescent="0.2">
      <c r="A88" t="s">
        <v>98</v>
      </c>
      <c r="B88">
        <v>30</v>
      </c>
      <c r="C88">
        <v>4</v>
      </c>
      <c r="D88" t="s">
        <v>11</v>
      </c>
      <c r="E88">
        <v>-1</v>
      </c>
      <c r="F88" t="s">
        <v>12</v>
      </c>
      <c r="G88">
        <v>1.9470000000000001</v>
      </c>
      <c r="H88">
        <v>47</v>
      </c>
      <c r="I88">
        <v>50</v>
      </c>
      <c r="J88" s="1">
        <v>42</v>
      </c>
      <c r="K88">
        <f t="shared" si="2"/>
        <v>11.904761904761903</v>
      </c>
      <c r="L88">
        <v>42</v>
      </c>
      <c r="M88">
        <f t="shared" si="3"/>
        <v>11.904761904761903</v>
      </c>
    </row>
    <row r="89" spans="1:13" x14ac:dyDescent="0.2">
      <c r="A89" t="s">
        <v>99</v>
      </c>
      <c r="B89">
        <v>30</v>
      </c>
      <c r="C89">
        <v>4</v>
      </c>
      <c r="D89" t="s">
        <v>11</v>
      </c>
      <c r="E89">
        <v>-1</v>
      </c>
      <c r="F89" t="s">
        <v>12</v>
      </c>
      <c r="G89">
        <v>1.2E-2</v>
      </c>
      <c r="H89">
        <v>63</v>
      </c>
      <c r="I89">
        <v>50</v>
      </c>
      <c r="J89" s="1">
        <v>63</v>
      </c>
      <c r="K89">
        <f t="shared" si="2"/>
        <v>0</v>
      </c>
      <c r="L89">
        <v>63</v>
      </c>
      <c r="M89">
        <f t="shared" si="3"/>
        <v>0</v>
      </c>
    </row>
    <row r="90" spans="1:13" x14ac:dyDescent="0.2">
      <c r="A90" t="s">
        <v>100</v>
      </c>
      <c r="B90">
        <v>30</v>
      </c>
      <c r="C90">
        <v>4</v>
      </c>
      <c r="D90" t="s">
        <v>11</v>
      </c>
      <c r="E90">
        <v>-1</v>
      </c>
      <c r="F90" t="s">
        <v>12</v>
      </c>
      <c r="G90">
        <v>3.7930000000000001</v>
      </c>
      <c r="H90">
        <v>133</v>
      </c>
      <c r="I90">
        <v>50</v>
      </c>
      <c r="J90" s="1">
        <v>69</v>
      </c>
      <c r="K90">
        <f t="shared" si="2"/>
        <v>92.753623188405797</v>
      </c>
      <c r="L90">
        <v>69</v>
      </c>
      <c r="M90">
        <f t="shared" si="3"/>
        <v>92.753623188405797</v>
      </c>
    </row>
    <row r="91" spans="1:13" x14ac:dyDescent="0.2">
      <c r="A91" t="s">
        <v>101</v>
      </c>
      <c r="B91">
        <v>30</v>
      </c>
      <c r="C91">
        <v>4</v>
      </c>
      <c r="D91" t="s">
        <v>11</v>
      </c>
      <c r="E91">
        <v>-1</v>
      </c>
      <c r="F91" t="s">
        <v>12</v>
      </c>
      <c r="G91">
        <v>4.7169999999999996</v>
      </c>
      <c r="H91">
        <v>183</v>
      </c>
      <c r="I91">
        <v>50</v>
      </c>
      <c r="J91" s="1">
        <v>83</v>
      </c>
      <c r="K91">
        <f t="shared" si="2"/>
        <v>120.48192771084338</v>
      </c>
      <c r="L91">
        <v>89</v>
      </c>
      <c r="M91">
        <f t="shared" si="3"/>
        <v>105.61797752808988</v>
      </c>
    </row>
    <row r="92" spans="1:13" x14ac:dyDescent="0.2">
      <c r="A92" t="s">
        <v>102</v>
      </c>
      <c r="B92">
        <v>30</v>
      </c>
      <c r="C92">
        <v>4</v>
      </c>
      <c r="D92" t="s">
        <v>11</v>
      </c>
      <c r="E92">
        <v>-1</v>
      </c>
      <c r="F92" t="s">
        <v>12</v>
      </c>
      <c r="G92">
        <v>3.7360000000000002</v>
      </c>
      <c r="H92">
        <v>81</v>
      </c>
      <c r="I92">
        <v>50</v>
      </c>
      <c r="J92" s="1">
        <v>59</v>
      </c>
      <c r="K92">
        <f t="shared" si="2"/>
        <v>37.288135593220339</v>
      </c>
      <c r="L92">
        <v>59</v>
      </c>
      <c r="M92">
        <f t="shared" si="3"/>
        <v>37.288135593220339</v>
      </c>
    </row>
    <row r="93" spans="1:13" x14ac:dyDescent="0.2">
      <c r="A93" t="s">
        <v>103</v>
      </c>
      <c r="B93">
        <v>30</v>
      </c>
      <c r="C93">
        <v>4</v>
      </c>
      <c r="D93" t="s">
        <v>11</v>
      </c>
      <c r="E93">
        <v>-1</v>
      </c>
      <c r="F93" t="s">
        <v>12</v>
      </c>
      <c r="G93">
        <v>3.968</v>
      </c>
      <c r="H93">
        <v>78</v>
      </c>
      <c r="I93">
        <v>50</v>
      </c>
      <c r="J93" s="1">
        <v>56</v>
      </c>
      <c r="K93">
        <f t="shared" si="2"/>
        <v>39.285714285714285</v>
      </c>
      <c r="L93">
        <v>56</v>
      </c>
      <c r="M93">
        <f t="shared" si="3"/>
        <v>39.285714285714285</v>
      </c>
    </row>
    <row r="94" spans="1:13" x14ac:dyDescent="0.2">
      <c r="A94" t="s">
        <v>104</v>
      </c>
      <c r="B94">
        <v>30</v>
      </c>
      <c r="C94">
        <v>4</v>
      </c>
      <c r="D94" t="s">
        <v>11</v>
      </c>
      <c r="E94">
        <v>-1</v>
      </c>
      <c r="F94" t="s">
        <v>12</v>
      </c>
      <c r="G94">
        <v>4.1050000000000004</v>
      </c>
      <c r="H94">
        <v>67</v>
      </c>
      <c r="I94">
        <v>50</v>
      </c>
      <c r="J94" s="1">
        <v>55</v>
      </c>
      <c r="K94">
        <f t="shared" si="2"/>
        <v>21.818181818181817</v>
      </c>
      <c r="L94">
        <v>55</v>
      </c>
      <c r="M94">
        <f t="shared" si="3"/>
        <v>21.818181818181817</v>
      </c>
    </row>
    <row r="95" spans="1:13" x14ac:dyDescent="0.2">
      <c r="A95" t="s">
        <v>105</v>
      </c>
      <c r="B95">
        <v>30</v>
      </c>
      <c r="C95">
        <v>4</v>
      </c>
      <c r="D95" t="s">
        <v>11</v>
      </c>
      <c r="E95">
        <v>-1</v>
      </c>
      <c r="F95" t="s">
        <v>12</v>
      </c>
      <c r="G95">
        <v>3.6819999999999999</v>
      </c>
      <c r="H95">
        <v>65</v>
      </c>
      <c r="I95">
        <v>50</v>
      </c>
      <c r="J95" s="1">
        <v>48</v>
      </c>
      <c r="K95">
        <f t="shared" si="2"/>
        <v>35.416666666666671</v>
      </c>
      <c r="L95">
        <v>48</v>
      </c>
      <c r="M95">
        <f t="shared" si="3"/>
        <v>35.416666666666671</v>
      </c>
    </row>
    <row r="96" spans="1:13" x14ac:dyDescent="0.2">
      <c r="A96" t="s">
        <v>106</v>
      </c>
      <c r="B96">
        <v>30</v>
      </c>
      <c r="C96">
        <v>4</v>
      </c>
      <c r="D96" t="s">
        <v>11</v>
      </c>
      <c r="E96">
        <v>-1</v>
      </c>
      <c r="F96" t="s">
        <v>12</v>
      </c>
      <c r="G96">
        <v>3.0339999999999998</v>
      </c>
      <c r="H96">
        <v>51</v>
      </c>
      <c r="I96">
        <v>50</v>
      </c>
      <c r="J96" s="1">
        <v>44</v>
      </c>
      <c r="K96">
        <f t="shared" si="2"/>
        <v>15.909090909090908</v>
      </c>
      <c r="L96">
        <v>44</v>
      </c>
      <c r="M96">
        <f t="shared" si="3"/>
        <v>15.909090909090908</v>
      </c>
    </row>
    <row r="97" spans="1:13" x14ac:dyDescent="0.2">
      <c r="A97" t="s">
        <v>107</v>
      </c>
      <c r="B97">
        <v>30</v>
      </c>
      <c r="C97">
        <v>4</v>
      </c>
      <c r="D97" t="s">
        <v>11</v>
      </c>
      <c r="E97">
        <v>-1</v>
      </c>
      <c r="F97" t="s">
        <v>12</v>
      </c>
      <c r="G97">
        <v>2.3660000000000001</v>
      </c>
      <c r="H97">
        <v>56</v>
      </c>
      <c r="I97">
        <v>50</v>
      </c>
      <c r="J97" s="1">
        <v>54</v>
      </c>
      <c r="K97">
        <f t="shared" si="2"/>
        <v>3.7037037037037033</v>
      </c>
      <c r="L97">
        <v>54</v>
      </c>
      <c r="M97">
        <f t="shared" si="3"/>
        <v>3.7037037037037033</v>
      </c>
    </row>
    <row r="98" spans="1:13" x14ac:dyDescent="0.2">
      <c r="A98" t="s">
        <v>108</v>
      </c>
      <c r="B98">
        <v>60</v>
      </c>
      <c r="C98">
        <v>4</v>
      </c>
      <c r="D98" t="s">
        <v>11</v>
      </c>
      <c r="E98">
        <v>-1</v>
      </c>
      <c r="F98" t="s">
        <v>12</v>
      </c>
      <c r="G98">
        <v>7.2190000000000003</v>
      </c>
      <c r="H98">
        <v>105</v>
      </c>
      <c r="I98">
        <v>50</v>
      </c>
      <c r="J98" s="1">
        <v>86</v>
      </c>
      <c r="K98">
        <f t="shared" si="2"/>
        <v>22.093023255813954</v>
      </c>
      <c r="L98">
        <v>86</v>
      </c>
      <c r="M98">
        <f t="shared" si="3"/>
        <v>22.093023255813954</v>
      </c>
    </row>
    <row r="99" spans="1:13" x14ac:dyDescent="0.2">
      <c r="A99" t="s">
        <v>109</v>
      </c>
      <c r="B99">
        <v>60</v>
      </c>
      <c r="C99">
        <v>4</v>
      </c>
      <c r="D99" t="s">
        <v>11</v>
      </c>
      <c r="E99">
        <v>-1</v>
      </c>
      <c r="F99" t="s">
        <v>12</v>
      </c>
      <c r="G99">
        <v>10.368</v>
      </c>
      <c r="H99">
        <v>86</v>
      </c>
      <c r="I99">
        <v>50</v>
      </c>
      <c r="J99" s="1">
        <v>79</v>
      </c>
      <c r="K99">
        <f t="shared" si="2"/>
        <v>8.8607594936708853</v>
      </c>
      <c r="L99">
        <v>79</v>
      </c>
      <c r="M99">
        <f t="shared" si="3"/>
        <v>8.8607594936708853</v>
      </c>
    </row>
    <row r="100" spans="1:13" x14ac:dyDescent="0.2">
      <c r="A100" t="s">
        <v>110</v>
      </c>
      <c r="B100">
        <v>60</v>
      </c>
      <c r="C100">
        <v>4</v>
      </c>
      <c r="D100" t="s">
        <v>11</v>
      </c>
      <c r="E100">
        <v>-1</v>
      </c>
      <c r="F100" t="s">
        <v>12</v>
      </c>
      <c r="G100">
        <v>3.5609999999999999</v>
      </c>
      <c r="H100">
        <v>84</v>
      </c>
      <c r="I100">
        <v>50</v>
      </c>
      <c r="J100" s="1">
        <v>82</v>
      </c>
      <c r="K100">
        <f t="shared" si="2"/>
        <v>2.4390243902439024</v>
      </c>
      <c r="L100">
        <v>82</v>
      </c>
      <c r="M100">
        <f t="shared" si="3"/>
        <v>2.4390243902439024</v>
      </c>
    </row>
    <row r="101" spans="1:13" x14ac:dyDescent="0.2">
      <c r="A101" t="s">
        <v>111</v>
      </c>
      <c r="B101">
        <v>60</v>
      </c>
      <c r="C101">
        <v>4</v>
      </c>
      <c r="D101" t="s">
        <v>11</v>
      </c>
      <c r="E101">
        <v>-1</v>
      </c>
      <c r="F101" t="s">
        <v>12</v>
      </c>
      <c r="G101">
        <v>3.2509999999999999</v>
      </c>
      <c r="H101">
        <v>65</v>
      </c>
      <c r="I101">
        <v>50</v>
      </c>
      <c r="J101" s="1">
        <v>65</v>
      </c>
      <c r="K101">
        <f t="shared" si="2"/>
        <v>0</v>
      </c>
      <c r="L101">
        <v>65</v>
      </c>
      <c r="M101">
        <f t="shared" si="3"/>
        <v>0</v>
      </c>
    </row>
    <row r="102" spans="1:13" x14ac:dyDescent="0.2">
      <c r="A102" t="s">
        <v>112</v>
      </c>
      <c r="B102">
        <v>60</v>
      </c>
      <c r="C102">
        <v>4</v>
      </c>
      <c r="D102" t="s">
        <v>11</v>
      </c>
      <c r="E102">
        <v>-1</v>
      </c>
      <c r="F102" t="s">
        <v>12</v>
      </c>
      <c r="G102">
        <v>4.3</v>
      </c>
      <c r="H102">
        <v>60</v>
      </c>
      <c r="I102">
        <v>50</v>
      </c>
      <c r="J102" s="1">
        <v>57</v>
      </c>
      <c r="K102">
        <f t="shared" si="2"/>
        <v>5.2631578947368416</v>
      </c>
      <c r="L102">
        <v>57</v>
      </c>
      <c r="M102">
        <f t="shared" si="3"/>
        <v>5.2631578947368416</v>
      </c>
    </row>
    <row r="103" spans="1:13" x14ac:dyDescent="0.2">
      <c r="A103" t="s">
        <v>113</v>
      </c>
      <c r="B103">
        <v>60</v>
      </c>
      <c r="C103">
        <v>4</v>
      </c>
      <c r="D103" t="s">
        <v>11</v>
      </c>
      <c r="E103">
        <v>-1</v>
      </c>
      <c r="F103" t="s">
        <v>12</v>
      </c>
      <c r="G103">
        <v>4.8440000000000003</v>
      </c>
      <c r="H103">
        <v>73</v>
      </c>
      <c r="I103">
        <v>50</v>
      </c>
      <c r="J103" s="1">
        <v>71</v>
      </c>
      <c r="K103">
        <f t="shared" si="2"/>
        <v>2.8169014084507045</v>
      </c>
      <c r="L103">
        <v>71</v>
      </c>
      <c r="M103">
        <f t="shared" si="3"/>
        <v>2.8169014084507045</v>
      </c>
    </row>
    <row r="104" spans="1:13" x14ac:dyDescent="0.2">
      <c r="A104" t="s">
        <v>114</v>
      </c>
      <c r="B104">
        <v>60</v>
      </c>
      <c r="C104">
        <v>4</v>
      </c>
      <c r="D104" t="s">
        <v>11</v>
      </c>
      <c r="E104">
        <v>-1</v>
      </c>
      <c r="F104" t="s">
        <v>12</v>
      </c>
      <c r="G104">
        <v>1.6E-2</v>
      </c>
      <c r="H104">
        <v>77</v>
      </c>
      <c r="I104">
        <v>50</v>
      </c>
      <c r="J104" s="1">
        <v>77</v>
      </c>
      <c r="K104">
        <f t="shared" si="2"/>
        <v>0</v>
      </c>
      <c r="L104">
        <v>77</v>
      </c>
      <c r="M104">
        <f t="shared" si="3"/>
        <v>0</v>
      </c>
    </row>
    <row r="105" spans="1:13" x14ac:dyDescent="0.2">
      <c r="A105" t="s">
        <v>115</v>
      </c>
      <c r="B105">
        <v>60</v>
      </c>
      <c r="C105">
        <v>4</v>
      </c>
      <c r="D105" t="s">
        <v>11</v>
      </c>
      <c r="E105">
        <v>-1</v>
      </c>
      <c r="F105" t="s">
        <v>12</v>
      </c>
      <c r="G105">
        <v>1.081</v>
      </c>
      <c r="H105">
        <v>60</v>
      </c>
      <c r="I105">
        <v>50</v>
      </c>
      <c r="J105" s="1">
        <v>60</v>
      </c>
      <c r="K105">
        <f t="shared" si="2"/>
        <v>0</v>
      </c>
      <c r="L105">
        <v>60</v>
      </c>
      <c r="M105">
        <f t="shared" si="3"/>
        <v>0</v>
      </c>
    </row>
    <row r="106" spans="1:13" x14ac:dyDescent="0.2">
      <c r="A106" t="s">
        <v>116</v>
      </c>
      <c r="B106">
        <v>60</v>
      </c>
      <c r="C106">
        <v>4</v>
      </c>
      <c r="D106" t="s">
        <v>11</v>
      </c>
      <c r="E106">
        <v>-1</v>
      </c>
      <c r="F106" t="s">
        <v>12</v>
      </c>
      <c r="G106">
        <v>34.819000000000003</v>
      </c>
      <c r="H106">
        <v>149</v>
      </c>
      <c r="I106">
        <v>50</v>
      </c>
      <c r="J106" s="1">
        <v>80</v>
      </c>
      <c r="K106">
        <f t="shared" si="2"/>
        <v>86.25</v>
      </c>
      <c r="L106">
        <v>84</v>
      </c>
      <c r="M106">
        <f t="shared" si="3"/>
        <v>77.38095238095238</v>
      </c>
    </row>
    <row r="107" spans="1:13" x14ac:dyDescent="0.2">
      <c r="A107" t="s">
        <v>117</v>
      </c>
      <c r="B107">
        <v>60</v>
      </c>
      <c r="C107">
        <v>4</v>
      </c>
      <c r="D107" t="s">
        <v>11</v>
      </c>
      <c r="E107">
        <v>-1</v>
      </c>
      <c r="F107" t="s">
        <v>12</v>
      </c>
      <c r="G107">
        <v>34.313000000000002</v>
      </c>
      <c r="H107">
        <v>114</v>
      </c>
      <c r="I107">
        <v>50</v>
      </c>
      <c r="J107" s="1">
        <v>61</v>
      </c>
      <c r="K107">
        <f t="shared" si="2"/>
        <v>86.885245901639337</v>
      </c>
      <c r="L107">
        <v>64</v>
      </c>
      <c r="M107">
        <f t="shared" si="3"/>
        <v>78.125</v>
      </c>
    </row>
    <row r="108" spans="1:13" x14ac:dyDescent="0.2">
      <c r="A108" t="s">
        <v>118</v>
      </c>
      <c r="B108">
        <v>60</v>
      </c>
      <c r="C108">
        <v>4</v>
      </c>
      <c r="D108" t="s">
        <v>11</v>
      </c>
      <c r="E108">
        <v>-1</v>
      </c>
      <c r="F108" t="s">
        <v>12</v>
      </c>
      <c r="G108">
        <v>34.152999999999999</v>
      </c>
      <c r="H108">
        <v>84</v>
      </c>
      <c r="I108">
        <v>50</v>
      </c>
      <c r="J108" s="1">
        <v>72</v>
      </c>
      <c r="K108">
        <f t="shared" si="2"/>
        <v>16.666666666666664</v>
      </c>
      <c r="L108">
        <v>72</v>
      </c>
      <c r="M108">
        <f t="shared" si="3"/>
        <v>16.666666666666664</v>
      </c>
    </row>
    <row r="109" spans="1:13" x14ac:dyDescent="0.2">
      <c r="A109" t="s">
        <v>119</v>
      </c>
      <c r="B109">
        <v>60</v>
      </c>
      <c r="C109">
        <v>4</v>
      </c>
      <c r="D109" t="s">
        <v>11</v>
      </c>
      <c r="E109">
        <v>-1</v>
      </c>
      <c r="F109" t="s">
        <v>12</v>
      </c>
      <c r="G109">
        <v>19.439</v>
      </c>
      <c r="H109">
        <v>77</v>
      </c>
      <c r="I109">
        <v>50</v>
      </c>
      <c r="J109" s="1">
        <v>66</v>
      </c>
      <c r="K109">
        <f t="shared" si="2"/>
        <v>16.666666666666664</v>
      </c>
      <c r="L109">
        <v>66</v>
      </c>
      <c r="M109">
        <f t="shared" si="3"/>
        <v>16.666666666666664</v>
      </c>
    </row>
    <row r="110" spans="1:13" x14ac:dyDescent="0.2">
      <c r="A110" t="s">
        <v>120</v>
      </c>
      <c r="B110">
        <v>60</v>
      </c>
      <c r="C110">
        <v>4</v>
      </c>
      <c r="D110" t="s">
        <v>11</v>
      </c>
      <c r="E110">
        <v>-1</v>
      </c>
      <c r="F110" t="s">
        <v>12</v>
      </c>
      <c r="G110">
        <v>18.193000000000001</v>
      </c>
      <c r="H110">
        <v>65</v>
      </c>
      <c r="I110">
        <v>50</v>
      </c>
      <c r="J110" s="1">
        <v>63</v>
      </c>
      <c r="K110">
        <f t="shared" si="2"/>
        <v>3.1746031746031744</v>
      </c>
      <c r="L110">
        <v>63</v>
      </c>
      <c r="M110">
        <f t="shared" si="3"/>
        <v>3.1746031746031744</v>
      </c>
    </row>
    <row r="111" spans="1:13" x14ac:dyDescent="0.2">
      <c r="A111" t="s">
        <v>121</v>
      </c>
      <c r="B111">
        <v>60</v>
      </c>
      <c r="C111">
        <v>4</v>
      </c>
      <c r="D111" t="s">
        <v>11</v>
      </c>
      <c r="E111">
        <v>-1</v>
      </c>
      <c r="F111" t="s">
        <v>12</v>
      </c>
      <c r="G111">
        <v>18.059999999999999</v>
      </c>
      <c r="H111">
        <v>62</v>
      </c>
      <c r="I111">
        <v>50</v>
      </c>
      <c r="J111" s="1">
        <v>62</v>
      </c>
      <c r="K111">
        <f t="shared" si="2"/>
        <v>0</v>
      </c>
      <c r="L111">
        <v>62</v>
      </c>
      <c r="M111">
        <f t="shared" si="3"/>
        <v>0</v>
      </c>
    </row>
    <row r="112" spans="1:13" x14ac:dyDescent="0.2">
      <c r="A112" t="s">
        <v>122</v>
      </c>
      <c r="B112">
        <v>60</v>
      </c>
      <c r="C112">
        <v>4</v>
      </c>
      <c r="D112" t="s">
        <v>11</v>
      </c>
      <c r="E112">
        <v>-1</v>
      </c>
      <c r="F112" t="s">
        <v>12</v>
      </c>
      <c r="G112">
        <v>1.2999999999999999E-2</v>
      </c>
      <c r="H112">
        <v>97</v>
      </c>
      <c r="I112">
        <v>50</v>
      </c>
      <c r="J112" s="1">
        <v>97</v>
      </c>
      <c r="K112">
        <f t="shared" si="2"/>
        <v>0</v>
      </c>
      <c r="L112">
        <v>97</v>
      </c>
      <c r="M112">
        <f t="shared" si="3"/>
        <v>0</v>
      </c>
    </row>
    <row r="113" spans="1:13" x14ac:dyDescent="0.2">
      <c r="A113" t="s">
        <v>123</v>
      </c>
      <c r="B113">
        <v>60</v>
      </c>
      <c r="C113">
        <v>4</v>
      </c>
      <c r="D113" t="s">
        <v>11</v>
      </c>
      <c r="E113">
        <v>-1</v>
      </c>
      <c r="F113" t="s">
        <v>12</v>
      </c>
      <c r="G113">
        <v>4.0000000000000001E-3</v>
      </c>
      <c r="H113">
        <v>64</v>
      </c>
      <c r="I113">
        <v>50</v>
      </c>
      <c r="J113" s="1">
        <v>64</v>
      </c>
      <c r="K113">
        <f t="shared" si="2"/>
        <v>0</v>
      </c>
      <c r="L113">
        <v>64</v>
      </c>
      <c r="M113">
        <f t="shared" si="3"/>
        <v>0</v>
      </c>
    </row>
    <row r="114" spans="1:13" x14ac:dyDescent="0.2">
      <c r="A114" t="s">
        <v>124</v>
      </c>
      <c r="B114">
        <v>60</v>
      </c>
      <c r="C114">
        <v>4</v>
      </c>
      <c r="D114" t="s">
        <v>11</v>
      </c>
      <c r="E114">
        <v>-1</v>
      </c>
      <c r="F114" t="s">
        <v>12</v>
      </c>
      <c r="G114">
        <v>75.974999999999994</v>
      </c>
      <c r="H114">
        <v>164</v>
      </c>
      <c r="I114">
        <v>50</v>
      </c>
      <c r="J114" s="1">
        <v>77</v>
      </c>
      <c r="K114">
        <f t="shared" si="2"/>
        <v>112.98701298701299</v>
      </c>
      <c r="L114">
        <v>85</v>
      </c>
      <c r="M114">
        <f t="shared" si="3"/>
        <v>92.941176470588232</v>
      </c>
    </row>
    <row r="115" spans="1:13" x14ac:dyDescent="0.2">
      <c r="A115" t="s">
        <v>125</v>
      </c>
      <c r="B115">
        <v>60</v>
      </c>
      <c r="C115">
        <v>4</v>
      </c>
      <c r="D115" t="s">
        <v>11</v>
      </c>
      <c r="E115">
        <v>-1</v>
      </c>
      <c r="F115" t="s">
        <v>12</v>
      </c>
      <c r="G115">
        <v>72.525999999999996</v>
      </c>
      <c r="H115">
        <v>146</v>
      </c>
      <c r="I115">
        <v>50</v>
      </c>
      <c r="J115" s="1">
        <v>80</v>
      </c>
      <c r="K115">
        <f t="shared" si="2"/>
        <v>82.5</v>
      </c>
      <c r="L115">
        <v>88</v>
      </c>
      <c r="M115">
        <f t="shared" si="3"/>
        <v>65.909090909090907</v>
      </c>
    </row>
    <row r="116" spans="1:13" x14ac:dyDescent="0.2">
      <c r="A116" t="s">
        <v>126</v>
      </c>
      <c r="B116">
        <v>60</v>
      </c>
      <c r="C116">
        <v>4</v>
      </c>
      <c r="D116" t="s">
        <v>11</v>
      </c>
      <c r="E116">
        <v>-1</v>
      </c>
      <c r="F116" t="s">
        <v>12</v>
      </c>
      <c r="G116">
        <v>45.515000000000001</v>
      </c>
      <c r="H116">
        <v>82</v>
      </c>
      <c r="I116">
        <v>50</v>
      </c>
      <c r="J116" s="1">
        <v>64</v>
      </c>
      <c r="K116">
        <f t="shared" si="2"/>
        <v>28.125</v>
      </c>
      <c r="L116">
        <v>64</v>
      </c>
      <c r="M116">
        <f t="shared" si="3"/>
        <v>28.125</v>
      </c>
    </row>
    <row r="117" spans="1:13" x14ac:dyDescent="0.2">
      <c r="A117" t="s">
        <v>127</v>
      </c>
      <c r="B117">
        <v>60</v>
      </c>
      <c r="C117">
        <v>4</v>
      </c>
      <c r="D117" t="s">
        <v>11</v>
      </c>
      <c r="E117">
        <v>-1</v>
      </c>
      <c r="F117" t="s">
        <v>12</v>
      </c>
      <c r="G117">
        <v>52.594999999999999</v>
      </c>
      <c r="H117">
        <v>85</v>
      </c>
      <c r="I117">
        <v>50</v>
      </c>
      <c r="J117" s="1">
        <v>69</v>
      </c>
      <c r="K117">
        <f t="shared" si="2"/>
        <v>23.188405797101449</v>
      </c>
      <c r="L117">
        <v>69</v>
      </c>
      <c r="M117">
        <f t="shared" si="3"/>
        <v>23.188405797101449</v>
      </c>
    </row>
    <row r="118" spans="1:13" x14ac:dyDescent="0.2">
      <c r="A118" t="s">
        <v>128</v>
      </c>
      <c r="B118">
        <v>60</v>
      </c>
      <c r="C118">
        <v>4</v>
      </c>
      <c r="D118" t="s">
        <v>11</v>
      </c>
      <c r="E118">
        <v>-1</v>
      </c>
      <c r="F118" t="s">
        <v>12</v>
      </c>
      <c r="G118">
        <v>32.645000000000003</v>
      </c>
      <c r="H118">
        <v>76</v>
      </c>
      <c r="I118">
        <v>50</v>
      </c>
      <c r="J118" s="1">
        <v>69</v>
      </c>
      <c r="K118">
        <f t="shared" si="2"/>
        <v>10.144927536231885</v>
      </c>
      <c r="L118">
        <v>69</v>
      </c>
      <c r="M118">
        <f t="shared" si="3"/>
        <v>10.144927536231885</v>
      </c>
    </row>
    <row r="119" spans="1:13" x14ac:dyDescent="0.2">
      <c r="A119" t="s">
        <v>129</v>
      </c>
      <c r="B119">
        <v>60</v>
      </c>
      <c r="C119">
        <v>4</v>
      </c>
      <c r="D119" t="s">
        <v>11</v>
      </c>
      <c r="E119">
        <v>-1</v>
      </c>
      <c r="F119" t="s">
        <v>12</v>
      </c>
      <c r="G119">
        <v>26.568999999999999</v>
      </c>
      <c r="H119">
        <v>65</v>
      </c>
      <c r="I119">
        <v>50</v>
      </c>
      <c r="J119" s="1">
        <v>65</v>
      </c>
      <c r="K119">
        <f t="shared" si="2"/>
        <v>0</v>
      </c>
      <c r="L119">
        <v>65</v>
      </c>
      <c r="M119">
        <f t="shared" si="3"/>
        <v>0</v>
      </c>
    </row>
    <row r="120" spans="1:13" x14ac:dyDescent="0.2">
      <c r="A120" t="s">
        <v>130</v>
      </c>
      <c r="B120">
        <v>60</v>
      </c>
      <c r="C120">
        <v>4</v>
      </c>
      <c r="D120" t="s">
        <v>11</v>
      </c>
      <c r="E120">
        <v>-1</v>
      </c>
      <c r="F120" t="s">
        <v>12</v>
      </c>
      <c r="G120">
        <v>1.7450000000000001</v>
      </c>
      <c r="H120">
        <v>54</v>
      </c>
      <c r="I120">
        <v>50</v>
      </c>
      <c r="J120" s="1">
        <v>54</v>
      </c>
      <c r="K120">
        <f t="shared" si="2"/>
        <v>0</v>
      </c>
      <c r="L120">
        <v>54</v>
      </c>
      <c r="M120">
        <f t="shared" si="3"/>
        <v>0</v>
      </c>
    </row>
    <row r="121" spans="1:13" x14ac:dyDescent="0.2">
      <c r="A121" t="s">
        <v>131</v>
      </c>
      <c r="B121">
        <v>60</v>
      </c>
      <c r="C121">
        <v>4</v>
      </c>
      <c r="D121" t="s">
        <v>11</v>
      </c>
      <c r="E121">
        <v>-1</v>
      </c>
      <c r="F121" t="s">
        <v>12</v>
      </c>
      <c r="G121">
        <v>10.007999999999999</v>
      </c>
      <c r="H121">
        <v>59</v>
      </c>
      <c r="I121">
        <v>50</v>
      </c>
      <c r="J121" s="1">
        <v>59</v>
      </c>
      <c r="K121">
        <f t="shared" si="2"/>
        <v>0</v>
      </c>
      <c r="L121">
        <v>59</v>
      </c>
      <c r="M121">
        <f t="shared" si="3"/>
        <v>0</v>
      </c>
    </row>
    <row r="122" spans="1:13" x14ac:dyDescent="0.2">
      <c r="A122" t="s">
        <v>132</v>
      </c>
      <c r="B122">
        <v>60</v>
      </c>
      <c r="C122">
        <v>4</v>
      </c>
      <c r="D122" t="s">
        <v>11</v>
      </c>
      <c r="E122">
        <v>-1</v>
      </c>
      <c r="F122" t="s">
        <v>12</v>
      </c>
      <c r="G122">
        <v>93.974000000000004</v>
      </c>
      <c r="H122">
        <v>185</v>
      </c>
      <c r="I122">
        <v>50</v>
      </c>
      <c r="J122" s="1">
        <v>70</v>
      </c>
      <c r="K122">
        <f t="shared" si="2"/>
        <v>164.28571428571428</v>
      </c>
      <c r="L122">
        <v>106</v>
      </c>
      <c r="M122">
        <f t="shared" si="3"/>
        <v>74.528301886792448</v>
      </c>
    </row>
    <row r="123" spans="1:13" x14ac:dyDescent="0.2">
      <c r="A123" t="s">
        <v>133</v>
      </c>
      <c r="B123">
        <v>60</v>
      </c>
      <c r="C123">
        <v>4</v>
      </c>
      <c r="D123" t="s">
        <v>11</v>
      </c>
      <c r="E123">
        <v>-1</v>
      </c>
      <c r="F123" t="s">
        <v>12</v>
      </c>
      <c r="G123">
        <v>110.752</v>
      </c>
      <c r="H123">
        <v>171</v>
      </c>
      <c r="I123">
        <v>50</v>
      </c>
      <c r="J123" s="1">
        <v>70</v>
      </c>
      <c r="K123">
        <f t="shared" si="2"/>
        <v>144.28571428571428</v>
      </c>
      <c r="L123">
        <v>102</v>
      </c>
      <c r="M123">
        <f t="shared" si="3"/>
        <v>67.64705882352942</v>
      </c>
    </row>
    <row r="124" spans="1:13" x14ac:dyDescent="0.2">
      <c r="A124" t="s">
        <v>134</v>
      </c>
      <c r="B124">
        <v>60</v>
      </c>
      <c r="C124">
        <v>4</v>
      </c>
      <c r="D124" t="s">
        <v>11</v>
      </c>
      <c r="E124">
        <v>-1</v>
      </c>
      <c r="F124" t="s">
        <v>12</v>
      </c>
      <c r="G124">
        <v>67.046000000000006</v>
      </c>
      <c r="H124">
        <v>87</v>
      </c>
      <c r="I124">
        <v>50</v>
      </c>
      <c r="J124" s="1">
        <v>65</v>
      </c>
      <c r="K124">
        <f t="shared" si="2"/>
        <v>33.846153846153847</v>
      </c>
      <c r="L124">
        <v>65</v>
      </c>
      <c r="M124">
        <f t="shared" si="3"/>
        <v>33.846153846153847</v>
      </c>
    </row>
    <row r="125" spans="1:13" x14ac:dyDescent="0.2">
      <c r="A125" t="s">
        <v>135</v>
      </c>
      <c r="B125">
        <v>60</v>
      </c>
      <c r="C125">
        <v>4</v>
      </c>
      <c r="D125" t="s">
        <v>11</v>
      </c>
      <c r="E125">
        <v>-1</v>
      </c>
      <c r="F125" t="s">
        <v>12</v>
      </c>
      <c r="G125">
        <v>87.644000000000005</v>
      </c>
      <c r="H125">
        <v>78</v>
      </c>
      <c r="I125">
        <v>50</v>
      </c>
      <c r="J125" s="1">
        <v>61</v>
      </c>
      <c r="K125">
        <f t="shared" si="2"/>
        <v>27.868852459016392</v>
      </c>
      <c r="L125">
        <v>61</v>
      </c>
      <c r="M125">
        <f t="shared" si="3"/>
        <v>27.868852459016392</v>
      </c>
    </row>
    <row r="126" spans="1:13" x14ac:dyDescent="0.2">
      <c r="A126" t="s">
        <v>136</v>
      </c>
      <c r="B126">
        <v>60</v>
      </c>
      <c r="C126">
        <v>4</v>
      </c>
      <c r="D126" t="s">
        <v>11</v>
      </c>
      <c r="E126">
        <v>-1</v>
      </c>
      <c r="F126" t="s">
        <v>12</v>
      </c>
      <c r="G126">
        <v>11.212999999999999</v>
      </c>
      <c r="H126">
        <v>61</v>
      </c>
      <c r="I126">
        <v>50</v>
      </c>
      <c r="J126" s="1">
        <v>61</v>
      </c>
      <c r="K126">
        <f t="shared" si="2"/>
        <v>0</v>
      </c>
      <c r="L126">
        <v>61</v>
      </c>
      <c r="M126">
        <f t="shared" si="3"/>
        <v>0</v>
      </c>
    </row>
    <row r="127" spans="1:13" x14ac:dyDescent="0.2">
      <c r="A127" t="s">
        <v>137</v>
      </c>
      <c r="B127">
        <v>60</v>
      </c>
      <c r="C127">
        <v>4</v>
      </c>
      <c r="D127" t="s">
        <v>11</v>
      </c>
      <c r="E127">
        <v>-1</v>
      </c>
      <c r="F127" t="s">
        <v>12</v>
      </c>
      <c r="G127">
        <v>0.54700000000000004</v>
      </c>
      <c r="H127">
        <v>72</v>
      </c>
      <c r="I127">
        <v>50</v>
      </c>
      <c r="J127" s="1">
        <v>72</v>
      </c>
      <c r="K127">
        <f t="shared" si="2"/>
        <v>0</v>
      </c>
      <c r="L127">
        <v>72</v>
      </c>
      <c r="M127">
        <f t="shared" si="3"/>
        <v>0</v>
      </c>
    </row>
    <row r="128" spans="1:13" x14ac:dyDescent="0.2">
      <c r="A128" t="s">
        <v>138</v>
      </c>
      <c r="B128">
        <v>60</v>
      </c>
      <c r="C128">
        <v>4</v>
      </c>
      <c r="D128" t="s">
        <v>11</v>
      </c>
      <c r="E128">
        <v>-1</v>
      </c>
      <c r="F128" t="s">
        <v>12</v>
      </c>
      <c r="G128">
        <v>2.06</v>
      </c>
      <c r="H128">
        <v>66</v>
      </c>
      <c r="I128">
        <v>50</v>
      </c>
      <c r="J128" s="1">
        <v>66</v>
      </c>
      <c r="K128">
        <f t="shared" si="2"/>
        <v>0</v>
      </c>
      <c r="L128">
        <v>66</v>
      </c>
      <c r="M128">
        <f t="shared" si="3"/>
        <v>0</v>
      </c>
    </row>
    <row r="129" spans="1:13" x14ac:dyDescent="0.2">
      <c r="A129" t="s">
        <v>139</v>
      </c>
      <c r="B129">
        <v>60</v>
      </c>
      <c r="C129">
        <v>4</v>
      </c>
      <c r="D129" t="s">
        <v>11</v>
      </c>
      <c r="E129">
        <v>-1</v>
      </c>
      <c r="F129" t="s">
        <v>12</v>
      </c>
      <c r="G129">
        <v>0.5</v>
      </c>
      <c r="H129">
        <v>60</v>
      </c>
      <c r="I129">
        <v>50</v>
      </c>
      <c r="J129" s="1">
        <v>60</v>
      </c>
      <c r="K129">
        <f t="shared" si="2"/>
        <v>0</v>
      </c>
      <c r="L129">
        <v>60</v>
      </c>
      <c r="M129">
        <f t="shared" si="3"/>
        <v>0</v>
      </c>
    </row>
    <row r="130" spans="1:13" x14ac:dyDescent="0.2">
      <c r="A130" t="s">
        <v>140</v>
      </c>
      <c r="B130">
        <v>60</v>
      </c>
      <c r="C130">
        <v>4</v>
      </c>
      <c r="D130" t="s">
        <v>11</v>
      </c>
      <c r="E130">
        <v>-1</v>
      </c>
      <c r="F130" t="s">
        <v>12</v>
      </c>
      <c r="G130">
        <v>10.358000000000001</v>
      </c>
      <c r="H130">
        <v>87</v>
      </c>
      <c r="I130">
        <v>50</v>
      </c>
      <c r="J130" s="1">
        <v>71</v>
      </c>
      <c r="K130">
        <f t="shared" ref="K130:K193" si="4">(H130-$J130)/$J130*100</f>
        <v>22.535211267605636</v>
      </c>
      <c r="L130">
        <v>71</v>
      </c>
      <c r="M130">
        <f t="shared" ref="M130:M193" si="5">(H130-$L130)/$L130*100</f>
        <v>22.535211267605636</v>
      </c>
    </row>
    <row r="131" spans="1:13" x14ac:dyDescent="0.2">
      <c r="A131" t="s">
        <v>141</v>
      </c>
      <c r="B131">
        <v>60</v>
      </c>
      <c r="C131">
        <v>4</v>
      </c>
      <c r="D131" t="s">
        <v>11</v>
      </c>
      <c r="E131">
        <v>-1</v>
      </c>
      <c r="F131" t="s">
        <v>12</v>
      </c>
      <c r="G131">
        <v>17.004999999999999</v>
      </c>
      <c r="H131">
        <v>114</v>
      </c>
      <c r="I131">
        <v>50</v>
      </c>
      <c r="J131" s="1">
        <v>82</v>
      </c>
      <c r="K131">
        <f t="shared" si="4"/>
        <v>39.024390243902438</v>
      </c>
      <c r="L131">
        <v>82</v>
      </c>
      <c r="M131">
        <f t="shared" si="5"/>
        <v>39.024390243902438</v>
      </c>
    </row>
    <row r="132" spans="1:13" x14ac:dyDescent="0.2">
      <c r="A132" t="s">
        <v>142</v>
      </c>
      <c r="B132">
        <v>60</v>
      </c>
      <c r="C132">
        <v>4</v>
      </c>
      <c r="D132" t="s">
        <v>11</v>
      </c>
      <c r="E132">
        <v>-1</v>
      </c>
      <c r="F132" t="s">
        <v>12</v>
      </c>
      <c r="G132">
        <v>0.66400000000000003</v>
      </c>
      <c r="H132">
        <v>78</v>
      </c>
      <c r="I132">
        <v>50</v>
      </c>
      <c r="J132" s="1">
        <v>78</v>
      </c>
      <c r="K132">
        <f t="shared" si="4"/>
        <v>0</v>
      </c>
      <c r="L132">
        <v>78</v>
      </c>
      <c r="M132">
        <f t="shared" si="5"/>
        <v>0</v>
      </c>
    </row>
    <row r="133" spans="1:13" x14ac:dyDescent="0.2">
      <c r="A133" t="s">
        <v>143</v>
      </c>
      <c r="B133">
        <v>60</v>
      </c>
      <c r="C133">
        <v>4</v>
      </c>
      <c r="D133" t="s">
        <v>11</v>
      </c>
      <c r="E133">
        <v>-1</v>
      </c>
      <c r="F133" t="s">
        <v>12</v>
      </c>
      <c r="G133">
        <v>14.287000000000001</v>
      </c>
      <c r="H133">
        <v>82</v>
      </c>
      <c r="I133">
        <v>50</v>
      </c>
      <c r="J133" s="1">
        <v>71</v>
      </c>
      <c r="K133">
        <f t="shared" si="4"/>
        <v>15.492957746478872</v>
      </c>
      <c r="L133">
        <v>71</v>
      </c>
      <c r="M133">
        <f t="shared" si="5"/>
        <v>15.492957746478872</v>
      </c>
    </row>
    <row r="134" spans="1:13" x14ac:dyDescent="0.2">
      <c r="A134" t="s">
        <v>144</v>
      </c>
      <c r="B134">
        <v>60</v>
      </c>
      <c r="C134">
        <v>4</v>
      </c>
      <c r="D134" t="s">
        <v>11</v>
      </c>
      <c r="E134">
        <v>-1</v>
      </c>
      <c r="F134" t="s">
        <v>12</v>
      </c>
      <c r="G134">
        <v>16.949000000000002</v>
      </c>
      <c r="H134">
        <v>72</v>
      </c>
      <c r="I134">
        <v>50</v>
      </c>
      <c r="J134" s="1">
        <v>68</v>
      </c>
      <c r="K134">
        <f t="shared" si="4"/>
        <v>5.8823529411764701</v>
      </c>
      <c r="L134">
        <v>68</v>
      </c>
      <c r="M134">
        <f t="shared" si="5"/>
        <v>5.8823529411764701</v>
      </c>
    </row>
    <row r="135" spans="1:13" x14ac:dyDescent="0.2">
      <c r="A135" t="s">
        <v>145</v>
      </c>
      <c r="B135">
        <v>60</v>
      </c>
      <c r="C135">
        <v>4</v>
      </c>
      <c r="D135" t="s">
        <v>11</v>
      </c>
      <c r="E135">
        <v>-1</v>
      </c>
      <c r="F135" t="s">
        <v>12</v>
      </c>
      <c r="G135">
        <v>8.0000000000000002E-3</v>
      </c>
      <c r="H135">
        <v>67</v>
      </c>
      <c r="I135">
        <v>50</v>
      </c>
      <c r="J135" s="1">
        <v>67</v>
      </c>
      <c r="K135">
        <f t="shared" si="4"/>
        <v>0</v>
      </c>
      <c r="L135">
        <v>67</v>
      </c>
      <c r="M135">
        <f t="shared" si="5"/>
        <v>0</v>
      </c>
    </row>
    <row r="136" spans="1:13" x14ac:dyDescent="0.2">
      <c r="A136" t="s">
        <v>146</v>
      </c>
      <c r="B136">
        <v>60</v>
      </c>
      <c r="C136">
        <v>4</v>
      </c>
      <c r="D136" t="s">
        <v>11</v>
      </c>
      <c r="E136">
        <v>-1</v>
      </c>
      <c r="F136" t="s">
        <v>12</v>
      </c>
      <c r="G136">
        <v>4.6479999999999997</v>
      </c>
      <c r="H136">
        <v>70</v>
      </c>
      <c r="I136">
        <v>50</v>
      </c>
      <c r="J136" s="1">
        <v>69</v>
      </c>
      <c r="K136">
        <f t="shared" si="4"/>
        <v>1.4492753623188406</v>
      </c>
      <c r="L136">
        <v>69</v>
      </c>
      <c r="M136">
        <f t="shared" si="5"/>
        <v>1.4492753623188406</v>
      </c>
    </row>
    <row r="137" spans="1:13" x14ac:dyDescent="0.2">
      <c r="A137" t="s">
        <v>147</v>
      </c>
      <c r="B137">
        <v>60</v>
      </c>
      <c r="C137">
        <v>4</v>
      </c>
      <c r="D137" t="s">
        <v>11</v>
      </c>
      <c r="E137">
        <v>-1</v>
      </c>
      <c r="F137" t="s">
        <v>12</v>
      </c>
      <c r="G137">
        <v>1.7000000000000001E-2</v>
      </c>
      <c r="H137">
        <v>97</v>
      </c>
      <c r="I137">
        <v>50</v>
      </c>
      <c r="J137" s="1">
        <v>97</v>
      </c>
      <c r="K137">
        <f t="shared" si="4"/>
        <v>0</v>
      </c>
      <c r="L137">
        <v>97</v>
      </c>
      <c r="M137">
        <f t="shared" si="5"/>
        <v>0</v>
      </c>
    </row>
    <row r="138" spans="1:13" x14ac:dyDescent="0.2">
      <c r="A138" t="s">
        <v>148</v>
      </c>
      <c r="B138">
        <v>60</v>
      </c>
      <c r="C138">
        <v>4</v>
      </c>
      <c r="D138" t="s">
        <v>11</v>
      </c>
      <c r="E138">
        <v>-1</v>
      </c>
      <c r="F138" t="s">
        <v>12</v>
      </c>
      <c r="G138">
        <v>37.281999999999996</v>
      </c>
      <c r="H138">
        <v>121</v>
      </c>
      <c r="I138">
        <v>50</v>
      </c>
      <c r="J138" s="1">
        <v>69</v>
      </c>
      <c r="K138">
        <f t="shared" si="4"/>
        <v>75.362318840579718</v>
      </c>
      <c r="L138">
        <v>69</v>
      </c>
      <c r="M138">
        <f t="shared" si="5"/>
        <v>75.362318840579718</v>
      </c>
    </row>
    <row r="139" spans="1:13" x14ac:dyDescent="0.2">
      <c r="A139" t="s">
        <v>149</v>
      </c>
      <c r="B139">
        <v>60</v>
      </c>
      <c r="C139">
        <v>4</v>
      </c>
      <c r="D139" t="s">
        <v>11</v>
      </c>
      <c r="E139">
        <v>-1</v>
      </c>
      <c r="F139" t="s">
        <v>12</v>
      </c>
      <c r="G139">
        <v>34.366999999999997</v>
      </c>
      <c r="H139">
        <v>147</v>
      </c>
      <c r="I139">
        <v>50</v>
      </c>
      <c r="J139" s="1">
        <v>99</v>
      </c>
      <c r="K139">
        <f t="shared" si="4"/>
        <v>48.484848484848484</v>
      </c>
      <c r="L139">
        <v>99</v>
      </c>
      <c r="M139">
        <f t="shared" si="5"/>
        <v>48.484848484848484</v>
      </c>
    </row>
    <row r="140" spans="1:13" x14ac:dyDescent="0.2">
      <c r="A140" t="s">
        <v>150</v>
      </c>
      <c r="B140">
        <v>60</v>
      </c>
      <c r="C140">
        <v>4</v>
      </c>
      <c r="D140" t="s">
        <v>11</v>
      </c>
      <c r="E140">
        <v>-1</v>
      </c>
      <c r="F140" t="s">
        <v>12</v>
      </c>
      <c r="G140">
        <v>20.82</v>
      </c>
      <c r="H140">
        <v>73</v>
      </c>
      <c r="I140">
        <v>50</v>
      </c>
      <c r="J140" s="1">
        <v>65</v>
      </c>
      <c r="K140">
        <f t="shared" si="4"/>
        <v>12.307692307692308</v>
      </c>
      <c r="L140">
        <v>65</v>
      </c>
      <c r="M140">
        <f t="shared" si="5"/>
        <v>12.307692307692308</v>
      </c>
    </row>
    <row r="141" spans="1:13" x14ac:dyDescent="0.2">
      <c r="A141" t="s">
        <v>151</v>
      </c>
      <c r="B141">
        <v>60</v>
      </c>
      <c r="C141">
        <v>4</v>
      </c>
      <c r="D141" t="s">
        <v>11</v>
      </c>
      <c r="E141">
        <v>-1</v>
      </c>
      <c r="F141" t="s">
        <v>12</v>
      </c>
      <c r="G141">
        <v>14.003</v>
      </c>
      <c r="H141">
        <v>95</v>
      </c>
      <c r="I141">
        <v>50</v>
      </c>
      <c r="J141" s="1">
        <v>83</v>
      </c>
      <c r="K141">
        <f t="shared" si="4"/>
        <v>14.457831325301203</v>
      </c>
      <c r="L141">
        <v>83</v>
      </c>
      <c r="M141">
        <f t="shared" si="5"/>
        <v>14.457831325301203</v>
      </c>
    </row>
    <row r="142" spans="1:13" x14ac:dyDescent="0.2">
      <c r="A142" t="s">
        <v>152</v>
      </c>
      <c r="B142">
        <v>60</v>
      </c>
      <c r="C142">
        <v>4</v>
      </c>
      <c r="D142" t="s">
        <v>11</v>
      </c>
      <c r="E142">
        <v>-1</v>
      </c>
      <c r="F142" t="s">
        <v>12</v>
      </c>
      <c r="G142">
        <v>25.38</v>
      </c>
      <c r="H142">
        <v>70</v>
      </c>
      <c r="I142">
        <v>50</v>
      </c>
      <c r="J142" s="1">
        <v>69</v>
      </c>
      <c r="K142">
        <f t="shared" si="4"/>
        <v>1.4492753623188406</v>
      </c>
      <c r="L142">
        <v>69</v>
      </c>
      <c r="M142">
        <f t="shared" si="5"/>
        <v>1.4492753623188406</v>
      </c>
    </row>
    <row r="143" spans="1:13" x14ac:dyDescent="0.2">
      <c r="A143" t="s">
        <v>153</v>
      </c>
      <c r="B143">
        <v>60</v>
      </c>
      <c r="C143">
        <v>4</v>
      </c>
      <c r="D143" t="s">
        <v>11</v>
      </c>
      <c r="E143">
        <v>-1</v>
      </c>
      <c r="F143" t="s">
        <v>12</v>
      </c>
      <c r="G143">
        <v>21.045000000000002</v>
      </c>
      <c r="H143">
        <v>73</v>
      </c>
      <c r="I143">
        <v>50</v>
      </c>
      <c r="J143" s="1">
        <v>72</v>
      </c>
      <c r="K143">
        <f t="shared" si="4"/>
        <v>1.3888888888888888</v>
      </c>
      <c r="L143">
        <v>72</v>
      </c>
      <c r="M143">
        <f t="shared" si="5"/>
        <v>1.3888888888888888</v>
      </c>
    </row>
    <row r="144" spans="1:13" x14ac:dyDescent="0.2">
      <c r="A144" t="s">
        <v>154</v>
      </c>
      <c r="B144">
        <v>60</v>
      </c>
      <c r="C144">
        <v>4</v>
      </c>
      <c r="D144" t="s">
        <v>11</v>
      </c>
      <c r="E144">
        <v>-1</v>
      </c>
      <c r="F144" t="s">
        <v>12</v>
      </c>
      <c r="G144">
        <v>0.01</v>
      </c>
      <c r="H144">
        <v>81</v>
      </c>
      <c r="I144">
        <v>50</v>
      </c>
      <c r="J144" s="1">
        <v>81</v>
      </c>
      <c r="K144">
        <f t="shared" si="4"/>
        <v>0</v>
      </c>
      <c r="L144">
        <v>81</v>
      </c>
      <c r="M144">
        <f t="shared" si="5"/>
        <v>0</v>
      </c>
    </row>
    <row r="145" spans="1:13" x14ac:dyDescent="0.2">
      <c r="A145" t="s">
        <v>155</v>
      </c>
      <c r="B145">
        <v>60</v>
      </c>
      <c r="C145">
        <v>4</v>
      </c>
      <c r="D145" t="s">
        <v>11</v>
      </c>
      <c r="E145">
        <v>-1</v>
      </c>
      <c r="F145" t="s">
        <v>12</v>
      </c>
      <c r="G145">
        <v>0.95699999999999996</v>
      </c>
      <c r="H145">
        <v>76</v>
      </c>
      <c r="I145">
        <v>50</v>
      </c>
      <c r="J145" s="1">
        <v>76</v>
      </c>
      <c r="K145">
        <f t="shared" si="4"/>
        <v>0</v>
      </c>
      <c r="L145">
        <v>76</v>
      </c>
      <c r="M145">
        <f t="shared" si="5"/>
        <v>0</v>
      </c>
    </row>
    <row r="146" spans="1:13" x14ac:dyDescent="0.2">
      <c r="A146" t="s">
        <v>156</v>
      </c>
      <c r="B146">
        <v>60</v>
      </c>
      <c r="C146">
        <v>4</v>
      </c>
      <c r="D146" t="s">
        <v>11</v>
      </c>
      <c r="E146">
        <v>-1</v>
      </c>
      <c r="F146" t="s">
        <v>12</v>
      </c>
      <c r="G146">
        <v>58.363</v>
      </c>
      <c r="H146">
        <v>163</v>
      </c>
      <c r="I146">
        <v>50</v>
      </c>
      <c r="J146" s="1">
        <v>90</v>
      </c>
      <c r="K146">
        <f t="shared" si="4"/>
        <v>81.111111111111114</v>
      </c>
      <c r="L146">
        <v>95</v>
      </c>
      <c r="M146">
        <f t="shared" si="5"/>
        <v>71.578947368421055</v>
      </c>
    </row>
    <row r="147" spans="1:13" x14ac:dyDescent="0.2">
      <c r="A147" t="s">
        <v>157</v>
      </c>
      <c r="B147">
        <v>60</v>
      </c>
      <c r="C147">
        <v>4</v>
      </c>
      <c r="D147" t="s">
        <v>11</v>
      </c>
      <c r="E147">
        <v>-1</v>
      </c>
      <c r="F147" t="s">
        <v>12</v>
      </c>
      <c r="G147">
        <v>42.531999999999996</v>
      </c>
      <c r="H147">
        <v>149</v>
      </c>
      <c r="I147">
        <v>50</v>
      </c>
      <c r="J147" s="1">
        <v>82</v>
      </c>
      <c r="K147">
        <f t="shared" si="4"/>
        <v>81.707317073170728</v>
      </c>
      <c r="L147">
        <v>94</v>
      </c>
      <c r="M147">
        <f t="shared" si="5"/>
        <v>58.51063829787234</v>
      </c>
    </row>
    <row r="148" spans="1:13" x14ac:dyDescent="0.2">
      <c r="A148" t="s">
        <v>158</v>
      </c>
      <c r="B148">
        <v>60</v>
      </c>
      <c r="C148">
        <v>4</v>
      </c>
      <c r="D148" t="s">
        <v>11</v>
      </c>
      <c r="E148">
        <v>-1</v>
      </c>
      <c r="F148" t="s">
        <v>12</v>
      </c>
      <c r="G148">
        <v>51.963000000000001</v>
      </c>
      <c r="H148">
        <v>89</v>
      </c>
      <c r="I148">
        <v>50</v>
      </c>
      <c r="J148" s="1">
        <v>63</v>
      </c>
      <c r="K148">
        <f t="shared" si="4"/>
        <v>41.269841269841265</v>
      </c>
      <c r="L148">
        <v>63</v>
      </c>
      <c r="M148">
        <f t="shared" si="5"/>
        <v>41.269841269841265</v>
      </c>
    </row>
    <row r="149" spans="1:13" x14ac:dyDescent="0.2">
      <c r="A149" t="s">
        <v>159</v>
      </c>
      <c r="B149">
        <v>60</v>
      </c>
      <c r="C149">
        <v>4</v>
      </c>
      <c r="D149" t="s">
        <v>11</v>
      </c>
      <c r="E149">
        <v>-1</v>
      </c>
      <c r="F149" t="s">
        <v>12</v>
      </c>
      <c r="G149">
        <v>55.284999999999997</v>
      </c>
      <c r="H149">
        <v>100</v>
      </c>
      <c r="I149">
        <v>50</v>
      </c>
      <c r="J149" s="1">
        <v>71</v>
      </c>
      <c r="K149">
        <f t="shared" si="4"/>
        <v>40.845070422535215</v>
      </c>
      <c r="L149">
        <v>71</v>
      </c>
      <c r="M149">
        <f t="shared" si="5"/>
        <v>40.845070422535215</v>
      </c>
    </row>
    <row r="150" spans="1:13" x14ac:dyDescent="0.2">
      <c r="A150" t="s">
        <v>160</v>
      </c>
      <c r="B150">
        <v>60</v>
      </c>
      <c r="C150">
        <v>4</v>
      </c>
      <c r="D150" t="s">
        <v>11</v>
      </c>
      <c r="E150">
        <v>-1</v>
      </c>
      <c r="F150" t="s">
        <v>12</v>
      </c>
      <c r="G150">
        <v>25.986999999999998</v>
      </c>
      <c r="H150">
        <v>68</v>
      </c>
      <c r="I150">
        <v>50</v>
      </c>
      <c r="J150" s="1">
        <v>60</v>
      </c>
      <c r="K150">
        <f t="shared" si="4"/>
        <v>13.333333333333334</v>
      </c>
      <c r="L150">
        <v>60</v>
      </c>
      <c r="M150">
        <f t="shared" si="5"/>
        <v>13.333333333333334</v>
      </c>
    </row>
    <row r="151" spans="1:13" x14ac:dyDescent="0.2">
      <c r="A151" t="s">
        <v>161</v>
      </c>
      <c r="B151">
        <v>60</v>
      </c>
      <c r="C151">
        <v>4</v>
      </c>
      <c r="D151" t="s">
        <v>11</v>
      </c>
      <c r="E151">
        <v>-1</v>
      </c>
      <c r="F151" t="s">
        <v>12</v>
      </c>
      <c r="G151">
        <v>41.24</v>
      </c>
      <c r="H151">
        <v>90</v>
      </c>
      <c r="I151">
        <v>50</v>
      </c>
      <c r="J151" s="1">
        <v>88</v>
      </c>
      <c r="K151">
        <f t="shared" si="4"/>
        <v>2.2727272727272729</v>
      </c>
      <c r="L151">
        <v>88</v>
      </c>
      <c r="M151">
        <f t="shared" si="5"/>
        <v>2.2727272727272729</v>
      </c>
    </row>
    <row r="152" spans="1:13" x14ac:dyDescent="0.2">
      <c r="A152" t="s">
        <v>162</v>
      </c>
      <c r="B152">
        <v>60</v>
      </c>
      <c r="C152">
        <v>4</v>
      </c>
      <c r="D152" t="s">
        <v>11</v>
      </c>
      <c r="E152">
        <v>-1</v>
      </c>
      <c r="F152" t="s">
        <v>12</v>
      </c>
      <c r="G152">
        <v>0.14899999999999999</v>
      </c>
      <c r="H152">
        <v>74</v>
      </c>
      <c r="I152">
        <v>50</v>
      </c>
      <c r="J152" s="1">
        <v>74</v>
      </c>
      <c r="K152">
        <f t="shared" si="4"/>
        <v>0</v>
      </c>
      <c r="L152">
        <v>74</v>
      </c>
      <c r="M152">
        <f t="shared" si="5"/>
        <v>0</v>
      </c>
    </row>
    <row r="153" spans="1:13" x14ac:dyDescent="0.2">
      <c r="A153" t="s">
        <v>163</v>
      </c>
      <c r="B153">
        <v>60</v>
      </c>
      <c r="C153">
        <v>4</v>
      </c>
      <c r="D153" t="s">
        <v>11</v>
      </c>
      <c r="E153">
        <v>-1</v>
      </c>
      <c r="F153" t="s">
        <v>12</v>
      </c>
      <c r="G153">
        <v>0.71299999999999997</v>
      </c>
      <c r="H153">
        <v>75</v>
      </c>
      <c r="I153">
        <v>50</v>
      </c>
      <c r="J153" s="1">
        <v>75</v>
      </c>
      <c r="K153">
        <f t="shared" si="4"/>
        <v>0</v>
      </c>
      <c r="L153">
        <v>75</v>
      </c>
      <c r="M153">
        <f t="shared" si="5"/>
        <v>0</v>
      </c>
    </row>
    <row r="154" spans="1:13" x14ac:dyDescent="0.2">
      <c r="A154" t="s">
        <v>164</v>
      </c>
      <c r="B154">
        <v>60</v>
      </c>
      <c r="C154">
        <v>4</v>
      </c>
      <c r="D154" t="s">
        <v>11</v>
      </c>
      <c r="E154">
        <v>-1</v>
      </c>
      <c r="F154" t="s">
        <v>12</v>
      </c>
      <c r="G154">
        <v>87.712000000000003</v>
      </c>
      <c r="H154">
        <v>189</v>
      </c>
      <c r="I154">
        <v>50</v>
      </c>
      <c r="J154" s="1">
        <v>77</v>
      </c>
      <c r="K154">
        <f t="shared" si="4"/>
        <v>145.45454545454547</v>
      </c>
      <c r="L154">
        <v>108</v>
      </c>
      <c r="M154">
        <f t="shared" si="5"/>
        <v>75</v>
      </c>
    </row>
    <row r="155" spans="1:13" x14ac:dyDescent="0.2">
      <c r="A155" t="s">
        <v>165</v>
      </c>
      <c r="B155">
        <v>60</v>
      </c>
      <c r="C155">
        <v>4</v>
      </c>
      <c r="D155" t="s">
        <v>11</v>
      </c>
      <c r="E155">
        <v>-1</v>
      </c>
      <c r="F155" t="s">
        <v>12</v>
      </c>
      <c r="G155">
        <v>76.179000000000002</v>
      </c>
      <c r="H155">
        <v>184</v>
      </c>
      <c r="I155">
        <v>50</v>
      </c>
      <c r="J155" s="1">
        <v>70</v>
      </c>
      <c r="K155">
        <f t="shared" si="4"/>
        <v>162.85714285714286</v>
      </c>
      <c r="L155">
        <v>94</v>
      </c>
      <c r="M155">
        <f t="shared" si="5"/>
        <v>95.744680851063833</v>
      </c>
    </row>
    <row r="156" spans="1:13" x14ac:dyDescent="0.2">
      <c r="A156" t="s">
        <v>166</v>
      </c>
      <c r="B156">
        <v>60</v>
      </c>
      <c r="C156">
        <v>4</v>
      </c>
      <c r="D156" t="s">
        <v>11</v>
      </c>
      <c r="E156">
        <v>-1</v>
      </c>
      <c r="F156" t="s">
        <v>12</v>
      </c>
      <c r="G156">
        <v>51.241999999999997</v>
      </c>
      <c r="H156">
        <v>83</v>
      </c>
      <c r="I156">
        <v>50</v>
      </c>
      <c r="J156" s="1">
        <v>76</v>
      </c>
      <c r="K156">
        <f t="shared" si="4"/>
        <v>9.2105263157894726</v>
      </c>
      <c r="L156">
        <v>76</v>
      </c>
      <c r="M156">
        <f t="shared" si="5"/>
        <v>9.2105263157894726</v>
      </c>
    </row>
    <row r="157" spans="1:13" x14ac:dyDescent="0.2">
      <c r="A157" t="s">
        <v>167</v>
      </c>
      <c r="B157">
        <v>60</v>
      </c>
      <c r="C157">
        <v>4</v>
      </c>
      <c r="D157" t="s">
        <v>11</v>
      </c>
      <c r="E157">
        <v>-1</v>
      </c>
      <c r="F157" t="s">
        <v>12</v>
      </c>
      <c r="G157">
        <v>70.239999999999995</v>
      </c>
      <c r="H157">
        <v>93</v>
      </c>
      <c r="I157">
        <v>50</v>
      </c>
      <c r="J157" s="1">
        <v>70</v>
      </c>
      <c r="K157">
        <f t="shared" si="4"/>
        <v>32.857142857142854</v>
      </c>
      <c r="L157">
        <v>70</v>
      </c>
      <c r="M157">
        <f t="shared" si="5"/>
        <v>32.857142857142854</v>
      </c>
    </row>
    <row r="158" spans="1:13" x14ac:dyDescent="0.2">
      <c r="A158" t="s">
        <v>168</v>
      </c>
      <c r="B158">
        <v>60</v>
      </c>
      <c r="C158">
        <v>4</v>
      </c>
      <c r="D158" t="s">
        <v>11</v>
      </c>
      <c r="E158">
        <v>-1</v>
      </c>
      <c r="F158" t="s">
        <v>12</v>
      </c>
      <c r="G158">
        <v>41.41</v>
      </c>
      <c r="H158">
        <v>70</v>
      </c>
      <c r="I158">
        <v>50</v>
      </c>
      <c r="J158" s="1">
        <v>66</v>
      </c>
      <c r="K158">
        <f t="shared" si="4"/>
        <v>6.0606060606060606</v>
      </c>
      <c r="L158">
        <v>66</v>
      </c>
      <c r="M158">
        <f t="shared" si="5"/>
        <v>6.0606060606060606</v>
      </c>
    </row>
    <row r="159" spans="1:13" x14ac:dyDescent="0.2">
      <c r="A159" t="s">
        <v>169</v>
      </c>
      <c r="B159">
        <v>60</v>
      </c>
      <c r="C159">
        <v>4</v>
      </c>
      <c r="D159" t="s">
        <v>11</v>
      </c>
      <c r="E159">
        <v>-1</v>
      </c>
      <c r="F159" t="s">
        <v>12</v>
      </c>
      <c r="G159">
        <v>40.281999999999996</v>
      </c>
      <c r="H159">
        <v>86</v>
      </c>
      <c r="I159">
        <v>50</v>
      </c>
      <c r="J159" s="1">
        <v>74</v>
      </c>
      <c r="K159">
        <f t="shared" si="4"/>
        <v>16.216216216216218</v>
      </c>
      <c r="L159">
        <v>74</v>
      </c>
      <c r="M159">
        <f t="shared" si="5"/>
        <v>16.216216216216218</v>
      </c>
    </row>
    <row r="160" spans="1:13" x14ac:dyDescent="0.2">
      <c r="A160" t="s">
        <v>170</v>
      </c>
      <c r="B160">
        <v>60</v>
      </c>
      <c r="C160">
        <v>4</v>
      </c>
      <c r="D160" t="s">
        <v>11</v>
      </c>
      <c r="E160">
        <v>-1</v>
      </c>
      <c r="F160" t="s">
        <v>12</v>
      </c>
      <c r="G160">
        <v>2.6459999999999999</v>
      </c>
      <c r="H160">
        <v>77</v>
      </c>
      <c r="I160">
        <v>50</v>
      </c>
      <c r="J160" s="1">
        <v>77</v>
      </c>
      <c r="K160">
        <f t="shared" si="4"/>
        <v>0</v>
      </c>
      <c r="L160">
        <v>77</v>
      </c>
      <c r="M160">
        <f t="shared" si="5"/>
        <v>0</v>
      </c>
    </row>
    <row r="161" spans="1:13" x14ac:dyDescent="0.2">
      <c r="A161" t="s">
        <v>171</v>
      </c>
      <c r="B161">
        <v>60</v>
      </c>
      <c r="C161">
        <v>4</v>
      </c>
      <c r="D161" t="s">
        <v>11</v>
      </c>
      <c r="E161">
        <v>-1</v>
      </c>
      <c r="F161" t="s">
        <v>12</v>
      </c>
      <c r="G161">
        <v>1.5629999999999999</v>
      </c>
      <c r="H161">
        <v>76</v>
      </c>
      <c r="I161">
        <v>50</v>
      </c>
      <c r="J161" s="1">
        <v>76</v>
      </c>
      <c r="K161">
        <f t="shared" si="4"/>
        <v>0</v>
      </c>
      <c r="L161">
        <v>76</v>
      </c>
      <c r="M161">
        <f t="shared" si="5"/>
        <v>0</v>
      </c>
    </row>
    <row r="162" spans="1:13" x14ac:dyDescent="0.2">
      <c r="A162" t="s">
        <v>172</v>
      </c>
      <c r="B162">
        <v>60</v>
      </c>
      <c r="C162">
        <v>4</v>
      </c>
      <c r="D162" t="s">
        <v>11</v>
      </c>
      <c r="E162">
        <v>-1</v>
      </c>
      <c r="F162" t="s">
        <v>12</v>
      </c>
      <c r="G162">
        <v>16.099</v>
      </c>
      <c r="H162">
        <v>120</v>
      </c>
      <c r="I162">
        <v>50</v>
      </c>
      <c r="J162" s="1">
        <v>90</v>
      </c>
      <c r="K162">
        <f t="shared" si="4"/>
        <v>33.333333333333329</v>
      </c>
      <c r="L162">
        <v>90</v>
      </c>
      <c r="M162">
        <f t="shared" si="5"/>
        <v>33.333333333333329</v>
      </c>
    </row>
    <row r="163" spans="1:13" x14ac:dyDescent="0.2">
      <c r="A163" t="s">
        <v>173</v>
      </c>
      <c r="B163">
        <v>60</v>
      </c>
      <c r="C163">
        <v>4</v>
      </c>
      <c r="D163" t="s">
        <v>11</v>
      </c>
      <c r="E163">
        <v>-1</v>
      </c>
      <c r="F163" t="s">
        <v>12</v>
      </c>
      <c r="G163">
        <v>15.782999999999999</v>
      </c>
      <c r="H163">
        <v>94</v>
      </c>
      <c r="I163">
        <v>50</v>
      </c>
      <c r="J163" s="1">
        <v>65</v>
      </c>
      <c r="K163">
        <f t="shared" si="4"/>
        <v>44.61538461538462</v>
      </c>
      <c r="L163">
        <v>65</v>
      </c>
      <c r="M163">
        <f t="shared" si="5"/>
        <v>44.61538461538462</v>
      </c>
    </row>
    <row r="164" spans="1:13" x14ac:dyDescent="0.2">
      <c r="A164" t="s">
        <v>174</v>
      </c>
      <c r="B164">
        <v>60</v>
      </c>
      <c r="C164">
        <v>4</v>
      </c>
      <c r="D164" t="s">
        <v>11</v>
      </c>
      <c r="E164">
        <v>-1</v>
      </c>
      <c r="F164" t="s">
        <v>12</v>
      </c>
      <c r="G164">
        <v>9.6809999999999992</v>
      </c>
      <c r="H164">
        <v>90</v>
      </c>
      <c r="I164">
        <v>50</v>
      </c>
      <c r="J164" s="1">
        <v>83</v>
      </c>
      <c r="K164">
        <f t="shared" si="4"/>
        <v>8.4337349397590362</v>
      </c>
      <c r="L164">
        <v>83</v>
      </c>
      <c r="M164">
        <f t="shared" si="5"/>
        <v>8.4337349397590362</v>
      </c>
    </row>
    <row r="165" spans="1:13" x14ac:dyDescent="0.2">
      <c r="A165" t="s">
        <v>175</v>
      </c>
      <c r="B165">
        <v>60</v>
      </c>
      <c r="C165">
        <v>4</v>
      </c>
      <c r="D165" t="s">
        <v>11</v>
      </c>
      <c r="E165">
        <v>-1</v>
      </c>
      <c r="F165" t="s">
        <v>12</v>
      </c>
      <c r="G165">
        <v>10.603999999999999</v>
      </c>
      <c r="H165">
        <v>91</v>
      </c>
      <c r="I165">
        <v>50</v>
      </c>
      <c r="J165" s="1">
        <v>77</v>
      </c>
      <c r="K165">
        <f t="shared" si="4"/>
        <v>18.181818181818183</v>
      </c>
      <c r="L165">
        <v>77</v>
      </c>
      <c r="M165">
        <f t="shared" si="5"/>
        <v>18.181818181818183</v>
      </c>
    </row>
    <row r="166" spans="1:13" x14ac:dyDescent="0.2">
      <c r="A166" t="s">
        <v>176</v>
      </c>
      <c r="B166">
        <v>60</v>
      </c>
      <c r="C166">
        <v>4</v>
      </c>
      <c r="D166" t="s">
        <v>11</v>
      </c>
      <c r="E166">
        <v>-1</v>
      </c>
      <c r="F166" t="s">
        <v>12</v>
      </c>
      <c r="G166">
        <v>4.2789999999999999</v>
      </c>
      <c r="H166">
        <v>74</v>
      </c>
      <c r="I166">
        <v>50</v>
      </c>
      <c r="J166" s="1">
        <v>70</v>
      </c>
      <c r="K166">
        <f t="shared" si="4"/>
        <v>5.7142857142857144</v>
      </c>
      <c r="L166">
        <v>70</v>
      </c>
      <c r="M166">
        <f t="shared" si="5"/>
        <v>5.7142857142857144</v>
      </c>
    </row>
    <row r="167" spans="1:13" x14ac:dyDescent="0.2">
      <c r="A167" t="s">
        <v>177</v>
      </c>
      <c r="B167">
        <v>60</v>
      </c>
      <c r="C167">
        <v>4</v>
      </c>
      <c r="D167" t="s">
        <v>11</v>
      </c>
      <c r="E167">
        <v>-1</v>
      </c>
      <c r="F167" t="s">
        <v>12</v>
      </c>
      <c r="G167">
        <v>8.7110000000000003</v>
      </c>
      <c r="H167">
        <v>86</v>
      </c>
      <c r="I167">
        <v>50</v>
      </c>
      <c r="J167" s="1">
        <v>76</v>
      </c>
      <c r="K167">
        <f t="shared" si="4"/>
        <v>13.157894736842104</v>
      </c>
      <c r="L167">
        <v>76</v>
      </c>
      <c r="M167">
        <f t="shared" si="5"/>
        <v>13.157894736842104</v>
      </c>
    </row>
    <row r="168" spans="1:13" x14ac:dyDescent="0.2">
      <c r="A168" t="s">
        <v>178</v>
      </c>
      <c r="B168">
        <v>60</v>
      </c>
      <c r="C168">
        <v>4</v>
      </c>
      <c r="D168" t="s">
        <v>11</v>
      </c>
      <c r="E168">
        <v>-1</v>
      </c>
      <c r="F168" t="s">
        <v>12</v>
      </c>
      <c r="G168">
        <v>9.8840000000000003</v>
      </c>
      <c r="H168">
        <v>63</v>
      </c>
      <c r="I168">
        <v>50</v>
      </c>
      <c r="J168" s="1">
        <v>61</v>
      </c>
      <c r="K168">
        <f t="shared" si="4"/>
        <v>3.278688524590164</v>
      </c>
      <c r="L168">
        <v>61</v>
      </c>
      <c r="M168">
        <f t="shared" si="5"/>
        <v>3.278688524590164</v>
      </c>
    </row>
    <row r="169" spans="1:13" x14ac:dyDescent="0.2">
      <c r="A169" t="s">
        <v>179</v>
      </c>
      <c r="B169">
        <v>60</v>
      </c>
      <c r="C169">
        <v>4</v>
      </c>
      <c r="D169" t="s">
        <v>11</v>
      </c>
      <c r="E169">
        <v>-1</v>
      </c>
      <c r="F169" t="s">
        <v>12</v>
      </c>
      <c r="G169">
        <v>11.04</v>
      </c>
      <c r="H169">
        <v>77</v>
      </c>
      <c r="I169">
        <v>50</v>
      </c>
      <c r="J169" s="1">
        <v>76</v>
      </c>
      <c r="K169">
        <f t="shared" si="4"/>
        <v>1.3157894736842104</v>
      </c>
      <c r="L169">
        <v>76</v>
      </c>
      <c r="M169">
        <f t="shared" si="5"/>
        <v>1.3157894736842104</v>
      </c>
    </row>
    <row r="170" spans="1:13" x14ac:dyDescent="0.2">
      <c r="A170" t="s">
        <v>180</v>
      </c>
      <c r="B170">
        <v>60</v>
      </c>
      <c r="C170">
        <v>4</v>
      </c>
      <c r="D170" t="s">
        <v>11</v>
      </c>
      <c r="E170">
        <v>-1</v>
      </c>
      <c r="F170" t="s">
        <v>12</v>
      </c>
      <c r="G170">
        <v>27.972000000000001</v>
      </c>
      <c r="H170">
        <v>137</v>
      </c>
      <c r="I170">
        <v>50</v>
      </c>
      <c r="J170" s="1">
        <v>93</v>
      </c>
      <c r="K170">
        <f t="shared" si="4"/>
        <v>47.311827956989248</v>
      </c>
      <c r="L170">
        <v>93</v>
      </c>
      <c r="M170">
        <f t="shared" si="5"/>
        <v>47.311827956989248</v>
      </c>
    </row>
    <row r="171" spans="1:13" x14ac:dyDescent="0.2">
      <c r="A171" t="s">
        <v>181</v>
      </c>
      <c r="B171">
        <v>60</v>
      </c>
      <c r="C171">
        <v>4</v>
      </c>
      <c r="D171" t="s">
        <v>11</v>
      </c>
      <c r="E171">
        <v>-1</v>
      </c>
      <c r="F171" t="s">
        <v>12</v>
      </c>
      <c r="G171">
        <v>30.6</v>
      </c>
      <c r="H171">
        <v>138</v>
      </c>
      <c r="I171">
        <v>50</v>
      </c>
      <c r="J171" s="1">
        <v>85</v>
      </c>
      <c r="K171">
        <f t="shared" si="4"/>
        <v>62.352941176470587</v>
      </c>
      <c r="L171">
        <v>85</v>
      </c>
      <c r="M171">
        <f t="shared" si="5"/>
        <v>62.352941176470587</v>
      </c>
    </row>
    <row r="172" spans="1:13" x14ac:dyDescent="0.2">
      <c r="A172" t="s">
        <v>182</v>
      </c>
      <c r="B172">
        <v>60</v>
      </c>
      <c r="C172">
        <v>4</v>
      </c>
      <c r="D172" t="s">
        <v>11</v>
      </c>
      <c r="E172">
        <v>-1</v>
      </c>
      <c r="F172" t="s">
        <v>12</v>
      </c>
      <c r="G172">
        <v>27.2</v>
      </c>
      <c r="H172">
        <v>86</v>
      </c>
      <c r="I172">
        <v>50</v>
      </c>
      <c r="J172" s="1">
        <v>73</v>
      </c>
      <c r="K172">
        <f t="shared" si="4"/>
        <v>17.80821917808219</v>
      </c>
      <c r="L172">
        <v>73</v>
      </c>
      <c r="M172">
        <f t="shared" si="5"/>
        <v>17.80821917808219</v>
      </c>
    </row>
    <row r="173" spans="1:13" x14ac:dyDescent="0.2">
      <c r="A173" t="s">
        <v>183</v>
      </c>
      <c r="B173">
        <v>60</v>
      </c>
      <c r="C173">
        <v>4</v>
      </c>
      <c r="D173" t="s">
        <v>11</v>
      </c>
      <c r="E173">
        <v>-1</v>
      </c>
      <c r="F173" t="s">
        <v>12</v>
      </c>
      <c r="G173">
        <v>30.581</v>
      </c>
      <c r="H173">
        <v>101</v>
      </c>
      <c r="I173">
        <v>50</v>
      </c>
      <c r="J173" s="1">
        <v>71</v>
      </c>
      <c r="K173">
        <f t="shared" si="4"/>
        <v>42.25352112676056</v>
      </c>
      <c r="L173">
        <v>71</v>
      </c>
      <c r="M173">
        <f t="shared" si="5"/>
        <v>42.25352112676056</v>
      </c>
    </row>
    <row r="174" spans="1:13" x14ac:dyDescent="0.2">
      <c r="A174" t="s">
        <v>184</v>
      </c>
      <c r="B174">
        <v>60</v>
      </c>
      <c r="C174">
        <v>4</v>
      </c>
      <c r="D174" t="s">
        <v>11</v>
      </c>
      <c r="E174">
        <v>-1</v>
      </c>
      <c r="F174" t="s">
        <v>12</v>
      </c>
      <c r="G174">
        <v>24.216000000000001</v>
      </c>
      <c r="H174">
        <v>87</v>
      </c>
      <c r="I174">
        <v>50</v>
      </c>
      <c r="J174" s="1">
        <v>83</v>
      </c>
      <c r="K174">
        <f t="shared" si="4"/>
        <v>4.8192771084337354</v>
      </c>
      <c r="L174">
        <v>83</v>
      </c>
      <c r="M174">
        <f t="shared" si="5"/>
        <v>4.8192771084337354</v>
      </c>
    </row>
    <row r="175" spans="1:13" x14ac:dyDescent="0.2">
      <c r="A175" t="s">
        <v>185</v>
      </c>
      <c r="B175">
        <v>60</v>
      </c>
      <c r="C175">
        <v>4</v>
      </c>
      <c r="D175" t="s">
        <v>11</v>
      </c>
      <c r="E175">
        <v>-1</v>
      </c>
      <c r="F175" t="s">
        <v>12</v>
      </c>
      <c r="G175">
        <v>27.106999999999999</v>
      </c>
      <c r="H175">
        <v>81</v>
      </c>
      <c r="I175">
        <v>50</v>
      </c>
      <c r="J175" s="1">
        <v>73</v>
      </c>
      <c r="K175">
        <f t="shared" si="4"/>
        <v>10.95890410958904</v>
      </c>
      <c r="L175">
        <v>73</v>
      </c>
      <c r="M175">
        <f t="shared" si="5"/>
        <v>10.95890410958904</v>
      </c>
    </row>
    <row r="176" spans="1:13" x14ac:dyDescent="0.2">
      <c r="A176" t="s">
        <v>186</v>
      </c>
      <c r="B176">
        <v>60</v>
      </c>
      <c r="C176">
        <v>4</v>
      </c>
      <c r="D176" t="s">
        <v>11</v>
      </c>
      <c r="E176">
        <v>-1</v>
      </c>
      <c r="F176" t="s">
        <v>12</v>
      </c>
      <c r="G176">
        <v>0.89900000000000002</v>
      </c>
      <c r="H176">
        <v>73</v>
      </c>
      <c r="I176">
        <v>50</v>
      </c>
      <c r="J176" s="1">
        <v>73</v>
      </c>
      <c r="K176">
        <f t="shared" si="4"/>
        <v>0</v>
      </c>
      <c r="L176">
        <v>73</v>
      </c>
      <c r="M176">
        <f t="shared" si="5"/>
        <v>0</v>
      </c>
    </row>
    <row r="177" spans="1:13" x14ac:dyDescent="0.2">
      <c r="A177" t="s">
        <v>187</v>
      </c>
      <c r="B177">
        <v>60</v>
      </c>
      <c r="C177">
        <v>4</v>
      </c>
      <c r="D177" t="s">
        <v>11</v>
      </c>
      <c r="E177">
        <v>-1</v>
      </c>
      <c r="F177" t="s">
        <v>12</v>
      </c>
      <c r="G177">
        <v>11.146000000000001</v>
      </c>
      <c r="H177">
        <v>71</v>
      </c>
      <c r="I177">
        <v>50</v>
      </c>
      <c r="J177" s="1">
        <v>69</v>
      </c>
      <c r="K177">
        <f t="shared" si="4"/>
        <v>2.8985507246376812</v>
      </c>
      <c r="L177">
        <v>69</v>
      </c>
      <c r="M177">
        <f t="shared" si="5"/>
        <v>2.8985507246376812</v>
      </c>
    </row>
    <row r="178" spans="1:13" x14ac:dyDescent="0.2">
      <c r="A178" t="s">
        <v>188</v>
      </c>
      <c r="B178">
        <v>60</v>
      </c>
      <c r="C178">
        <v>4</v>
      </c>
      <c r="D178" t="s">
        <v>11</v>
      </c>
      <c r="E178">
        <v>-1</v>
      </c>
      <c r="F178" t="s">
        <v>12</v>
      </c>
      <c r="G178">
        <v>57.947000000000003</v>
      </c>
      <c r="H178">
        <v>153</v>
      </c>
      <c r="I178">
        <v>50</v>
      </c>
      <c r="J178" s="1">
        <v>64</v>
      </c>
      <c r="K178">
        <f t="shared" si="4"/>
        <v>139.0625</v>
      </c>
      <c r="L178">
        <v>79</v>
      </c>
      <c r="M178">
        <f t="shared" si="5"/>
        <v>93.670886075949369</v>
      </c>
    </row>
    <row r="179" spans="1:13" x14ac:dyDescent="0.2">
      <c r="A179" t="s">
        <v>189</v>
      </c>
      <c r="B179">
        <v>60</v>
      </c>
      <c r="C179">
        <v>4</v>
      </c>
      <c r="D179" t="s">
        <v>11</v>
      </c>
      <c r="E179">
        <v>-1</v>
      </c>
      <c r="F179" t="s">
        <v>12</v>
      </c>
      <c r="G179">
        <v>51.874000000000002</v>
      </c>
      <c r="H179">
        <v>177</v>
      </c>
      <c r="I179">
        <v>50</v>
      </c>
      <c r="J179" s="1">
        <v>99</v>
      </c>
      <c r="K179">
        <f t="shared" si="4"/>
        <v>78.787878787878782</v>
      </c>
      <c r="L179">
        <v>99</v>
      </c>
      <c r="M179">
        <f t="shared" si="5"/>
        <v>78.787878787878782</v>
      </c>
    </row>
    <row r="180" spans="1:13" x14ac:dyDescent="0.2">
      <c r="A180" t="s">
        <v>190</v>
      </c>
      <c r="B180">
        <v>60</v>
      </c>
      <c r="C180">
        <v>4</v>
      </c>
      <c r="D180" t="s">
        <v>11</v>
      </c>
      <c r="E180">
        <v>-1</v>
      </c>
      <c r="F180" t="s">
        <v>12</v>
      </c>
      <c r="G180">
        <v>38.904000000000003</v>
      </c>
      <c r="H180">
        <v>88</v>
      </c>
      <c r="I180">
        <v>50</v>
      </c>
      <c r="J180" s="1">
        <v>73</v>
      </c>
      <c r="K180">
        <f t="shared" si="4"/>
        <v>20.547945205479451</v>
      </c>
      <c r="L180">
        <v>73</v>
      </c>
      <c r="M180">
        <f t="shared" si="5"/>
        <v>20.547945205479451</v>
      </c>
    </row>
    <row r="181" spans="1:13" x14ac:dyDescent="0.2">
      <c r="A181" t="s">
        <v>191</v>
      </c>
      <c r="B181">
        <v>60</v>
      </c>
      <c r="C181">
        <v>4</v>
      </c>
      <c r="D181" t="s">
        <v>11</v>
      </c>
      <c r="E181">
        <v>-1</v>
      </c>
      <c r="F181" t="s">
        <v>12</v>
      </c>
      <c r="G181">
        <v>35.128999999999998</v>
      </c>
      <c r="H181">
        <v>101</v>
      </c>
      <c r="I181">
        <v>50</v>
      </c>
      <c r="J181" s="1">
        <v>83</v>
      </c>
      <c r="K181">
        <f t="shared" si="4"/>
        <v>21.686746987951807</v>
      </c>
      <c r="L181">
        <v>83</v>
      </c>
      <c r="M181">
        <f t="shared" si="5"/>
        <v>21.686746987951807</v>
      </c>
    </row>
    <row r="182" spans="1:13" x14ac:dyDescent="0.2">
      <c r="A182" t="s">
        <v>192</v>
      </c>
      <c r="B182">
        <v>60</v>
      </c>
      <c r="C182">
        <v>4</v>
      </c>
      <c r="D182" t="s">
        <v>11</v>
      </c>
      <c r="E182">
        <v>-1</v>
      </c>
      <c r="F182" t="s">
        <v>12</v>
      </c>
      <c r="G182">
        <v>47.878999999999998</v>
      </c>
      <c r="H182">
        <v>103</v>
      </c>
      <c r="I182">
        <v>50</v>
      </c>
      <c r="J182" s="1">
        <v>89</v>
      </c>
      <c r="K182">
        <f t="shared" si="4"/>
        <v>15.730337078651685</v>
      </c>
      <c r="L182">
        <v>89</v>
      </c>
      <c r="M182">
        <f t="shared" si="5"/>
        <v>15.730337078651685</v>
      </c>
    </row>
    <row r="183" spans="1:13" x14ac:dyDescent="0.2">
      <c r="A183" t="s">
        <v>193</v>
      </c>
      <c r="B183">
        <v>60</v>
      </c>
      <c r="C183">
        <v>4</v>
      </c>
      <c r="D183" t="s">
        <v>11</v>
      </c>
      <c r="E183">
        <v>-1</v>
      </c>
      <c r="F183" t="s">
        <v>12</v>
      </c>
      <c r="G183">
        <v>30.52</v>
      </c>
      <c r="H183">
        <v>89</v>
      </c>
      <c r="I183">
        <v>50</v>
      </c>
      <c r="J183" s="1">
        <v>74</v>
      </c>
      <c r="K183">
        <f t="shared" si="4"/>
        <v>20.27027027027027</v>
      </c>
      <c r="L183">
        <v>74</v>
      </c>
      <c r="M183">
        <f t="shared" si="5"/>
        <v>20.27027027027027</v>
      </c>
    </row>
    <row r="184" spans="1:13" x14ac:dyDescent="0.2">
      <c r="A184" t="s">
        <v>194</v>
      </c>
      <c r="B184">
        <v>60</v>
      </c>
      <c r="C184">
        <v>4</v>
      </c>
      <c r="D184" t="s">
        <v>11</v>
      </c>
      <c r="E184">
        <v>-1</v>
      </c>
      <c r="F184" t="s">
        <v>12</v>
      </c>
      <c r="G184">
        <v>1.0089999999999999</v>
      </c>
      <c r="H184">
        <v>87</v>
      </c>
      <c r="I184">
        <v>50</v>
      </c>
      <c r="J184" s="1">
        <v>87</v>
      </c>
      <c r="K184">
        <f t="shared" si="4"/>
        <v>0</v>
      </c>
      <c r="L184">
        <v>87</v>
      </c>
      <c r="M184">
        <f t="shared" si="5"/>
        <v>0</v>
      </c>
    </row>
    <row r="185" spans="1:13" x14ac:dyDescent="0.2">
      <c r="A185" t="s">
        <v>195</v>
      </c>
      <c r="B185">
        <v>60</v>
      </c>
      <c r="C185">
        <v>4</v>
      </c>
      <c r="D185" t="s">
        <v>11</v>
      </c>
      <c r="E185">
        <v>-1</v>
      </c>
      <c r="F185" t="s">
        <v>12</v>
      </c>
      <c r="G185">
        <v>19.277000000000001</v>
      </c>
      <c r="H185">
        <v>76</v>
      </c>
      <c r="I185">
        <v>50</v>
      </c>
      <c r="J185" s="1">
        <v>74</v>
      </c>
      <c r="K185">
        <f t="shared" si="4"/>
        <v>2.7027027027027026</v>
      </c>
      <c r="L185">
        <v>74</v>
      </c>
      <c r="M185">
        <f t="shared" si="5"/>
        <v>2.7027027027027026</v>
      </c>
    </row>
    <row r="186" spans="1:13" x14ac:dyDescent="0.2">
      <c r="A186" t="s">
        <v>196</v>
      </c>
      <c r="B186">
        <v>60</v>
      </c>
      <c r="C186">
        <v>4</v>
      </c>
      <c r="D186" t="s">
        <v>11</v>
      </c>
      <c r="E186">
        <v>-1</v>
      </c>
      <c r="F186" t="s">
        <v>12</v>
      </c>
      <c r="G186">
        <v>77.188000000000002</v>
      </c>
      <c r="H186">
        <v>191</v>
      </c>
      <c r="I186">
        <v>50</v>
      </c>
      <c r="J186" s="1">
        <v>79</v>
      </c>
      <c r="K186">
        <f t="shared" si="4"/>
        <v>141.77215189873417</v>
      </c>
      <c r="L186">
        <v>110</v>
      </c>
      <c r="M186">
        <f t="shared" si="5"/>
        <v>73.636363636363626</v>
      </c>
    </row>
    <row r="187" spans="1:13" x14ac:dyDescent="0.2">
      <c r="A187" t="s">
        <v>197</v>
      </c>
      <c r="B187">
        <v>60</v>
      </c>
      <c r="C187">
        <v>4</v>
      </c>
      <c r="D187" t="s">
        <v>11</v>
      </c>
      <c r="E187">
        <v>-1</v>
      </c>
      <c r="F187" t="s">
        <v>12</v>
      </c>
      <c r="G187">
        <v>74.144999999999996</v>
      </c>
      <c r="H187">
        <v>179</v>
      </c>
      <c r="I187">
        <v>50</v>
      </c>
      <c r="J187" s="1">
        <v>62</v>
      </c>
      <c r="K187">
        <f t="shared" si="4"/>
        <v>188.70967741935485</v>
      </c>
      <c r="L187">
        <v>97</v>
      </c>
      <c r="M187">
        <f t="shared" si="5"/>
        <v>84.536082474226802</v>
      </c>
    </row>
    <row r="188" spans="1:13" x14ac:dyDescent="0.2">
      <c r="A188" t="s">
        <v>198</v>
      </c>
      <c r="B188">
        <v>60</v>
      </c>
      <c r="C188">
        <v>4</v>
      </c>
      <c r="D188" t="s">
        <v>11</v>
      </c>
      <c r="E188">
        <v>-1</v>
      </c>
      <c r="F188" t="s">
        <v>12</v>
      </c>
      <c r="G188">
        <v>66.563000000000002</v>
      </c>
      <c r="H188">
        <v>112</v>
      </c>
      <c r="I188">
        <v>50</v>
      </c>
      <c r="J188" s="1">
        <v>75</v>
      </c>
      <c r="K188">
        <f t="shared" si="4"/>
        <v>49.333333333333336</v>
      </c>
      <c r="L188">
        <v>75</v>
      </c>
      <c r="M188">
        <f t="shared" si="5"/>
        <v>49.333333333333336</v>
      </c>
    </row>
    <row r="189" spans="1:13" x14ac:dyDescent="0.2">
      <c r="A189" t="s">
        <v>199</v>
      </c>
      <c r="B189">
        <v>60</v>
      </c>
      <c r="C189">
        <v>4</v>
      </c>
      <c r="D189" t="s">
        <v>11</v>
      </c>
      <c r="E189">
        <v>-1</v>
      </c>
      <c r="F189" t="s">
        <v>12</v>
      </c>
      <c r="G189">
        <v>67.605000000000004</v>
      </c>
      <c r="H189">
        <v>126</v>
      </c>
      <c r="I189">
        <v>50</v>
      </c>
      <c r="J189" s="1">
        <v>79</v>
      </c>
      <c r="K189">
        <f t="shared" si="4"/>
        <v>59.493670886075947</v>
      </c>
      <c r="L189">
        <v>79</v>
      </c>
      <c r="M189">
        <f t="shared" si="5"/>
        <v>59.493670886075947</v>
      </c>
    </row>
    <row r="190" spans="1:13" x14ac:dyDescent="0.2">
      <c r="A190" t="s">
        <v>200</v>
      </c>
      <c r="B190">
        <v>60</v>
      </c>
      <c r="C190">
        <v>4</v>
      </c>
      <c r="D190" t="s">
        <v>11</v>
      </c>
      <c r="E190">
        <v>-1</v>
      </c>
      <c r="F190" t="s">
        <v>12</v>
      </c>
      <c r="G190">
        <v>61.777000000000001</v>
      </c>
      <c r="H190">
        <v>82</v>
      </c>
      <c r="I190">
        <v>50</v>
      </c>
      <c r="J190" s="1">
        <v>66</v>
      </c>
      <c r="K190">
        <f t="shared" si="4"/>
        <v>24.242424242424242</v>
      </c>
      <c r="L190">
        <v>66</v>
      </c>
      <c r="M190">
        <f t="shared" si="5"/>
        <v>24.242424242424242</v>
      </c>
    </row>
    <row r="191" spans="1:13" x14ac:dyDescent="0.2">
      <c r="A191" t="s">
        <v>201</v>
      </c>
      <c r="B191">
        <v>60</v>
      </c>
      <c r="C191">
        <v>4</v>
      </c>
      <c r="D191" t="s">
        <v>11</v>
      </c>
      <c r="E191">
        <v>-1</v>
      </c>
      <c r="F191" t="s">
        <v>12</v>
      </c>
      <c r="G191">
        <v>64.634</v>
      </c>
      <c r="H191">
        <v>88</v>
      </c>
      <c r="I191">
        <v>50</v>
      </c>
      <c r="J191" s="1">
        <v>76</v>
      </c>
      <c r="K191">
        <f t="shared" si="4"/>
        <v>15.789473684210526</v>
      </c>
      <c r="L191">
        <v>76</v>
      </c>
      <c r="M191">
        <f t="shared" si="5"/>
        <v>15.789473684210526</v>
      </c>
    </row>
    <row r="192" spans="1:13" x14ac:dyDescent="0.2">
      <c r="A192" t="s">
        <v>202</v>
      </c>
      <c r="B192">
        <v>60</v>
      </c>
      <c r="C192">
        <v>4</v>
      </c>
      <c r="D192" t="s">
        <v>11</v>
      </c>
      <c r="E192">
        <v>-1</v>
      </c>
      <c r="F192" t="s">
        <v>12</v>
      </c>
      <c r="G192">
        <v>4.7080000000000002</v>
      </c>
      <c r="H192">
        <v>84</v>
      </c>
      <c r="I192">
        <v>50</v>
      </c>
      <c r="J192" s="1">
        <v>84</v>
      </c>
      <c r="K192">
        <f t="shared" si="4"/>
        <v>0</v>
      </c>
      <c r="L192">
        <v>84</v>
      </c>
      <c r="M192">
        <f t="shared" si="5"/>
        <v>0</v>
      </c>
    </row>
    <row r="193" spans="1:13" x14ac:dyDescent="0.2">
      <c r="A193" t="s">
        <v>203</v>
      </c>
      <c r="B193">
        <v>60</v>
      </c>
      <c r="C193">
        <v>4</v>
      </c>
      <c r="D193" t="s">
        <v>11</v>
      </c>
      <c r="E193">
        <v>-1</v>
      </c>
      <c r="F193" t="s">
        <v>12</v>
      </c>
      <c r="G193">
        <v>1.0369999999999999</v>
      </c>
      <c r="H193">
        <v>82</v>
      </c>
      <c r="I193">
        <v>50</v>
      </c>
      <c r="J193" s="1">
        <v>82</v>
      </c>
      <c r="K193">
        <f t="shared" si="4"/>
        <v>0</v>
      </c>
      <c r="L193">
        <v>82</v>
      </c>
      <c r="M193">
        <f t="shared" si="5"/>
        <v>0</v>
      </c>
    </row>
    <row r="194" spans="1:13" x14ac:dyDescent="0.2">
      <c r="A194" t="s">
        <v>204</v>
      </c>
      <c r="B194">
        <v>90</v>
      </c>
      <c r="C194">
        <v>4</v>
      </c>
      <c r="D194" t="s">
        <v>11</v>
      </c>
      <c r="E194">
        <v>-1</v>
      </c>
      <c r="F194" t="s">
        <v>12</v>
      </c>
      <c r="G194">
        <v>111.59699999999999</v>
      </c>
      <c r="H194">
        <v>96</v>
      </c>
      <c r="I194">
        <v>50</v>
      </c>
      <c r="J194" s="1">
        <v>67</v>
      </c>
      <c r="K194">
        <f t="shared" ref="K194:K257" si="6">(H194-$J194)/$J194*100</f>
        <v>43.283582089552233</v>
      </c>
      <c r="L194">
        <v>67</v>
      </c>
      <c r="M194">
        <f t="shared" ref="M194:M257" si="7">(H194-$L194)/$L194*100</f>
        <v>43.283582089552233</v>
      </c>
    </row>
    <row r="195" spans="1:13" x14ac:dyDescent="0.2">
      <c r="A195" t="s">
        <v>205</v>
      </c>
      <c r="B195">
        <v>90</v>
      </c>
      <c r="C195">
        <v>4</v>
      </c>
      <c r="D195" t="s">
        <v>11</v>
      </c>
      <c r="E195">
        <v>-1</v>
      </c>
      <c r="F195" t="s">
        <v>12</v>
      </c>
      <c r="G195">
        <v>90.375</v>
      </c>
      <c r="H195">
        <v>87</v>
      </c>
      <c r="I195">
        <v>50</v>
      </c>
      <c r="J195" s="1">
        <v>59</v>
      </c>
      <c r="K195">
        <f t="shared" si="6"/>
        <v>47.457627118644069</v>
      </c>
      <c r="L195">
        <v>59</v>
      </c>
      <c r="M195">
        <f t="shared" si="7"/>
        <v>47.457627118644069</v>
      </c>
    </row>
    <row r="196" spans="1:13" x14ac:dyDescent="0.2">
      <c r="A196" t="s">
        <v>206</v>
      </c>
      <c r="B196">
        <v>90</v>
      </c>
      <c r="C196">
        <v>4</v>
      </c>
      <c r="D196" t="s">
        <v>11</v>
      </c>
      <c r="E196">
        <v>-1</v>
      </c>
      <c r="F196" t="s">
        <v>12</v>
      </c>
      <c r="G196">
        <v>102.541</v>
      </c>
      <c r="H196">
        <v>108</v>
      </c>
      <c r="I196">
        <v>50</v>
      </c>
      <c r="J196" s="1">
        <v>104</v>
      </c>
      <c r="K196">
        <f t="shared" si="6"/>
        <v>3.8461538461538463</v>
      </c>
      <c r="L196">
        <v>104</v>
      </c>
      <c r="M196">
        <f t="shared" si="7"/>
        <v>3.8461538461538463</v>
      </c>
    </row>
    <row r="197" spans="1:13" x14ac:dyDescent="0.2">
      <c r="A197" t="s">
        <v>207</v>
      </c>
      <c r="B197">
        <v>90</v>
      </c>
      <c r="C197">
        <v>4</v>
      </c>
      <c r="D197" t="s">
        <v>11</v>
      </c>
      <c r="E197">
        <v>-1</v>
      </c>
      <c r="F197" t="s">
        <v>12</v>
      </c>
      <c r="G197">
        <v>36.590000000000003</v>
      </c>
      <c r="H197">
        <v>69</v>
      </c>
      <c r="I197">
        <v>50</v>
      </c>
      <c r="J197" s="1">
        <v>67</v>
      </c>
      <c r="K197">
        <f t="shared" si="6"/>
        <v>2.9850746268656714</v>
      </c>
      <c r="L197">
        <v>67</v>
      </c>
      <c r="M197">
        <f t="shared" si="7"/>
        <v>2.9850746268656714</v>
      </c>
    </row>
    <row r="198" spans="1:13" x14ac:dyDescent="0.2">
      <c r="A198" t="s">
        <v>208</v>
      </c>
      <c r="B198">
        <v>90</v>
      </c>
      <c r="C198">
        <v>4</v>
      </c>
      <c r="D198" t="s">
        <v>11</v>
      </c>
      <c r="E198">
        <v>-1</v>
      </c>
      <c r="F198" t="s">
        <v>12</v>
      </c>
      <c r="G198">
        <v>2.887</v>
      </c>
      <c r="H198">
        <v>68</v>
      </c>
      <c r="I198">
        <v>50</v>
      </c>
      <c r="J198" s="1">
        <v>68</v>
      </c>
      <c r="K198">
        <f t="shared" si="6"/>
        <v>0</v>
      </c>
      <c r="L198">
        <v>68</v>
      </c>
      <c r="M198">
        <f t="shared" si="7"/>
        <v>0</v>
      </c>
    </row>
    <row r="199" spans="1:13" x14ac:dyDescent="0.2">
      <c r="A199" t="s">
        <v>209</v>
      </c>
      <c r="B199">
        <v>90</v>
      </c>
      <c r="C199">
        <v>4</v>
      </c>
      <c r="D199" t="s">
        <v>11</v>
      </c>
      <c r="E199">
        <v>-1</v>
      </c>
      <c r="F199" t="s">
        <v>12</v>
      </c>
      <c r="G199">
        <v>1.7310000000000001</v>
      </c>
      <c r="H199">
        <v>104</v>
      </c>
      <c r="I199">
        <v>50</v>
      </c>
      <c r="J199" s="1">
        <v>104</v>
      </c>
      <c r="K199">
        <f t="shared" si="6"/>
        <v>0</v>
      </c>
      <c r="L199">
        <v>104</v>
      </c>
      <c r="M199">
        <f t="shared" si="7"/>
        <v>0</v>
      </c>
    </row>
    <row r="200" spans="1:13" x14ac:dyDescent="0.2">
      <c r="A200" t="s">
        <v>210</v>
      </c>
      <c r="B200">
        <v>90</v>
      </c>
      <c r="C200">
        <v>4</v>
      </c>
      <c r="D200" t="s">
        <v>11</v>
      </c>
      <c r="E200">
        <v>-1</v>
      </c>
      <c r="F200" t="s">
        <v>12</v>
      </c>
      <c r="G200">
        <v>0.76600000000000001</v>
      </c>
      <c r="H200">
        <v>93</v>
      </c>
      <c r="I200">
        <v>50</v>
      </c>
      <c r="J200" s="1">
        <v>93</v>
      </c>
      <c r="K200">
        <f t="shared" si="6"/>
        <v>0</v>
      </c>
      <c r="L200">
        <v>93</v>
      </c>
      <c r="M200">
        <f t="shared" si="7"/>
        <v>0</v>
      </c>
    </row>
    <row r="201" spans="1:13" x14ac:dyDescent="0.2">
      <c r="A201" t="s">
        <v>211</v>
      </c>
      <c r="B201">
        <v>90</v>
      </c>
      <c r="C201">
        <v>4</v>
      </c>
      <c r="D201" t="s">
        <v>11</v>
      </c>
      <c r="E201">
        <v>-1</v>
      </c>
      <c r="F201" t="s">
        <v>12</v>
      </c>
      <c r="G201">
        <v>2.8679999999999999</v>
      </c>
      <c r="H201">
        <v>69</v>
      </c>
      <c r="I201">
        <v>50</v>
      </c>
      <c r="J201" s="1">
        <v>69</v>
      </c>
      <c r="K201">
        <f t="shared" si="6"/>
        <v>0</v>
      </c>
      <c r="L201">
        <v>69</v>
      </c>
      <c r="M201">
        <f t="shared" si="7"/>
        <v>0</v>
      </c>
    </row>
    <row r="202" spans="1:13" x14ac:dyDescent="0.2">
      <c r="A202" t="s">
        <v>212</v>
      </c>
      <c r="B202">
        <v>90</v>
      </c>
      <c r="C202">
        <v>4</v>
      </c>
      <c r="D202" t="s">
        <v>11</v>
      </c>
      <c r="E202">
        <v>-1</v>
      </c>
      <c r="F202" t="s">
        <v>12</v>
      </c>
      <c r="G202">
        <v>222.05199999999999</v>
      </c>
      <c r="H202">
        <v>133</v>
      </c>
      <c r="I202">
        <v>50</v>
      </c>
      <c r="J202" s="1">
        <v>90</v>
      </c>
      <c r="K202">
        <f t="shared" si="6"/>
        <v>47.777777777777779</v>
      </c>
      <c r="L202">
        <v>90</v>
      </c>
      <c r="M202">
        <f t="shared" si="7"/>
        <v>47.777777777777779</v>
      </c>
    </row>
    <row r="203" spans="1:13" x14ac:dyDescent="0.2">
      <c r="A203" t="s">
        <v>213</v>
      </c>
      <c r="B203">
        <v>90</v>
      </c>
      <c r="C203">
        <v>4</v>
      </c>
      <c r="D203" t="s">
        <v>11</v>
      </c>
      <c r="E203">
        <v>-1</v>
      </c>
      <c r="F203" t="s">
        <v>12</v>
      </c>
      <c r="G203">
        <v>238.822</v>
      </c>
      <c r="H203">
        <v>138</v>
      </c>
      <c r="I203">
        <v>50</v>
      </c>
      <c r="J203" s="1">
        <v>62</v>
      </c>
      <c r="K203">
        <f t="shared" si="6"/>
        <v>122.58064516129032</v>
      </c>
      <c r="L203">
        <v>79</v>
      </c>
      <c r="M203">
        <f t="shared" si="7"/>
        <v>74.683544303797461</v>
      </c>
    </row>
    <row r="204" spans="1:13" x14ac:dyDescent="0.2">
      <c r="A204" t="s">
        <v>214</v>
      </c>
      <c r="B204">
        <v>90</v>
      </c>
      <c r="C204">
        <v>4</v>
      </c>
      <c r="D204" t="s">
        <v>11</v>
      </c>
      <c r="E204">
        <v>-1</v>
      </c>
      <c r="F204" t="s">
        <v>12</v>
      </c>
      <c r="G204">
        <v>221.11099999999999</v>
      </c>
      <c r="H204">
        <v>80</v>
      </c>
      <c r="I204">
        <v>50</v>
      </c>
      <c r="J204" s="1">
        <v>71</v>
      </c>
      <c r="K204">
        <f t="shared" si="6"/>
        <v>12.676056338028168</v>
      </c>
      <c r="L204">
        <v>71</v>
      </c>
      <c r="M204">
        <f t="shared" si="7"/>
        <v>12.676056338028168</v>
      </c>
    </row>
    <row r="205" spans="1:13" x14ac:dyDescent="0.2">
      <c r="A205" t="s">
        <v>215</v>
      </c>
      <c r="B205">
        <v>90</v>
      </c>
      <c r="C205">
        <v>4</v>
      </c>
      <c r="D205" t="s">
        <v>11</v>
      </c>
      <c r="E205">
        <v>-1</v>
      </c>
      <c r="F205" t="s">
        <v>12</v>
      </c>
      <c r="G205">
        <v>108.126</v>
      </c>
      <c r="H205">
        <v>75</v>
      </c>
      <c r="I205">
        <v>50</v>
      </c>
      <c r="J205" s="1">
        <v>68</v>
      </c>
      <c r="K205">
        <f t="shared" si="6"/>
        <v>10.294117647058822</v>
      </c>
      <c r="L205">
        <v>68</v>
      </c>
      <c r="M205">
        <f t="shared" si="7"/>
        <v>10.294117647058822</v>
      </c>
    </row>
    <row r="206" spans="1:13" x14ac:dyDescent="0.2">
      <c r="A206" t="s">
        <v>216</v>
      </c>
      <c r="B206">
        <v>90</v>
      </c>
      <c r="C206">
        <v>4</v>
      </c>
      <c r="D206" t="s">
        <v>11</v>
      </c>
      <c r="E206">
        <v>-1</v>
      </c>
      <c r="F206" t="s">
        <v>12</v>
      </c>
      <c r="G206">
        <v>7.7969999999999997</v>
      </c>
      <c r="H206">
        <v>90</v>
      </c>
      <c r="I206">
        <v>50</v>
      </c>
      <c r="J206" s="1">
        <v>90</v>
      </c>
      <c r="K206">
        <f t="shared" si="6"/>
        <v>0</v>
      </c>
      <c r="L206">
        <v>90</v>
      </c>
      <c r="M206">
        <f t="shared" si="7"/>
        <v>0</v>
      </c>
    </row>
    <row r="207" spans="1:13" x14ac:dyDescent="0.2">
      <c r="A207" t="s">
        <v>217</v>
      </c>
      <c r="B207">
        <v>90</v>
      </c>
      <c r="C207">
        <v>4</v>
      </c>
      <c r="D207" t="s">
        <v>11</v>
      </c>
      <c r="E207">
        <v>-1</v>
      </c>
      <c r="F207" t="s">
        <v>12</v>
      </c>
      <c r="G207">
        <v>21.395</v>
      </c>
      <c r="H207">
        <v>79</v>
      </c>
      <c r="I207">
        <v>50</v>
      </c>
      <c r="J207" s="1">
        <v>79</v>
      </c>
      <c r="K207">
        <f t="shared" si="6"/>
        <v>0</v>
      </c>
      <c r="L207">
        <v>79</v>
      </c>
      <c r="M207">
        <f t="shared" si="7"/>
        <v>0</v>
      </c>
    </row>
    <row r="208" spans="1:13" x14ac:dyDescent="0.2">
      <c r="A208" t="s">
        <v>218</v>
      </c>
      <c r="B208">
        <v>90</v>
      </c>
      <c r="C208">
        <v>4</v>
      </c>
      <c r="D208" t="s">
        <v>11</v>
      </c>
      <c r="E208">
        <v>-1</v>
      </c>
      <c r="F208" t="s">
        <v>12</v>
      </c>
      <c r="G208">
        <v>5.4859999999999998</v>
      </c>
      <c r="H208">
        <v>88</v>
      </c>
      <c r="I208">
        <v>50</v>
      </c>
      <c r="J208" s="1">
        <v>88</v>
      </c>
      <c r="K208">
        <f t="shared" si="6"/>
        <v>0</v>
      </c>
      <c r="L208">
        <v>88</v>
      </c>
      <c r="M208">
        <f t="shared" si="7"/>
        <v>0</v>
      </c>
    </row>
    <row r="209" spans="1:13" x14ac:dyDescent="0.2">
      <c r="A209" t="s">
        <v>219</v>
      </c>
      <c r="B209">
        <v>90</v>
      </c>
      <c r="C209">
        <v>4</v>
      </c>
      <c r="D209" t="s">
        <v>11</v>
      </c>
      <c r="E209">
        <v>-1</v>
      </c>
      <c r="F209" t="s">
        <v>12</v>
      </c>
      <c r="G209">
        <v>2.831</v>
      </c>
      <c r="H209">
        <v>77</v>
      </c>
      <c r="I209">
        <v>50</v>
      </c>
      <c r="J209" s="1">
        <v>77</v>
      </c>
      <c r="K209">
        <f t="shared" si="6"/>
        <v>0</v>
      </c>
      <c r="L209">
        <v>77</v>
      </c>
      <c r="M209">
        <f t="shared" si="7"/>
        <v>0</v>
      </c>
    </row>
    <row r="210" spans="1:13" x14ac:dyDescent="0.2">
      <c r="A210" t="s">
        <v>220</v>
      </c>
      <c r="B210">
        <v>90</v>
      </c>
      <c r="C210">
        <v>4</v>
      </c>
      <c r="D210" t="s">
        <v>11</v>
      </c>
      <c r="E210">
        <v>-1</v>
      </c>
      <c r="F210" t="s">
        <v>12</v>
      </c>
      <c r="G210">
        <v>374.423</v>
      </c>
      <c r="H210">
        <v>179</v>
      </c>
      <c r="I210">
        <v>50</v>
      </c>
      <c r="J210" s="1">
        <v>88</v>
      </c>
      <c r="K210">
        <f t="shared" si="6"/>
        <v>103.40909090909092</v>
      </c>
      <c r="L210">
        <v>110</v>
      </c>
      <c r="M210">
        <f t="shared" si="7"/>
        <v>62.727272727272734</v>
      </c>
    </row>
    <row r="211" spans="1:13" x14ac:dyDescent="0.2">
      <c r="A211" t="s">
        <v>221</v>
      </c>
      <c r="B211">
        <v>90</v>
      </c>
      <c r="C211">
        <v>4</v>
      </c>
      <c r="D211" t="s">
        <v>11</v>
      </c>
      <c r="E211">
        <v>-1</v>
      </c>
      <c r="F211" t="s">
        <v>12</v>
      </c>
      <c r="G211">
        <v>336.30700000000002</v>
      </c>
      <c r="H211">
        <v>167</v>
      </c>
      <c r="I211">
        <v>50</v>
      </c>
      <c r="J211" s="1">
        <v>77</v>
      </c>
      <c r="K211">
        <f t="shared" si="6"/>
        <v>116.88311688311688</v>
      </c>
      <c r="L211">
        <v>100</v>
      </c>
      <c r="M211">
        <f t="shared" si="7"/>
        <v>67</v>
      </c>
    </row>
    <row r="212" spans="1:13" x14ac:dyDescent="0.2">
      <c r="A212" t="s">
        <v>222</v>
      </c>
      <c r="B212">
        <v>90</v>
      </c>
      <c r="C212">
        <v>4</v>
      </c>
      <c r="D212" t="s">
        <v>11</v>
      </c>
      <c r="E212">
        <v>-1</v>
      </c>
      <c r="F212" t="s">
        <v>12</v>
      </c>
      <c r="G212">
        <v>202.334</v>
      </c>
      <c r="H212">
        <v>82</v>
      </c>
      <c r="I212">
        <v>50</v>
      </c>
      <c r="J212" s="1">
        <v>78</v>
      </c>
      <c r="K212">
        <f t="shared" si="6"/>
        <v>5.1282051282051277</v>
      </c>
      <c r="L212">
        <v>78</v>
      </c>
      <c r="M212">
        <f t="shared" si="7"/>
        <v>5.1282051282051277</v>
      </c>
    </row>
    <row r="213" spans="1:13" x14ac:dyDescent="0.2">
      <c r="A213" t="s">
        <v>223</v>
      </c>
      <c r="B213">
        <v>90</v>
      </c>
      <c r="C213">
        <v>4</v>
      </c>
      <c r="D213" t="s">
        <v>11</v>
      </c>
      <c r="E213">
        <v>-1</v>
      </c>
      <c r="F213" t="s">
        <v>12</v>
      </c>
      <c r="G213">
        <v>13.266</v>
      </c>
      <c r="H213">
        <v>94</v>
      </c>
      <c r="I213">
        <v>50</v>
      </c>
      <c r="J213" s="1">
        <v>94</v>
      </c>
      <c r="K213">
        <f t="shared" si="6"/>
        <v>0</v>
      </c>
      <c r="L213">
        <v>94</v>
      </c>
      <c r="M213">
        <f t="shared" si="7"/>
        <v>0</v>
      </c>
    </row>
    <row r="214" spans="1:13" x14ac:dyDescent="0.2">
      <c r="A214" t="s">
        <v>224</v>
      </c>
      <c r="B214">
        <v>90</v>
      </c>
      <c r="C214">
        <v>4</v>
      </c>
      <c r="D214" t="s">
        <v>11</v>
      </c>
      <c r="E214">
        <v>-1</v>
      </c>
      <c r="F214" t="s">
        <v>12</v>
      </c>
      <c r="G214">
        <v>191.631</v>
      </c>
      <c r="H214">
        <v>81</v>
      </c>
      <c r="I214">
        <v>50</v>
      </c>
      <c r="J214" s="1">
        <v>78</v>
      </c>
      <c r="K214">
        <f t="shared" si="6"/>
        <v>3.8461538461538463</v>
      </c>
      <c r="L214">
        <v>78</v>
      </c>
      <c r="M214">
        <f t="shared" si="7"/>
        <v>3.8461538461538463</v>
      </c>
    </row>
    <row r="215" spans="1:13" x14ac:dyDescent="0.2">
      <c r="A215" t="s">
        <v>225</v>
      </c>
      <c r="B215">
        <v>90</v>
      </c>
      <c r="C215">
        <v>4</v>
      </c>
      <c r="D215" t="s">
        <v>11</v>
      </c>
      <c r="E215">
        <v>-1</v>
      </c>
      <c r="F215" t="s">
        <v>12</v>
      </c>
      <c r="G215">
        <v>259.51900000000001</v>
      </c>
      <c r="H215">
        <v>106</v>
      </c>
      <c r="I215">
        <v>50</v>
      </c>
      <c r="J215" s="1">
        <v>99</v>
      </c>
      <c r="K215">
        <f t="shared" si="6"/>
        <v>7.0707070707070701</v>
      </c>
      <c r="L215">
        <v>99</v>
      </c>
      <c r="M215">
        <f t="shared" si="7"/>
        <v>7.0707070707070701</v>
      </c>
    </row>
    <row r="216" spans="1:13" x14ac:dyDescent="0.2">
      <c r="A216" t="s">
        <v>226</v>
      </c>
      <c r="B216">
        <v>90</v>
      </c>
      <c r="C216">
        <v>4</v>
      </c>
      <c r="D216" t="s">
        <v>11</v>
      </c>
      <c r="E216">
        <v>-1</v>
      </c>
      <c r="F216" t="s">
        <v>12</v>
      </c>
      <c r="G216">
        <v>0.122</v>
      </c>
      <c r="H216">
        <v>73</v>
      </c>
      <c r="I216">
        <v>50</v>
      </c>
      <c r="J216" s="1">
        <v>73</v>
      </c>
      <c r="K216">
        <f t="shared" si="6"/>
        <v>0</v>
      </c>
      <c r="L216">
        <v>73</v>
      </c>
      <c r="M216">
        <f t="shared" si="7"/>
        <v>0</v>
      </c>
    </row>
    <row r="217" spans="1:13" x14ac:dyDescent="0.2">
      <c r="A217" t="s">
        <v>227</v>
      </c>
      <c r="B217">
        <v>90</v>
      </c>
      <c r="C217">
        <v>4</v>
      </c>
      <c r="D217" t="s">
        <v>11</v>
      </c>
      <c r="E217">
        <v>-1</v>
      </c>
      <c r="F217" t="s">
        <v>12</v>
      </c>
      <c r="G217">
        <v>3.794</v>
      </c>
      <c r="H217">
        <v>81</v>
      </c>
      <c r="I217">
        <v>50</v>
      </c>
      <c r="J217" s="1">
        <v>81</v>
      </c>
      <c r="K217">
        <f t="shared" si="6"/>
        <v>0</v>
      </c>
      <c r="L217">
        <v>81</v>
      </c>
      <c r="M217">
        <f t="shared" si="7"/>
        <v>0</v>
      </c>
    </row>
    <row r="218" spans="1:13" x14ac:dyDescent="0.2">
      <c r="A218" t="s">
        <v>228</v>
      </c>
      <c r="B218">
        <v>90</v>
      </c>
      <c r="C218">
        <v>4</v>
      </c>
      <c r="D218" t="s">
        <v>11</v>
      </c>
      <c r="E218">
        <v>-1</v>
      </c>
      <c r="F218" t="s">
        <v>12</v>
      </c>
      <c r="G218">
        <v>456.77100000000002</v>
      </c>
      <c r="H218">
        <v>193</v>
      </c>
      <c r="I218">
        <v>50</v>
      </c>
      <c r="J218" s="1">
        <v>89</v>
      </c>
      <c r="K218">
        <f t="shared" si="6"/>
        <v>116.85393258426966</v>
      </c>
      <c r="L218">
        <v>112</v>
      </c>
      <c r="M218">
        <f t="shared" si="7"/>
        <v>72.321428571428569</v>
      </c>
    </row>
    <row r="219" spans="1:13" x14ac:dyDescent="0.2">
      <c r="A219" t="s">
        <v>229</v>
      </c>
      <c r="B219">
        <v>90</v>
      </c>
      <c r="C219">
        <v>4</v>
      </c>
      <c r="D219" t="s">
        <v>11</v>
      </c>
      <c r="E219">
        <v>-1</v>
      </c>
      <c r="F219" t="s">
        <v>12</v>
      </c>
      <c r="G219">
        <v>458.66500000000002</v>
      </c>
      <c r="H219">
        <v>191</v>
      </c>
      <c r="I219">
        <v>50</v>
      </c>
      <c r="J219" s="1">
        <v>76</v>
      </c>
      <c r="K219">
        <f t="shared" si="6"/>
        <v>151.31578947368419</v>
      </c>
      <c r="L219">
        <v>113</v>
      </c>
      <c r="M219">
        <f t="shared" si="7"/>
        <v>69.026548672566364</v>
      </c>
    </row>
    <row r="220" spans="1:13" x14ac:dyDescent="0.2">
      <c r="A220" t="s">
        <v>230</v>
      </c>
      <c r="B220">
        <v>90</v>
      </c>
      <c r="C220">
        <v>4</v>
      </c>
      <c r="D220" t="s">
        <v>11</v>
      </c>
      <c r="E220">
        <v>-1</v>
      </c>
      <c r="F220" t="s">
        <v>12</v>
      </c>
      <c r="G220">
        <v>421.298</v>
      </c>
      <c r="H220">
        <v>94</v>
      </c>
      <c r="I220">
        <v>50</v>
      </c>
      <c r="J220" s="1">
        <v>80</v>
      </c>
      <c r="K220">
        <f t="shared" si="6"/>
        <v>17.5</v>
      </c>
      <c r="L220">
        <v>80</v>
      </c>
      <c r="M220">
        <f t="shared" si="7"/>
        <v>17.5</v>
      </c>
    </row>
    <row r="221" spans="1:13" x14ac:dyDescent="0.2">
      <c r="A221" t="s">
        <v>231</v>
      </c>
      <c r="B221">
        <v>90</v>
      </c>
      <c r="C221">
        <v>4</v>
      </c>
      <c r="D221" t="s">
        <v>11</v>
      </c>
      <c r="E221">
        <v>-1</v>
      </c>
      <c r="F221" t="s">
        <v>12</v>
      </c>
      <c r="G221">
        <v>411.935</v>
      </c>
      <c r="H221">
        <v>106</v>
      </c>
      <c r="I221">
        <v>50</v>
      </c>
      <c r="J221" s="1">
        <v>85</v>
      </c>
      <c r="K221">
        <f t="shared" si="6"/>
        <v>24.705882352941178</v>
      </c>
      <c r="L221">
        <v>85</v>
      </c>
      <c r="M221">
        <f t="shared" si="7"/>
        <v>24.705882352941178</v>
      </c>
    </row>
    <row r="222" spans="1:13" x14ac:dyDescent="0.2">
      <c r="A222" t="s">
        <v>232</v>
      </c>
      <c r="B222">
        <v>90</v>
      </c>
      <c r="C222">
        <v>4</v>
      </c>
      <c r="D222" t="s">
        <v>11</v>
      </c>
      <c r="E222">
        <v>-1</v>
      </c>
      <c r="F222" t="s">
        <v>12</v>
      </c>
      <c r="G222">
        <v>303.83800000000002</v>
      </c>
      <c r="H222">
        <v>68</v>
      </c>
      <c r="I222">
        <v>50</v>
      </c>
      <c r="J222" s="1">
        <v>61</v>
      </c>
      <c r="K222">
        <f t="shared" si="6"/>
        <v>11.475409836065573</v>
      </c>
      <c r="L222">
        <v>61</v>
      </c>
      <c r="M222">
        <f t="shared" si="7"/>
        <v>11.475409836065573</v>
      </c>
    </row>
    <row r="223" spans="1:13" x14ac:dyDescent="0.2">
      <c r="A223" t="s">
        <v>233</v>
      </c>
      <c r="B223">
        <v>90</v>
      </c>
      <c r="C223">
        <v>4</v>
      </c>
      <c r="D223" t="s">
        <v>11</v>
      </c>
      <c r="E223">
        <v>-1</v>
      </c>
      <c r="F223" t="s">
        <v>12</v>
      </c>
      <c r="G223">
        <v>250.17599999999999</v>
      </c>
      <c r="H223">
        <v>89</v>
      </c>
      <c r="I223">
        <v>50</v>
      </c>
      <c r="J223" s="1">
        <v>82</v>
      </c>
      <c r="K223">
        <f t="shared" si="6"/>
        <v>8.536585365853659</v>
      </c>
      <c r="L223">
        <v>82</v>
      </c>
      <c r="M223">
        <f t="shared" si="7"/>
        <v>8.536585365853659</v>
      </c>
    </row>
    <row r="224" spans="1:13" x14ac:dyDescent="0.2">
      <c r="A224" t="s">
        <v>234</v>
      </c>
      <c r="B224">
        <v>90</v>
      </c>
      <c r="C224">
        <v>4</v>
      </c>
      <c r="D224" t="s">
        <v>11</v>
      </c>
      <c r="E224">
        <v>-1</v>
      </c>
      <c r="F224" t="s">
        <v>12</v>
      </c>
      <c r="G224">
        <v>12.411</v>
      </c>
      <c r="H224">
        <v>65</v>
      </c>
      <c r="I224">
        <v>50</v>
      </c>
      <c r="J224" s="1">
        <v>65</v>
      </c>
      <c r="K224">
        <f t="shared" si="6"/>
        <v>0</v>
      </c>
      <c r="L224">
        <v>65</v>
      </c>
      <c r="M224">
        <f t="shared" si="7"/>
        <v>0</v>
      </c>
    </row>
    <row r="225" spans="1:13" x14ac:dyDescent="0.2">
      <c r="A225" t="s">
        <v>235</v>
      </c>
      <c r="B225">
        <v>90</v>
      </c>
      <c r="C225">
        <v>4</v>
      </c>
      <c r="D225" t="s">
        <v>11</v>
      </c>
      <c r="E225">
        <v>-1</v>
      </c>
      <c r="F225" t="s">
        <v>12</v>
      </c>
      <c r="G225">
        <v>2.8000000000000001E-2</v>
      </c>
      <c r="H225">
        <v>74</v>
      </c>
      <c r="I225">
        <v>50</v>
      </c>
      <c r="J225" s="1">
        <v>74</v>
      </c>
      <c r="K225">
        <f t="shared" si="6"/>
        <v>0</v>
      </c>
      <c r="L225">
        <v>74</v>
      </c>
      <c r="M225">
        <f t="shared" si="7"/>
        <v>0</v>
      </c>
    </row>
    <row r="226" spans="1:13" x14ac:dyDescent="0.2">
      <c r="A226" t="s">
        <v>236</v>
      </c>
      <c r="B226">
        <v>90</v>
      </c>
      <c r="C226">
        <v>4</v>
      </c>
      <c r="D226" t="s">
        <v>11</v>
      </c>
      <c r="E226">
        <v>-1</v>
      </c>
      <c r="F226" t="s">
        <v>12</v>
      </c>
      <c r="G226">
        <v>80.453000000000003</v>
      </c>
      <c r="H226">
        <v>119</v>
      </c>
      <c r="I226">
        <v>50</v>
      </c>
      <c r="J226" s="1">
        <v>95</v>
      </c>
      <c r="K226">
        <f t="shared" si="6"/>
        <v>25.263157894736842</v>
      </c>
      <c r="L226">
        <v>95</v>
      </c>
      <c r="M226">
        <f t="shared" si="7"/>
        <v>25.263157894736842</v>
      </c>
    </row>
    <row r="227" spans="1:13" x14ac:dyDescent="0.2">
      <c r="A227" t="s">
        <v>237</v>
      </c>
      <c r="B227">
        <v>90</v>
      </c>
      <c r="C227">
        <v>4</v>
      </c>
      <c r="D227" t="s">
        <v>11</v>
      </c>
      <c r="E227">
        <v>-1</v>
      </c>
      <c r="F227" t="s">
        <v>12</v>
      </c>
      <c r="G227">
        <v>72.358000000000004</v>
      </c>
      <c r="H227">
        <v>100</v>
      </c>
      <c r="I227">
        <v>50</v>
      </c>
      <c r="J227" s="1">
        <v>73</v>
      </c>
      <c r="K227">
        <f t="shared" si="6"/>
        <v>36.986301369863014</v>
      </c>
      <c r="L227">
        <v>73</v>
      </c>
      <c r="M227">
        <f t="shared" si="7"/>
        <v>36.986301369863014</v>
      </c>
    </row>
    <row r="228" spans="1:13" x14ac:dyDescent="0.2">
      <c r="A228" t="s">
        <v>238</v>
      </c>
      <c r="B228">
        <v>90</v>
      </c>
      <c r="C228">
        <v>4</v>
      </c>
      <c r="D228" t="s">
        <v>11</v>
      </c>
      <c r="E228">
        <v>-1</v>
      </c>
      <c r="F228" t="s">
        <v>12</v>
      </c>
      <c r="G228">
        <v>30.22</v>
      </c>
      <c r="H228">
        <v>105</v>
      </c>
      <c r="I228">
        <v>50</v>
      </c>
      <c r="J228" s="1">
        <v>101</v>
      </c>
      <c r="K228">
        <f t="shared" si="6"/>
        <v>3.9603960396039604</v>
      </c>
      <c r="L228">
        <v>101</v>
      </c>
      <c r="M228">
        <f t="shared" si="7"/>
        <v>3.9603960396039604</v>
      </c>
    </row>
    <row r="229" spans="1:13" x14ac:dyDescent="0.2">
      <c r="A229" t="s">
        <v>239</v>
      </c>
      <c r="B229">
        <v>90</v>
      </c>
      <c r="C229">
        <v>4</v>
      </c>
      <c r="D229" t="s">
        <v>11</v>
      </c>
      <c r="E229">
        <v>-1</v>
      </c>
      <c r="F229" t="s">
        <v>12</v>
      </c>
      <c r="G229">
        <v>1.2889999999999999</v>
      </c>
      <c r="H229">
        <v>79</v>
      </c>
      <c r="I229">
        <v>50</v>
      </c>
      <c r="J229" s="1">
        <v>79</v>
      </c>
      <c r="K229">
        <f t="shared" si="6"/>
        <v>0</v>
      </c>
      <c r="L229">
        <v>79</v>
      </c>
      <c r="M229">
        <f t="shared" si="7"/>
        <v>0</v>
      </c>
    </row>
    <row r="230" spans="1:13" x14ac:dyDescent="0.2">
      <c r="A230" t="s">
        <v>240</v>
      </c>
      <c r="B230">
        <v>90</v>
      </c>
      <c r="C230">
        <v>4</v>
      </c>
      <c r="D230" t="s">
        <v>11</v>
      </c>
      <c r="E230">
        <v>-1</v>
      </c>
      <c r="F230" t="s">
        <v>12</v>
      </c>
      <c r="G230">
        <v>61.496000000000002</v>
      </c>
      <c r="H230">
        <v>93</v>
      </c>
      <c r="I230">
        <v>50</v>
      </c>
      <c r="J230" s="1">
        <v>89</v>
      </c>
      <c r="K230">
        <f t="shared" si="6"/>
        <v>4.4943820224719104</v>
      </c>
      <c r="L230">
        <v>89</v>
      </c>
      <c r="M230">
        <f t="shared" si="7"/>
        <v>4.4943820224719104</v>
      </c>
    </row>
    <row r="231" spans="1:13" x14ac:dyDescent="0.2">
      <c r="A231" t="s">
        <v>241</v>
      </c>
      <c r="B231">
        <v>90</v>
      </c>
      <c r="C231">
        <v>4</v>
      </c>
      <c r="D231" t="s">
        <v>11</v>
      </c>
      <c r="E231">
        <v>-1</v>
      </c>
      <c r="F231" t="s">
        <v>12</v>
      </c>
      <c r="G231">
        <v>1.0740000000000001</v>
      </c>
      <c r="H231">
        <v>91</v>
      </c>
      <c r="I231">
        <v>50</v>
      </c>
      <c r="J231" s="1">
        <v>91</v>
      </c>
      <c r="K231">
        <f t="shared" si="6"/>
        <v>0</v>
      </c>
      <c r="L231">
        <v>91</v>
      </c>
      <c r="M231">
        <f t="shared" si="7"/>
        <v>0</v>
      </c>
    </row>
    <row r="232" spans="1:13" x14ac:dyDescent="0.2">
      <c r="A232" t="s">
        <v>242</v>
      </c>
      <c r="B232">
        <v>90</v>
      </c>
      <c r="C232">
        <v>4</v>
      </c>
      <c r="D232" t="s">
        <v>11</v>
      </c>
      <c r="E232">
        <v>-1</v>
      </c>
      <c r="F232" t="s">
        <v>12</v>
      </c>
      <c r="G232">
        <v>3.6080000000000001</v>
      </c>
      <c r="H232">
        <v>85</v>
      </c>
      <c r="I232">
        <v>50</v>
      </c>
      <c r="J232" s="1">
        <v>85</v>
      </c>
      <c r="K232">
        <f t="shared" si="6"/>
        <v>0</v>
      </c>
      <c r="L232">
        <v>85</v>
      </c>
      <c r="M232">
        <f t="shared" si="7"/>
        <v>0</v>
      </c>
    </row>
    <row r="233" spans="1:13" x14ac:dyDescent="0.2">
      <c r="A233" t="s">
        <v>243</v>
      </c>
      <c r="B233">
        <v>90</v>
      </c>
      <c r="C233">
        <v>4</v>
      </c>
      <c r="D233" t="s">
        <v>11</v>
      </c>
      <c r="E233">
        <v>-1</v>
      </c>
      <c r="F233" t="s">
        <v>12</v>
      </c>
      <c r="G233">
        <v>1.4590000000000001</v>
      </c>
      <c r="H233">
        <v>86</v>
      </c>
      <c r="I233">
        <v>50</v>
      </c>
      <c r="J233" s="1">
        <v>86</v>
      </c>
      <c r="K233">
        <f t="shared" si="6"/>
        <v>0</v>
      </c>
      <c r="L233">
        <v>86</v>
      </c>
      <c r="M233">
        <f t="shared" si="7"/>
        <v>0</v>
      </c>
    </row>
    <row r="234" spans="1:13" x14ac:dyDescent="0.2">
      <c r="A234" t="s">
        <v>244</v>
      </c>
      <c r="B234">
        <v>90</v>
      </c>
      <c r="C234">
        <v>4</v>
      </c>
      <c r="D234" t="s">
        <v>11</v>
      </c>
      <c r="E234">
        <v>-1</v>
      </c>
      <c r="F234" t="s">
        <v>12</v>
      </c>
      <c r="G234">
        <v>187.12899999999999</v>
      </c>
      <c r="H234">
        <v>176</v>
      </c>
      <c r="I234">
        <v>50</v>
      </c>
      <c r="J234" s="1">
        <v>94</v>
      </c>
      <c r="K234">
        <f t="shared" si="6"/>
        <v>87.2340425531915</v>
      </c>
      <c r="L234">
        <v>100</v>
      </c>
      <c r="M234">
        <f t="shared" si="7"/>
        <v>76</v>
      </c>
    </row>
    <row r="235" spans="1:13" x14ac:dyDescent="0.2">
      <c r="A235" t="s">
        <v>245</v>
      </c>
      <c r="B235">
        <v>90</v>
      </c>
      <c r="C235">
        <v>4</v>
      </c>
      <c r="D235" t="s">
        <v>11</v>
      </c>
      <c r="E235">
        <v>-1</v>
      </c>
      <c r="F235" t="s">
        <v>12</v>
      </c>
      <c r="G235">
        <v>206.667</v>
      </c>
      <c r="H235">
        <v>167</v>
      </c>
      <c r="I235">
        <v>50</v>
      </c>
      <c r="J235" s="1">
        <v>94</v>
      </c>
      <c r="K235">
        <f t="shared" si="6"/>
        <v>77.659574468085097</v>
      </c>
      <c r="L235">
        <v>94</v>
      </c>
      <c r="M235">
        <f t="shared" si="7"/>
        <v>77.659574468085097</v>
      </c>
    </row>
    <row r="236" spans="1:13" x14ac:dyDescent="0.2">
      <c r="A236" t="s">
        <v>246</v>
      </c>
      <c r="B236">
        <v>90</v>
      </c>
      <c r="C236">
        <v>4</v>
      </c>
      <c r="D236" t="s">
        <v>11</v>
      </c>
      <c r="E236">
        <v>-1</v>
      </c>
      <c r="F236" t="s">
        <v>12</v>
      </c>
      <c r="G236">
        <v>149.892</v>
      </c>
      <c r="H236">
        <v>105</v>
      </c>
      <c r="I236">
        <v>50</v>
      </c>
      <c r="J236" s="1">
        <v>83</v>
      </c>
      <c r="K236">
        <f t="shared" si="6"/>
        <v>26.506024096385545</v>
      </c>
      <c r="L236">
        <v>83</v>
      </c>
      <c r="M236">
        <f t="shared" si="7"/>
        <v>26.506024096385545</v>
      </c>
    </row>
    <row r="237" spans="1:13" x14ac:dyDescent="0.2">
      <c r="A237" t="s">
        <v>247</v>
      </c>
      <c r="B237">
        <v>90</v>
      </c>
      <c r="C237">
        <v>4</v>
      </c>
      <c r="D237" t="s">
        <v>11</v>
      </c>
      <c r="E237">
        <v>-1</v>
      </c>
      <c r="F237" t="s">
        <v>12</v>
      </c>
      <c r="G237">
        <v>207.92699999999999</v>
      </c>
      <c r="H237">
        <v>111</v>
      </c>
      <c r="I237">
        <v>50</v>
      </c>
      <c r="J237" s="1">
        <v>96</v>
      </c>
      <c r="K237">
        <f t="shared" si="6"/>
        <v>15.625</v>
      </c>
      <c r="L237">
        <v>96</v>
      </c>
      <c r="M237">
        <f t="shared" si="7"/>
        <v>15.625</v>
      </c>
    </row>
    <row r="238" spans="1:13" x14ac:dyDescent="0.2">
      <c r="A238" t="s">
        <v>248</v>
      </c>
      <c r="B238">
        <v>90</v>
      </c>
      <c r="C238">
        <v>4</v>
      </c>
      <c r="D238" t="s">
        <v>11</v>
      </c>
      <c r="E238">
        <v>-1</v>
      </c>
      <c r="F238" t="s">
        <v>12</v>
      </c>
      <c r="G238">
        <v>122.634</v>
      </c>
      <c r="H238">
        <v>90</v>
      </c>
      <c r="I238">
        <v>50</v>
      </c>
      <c r="J238" s="1">
        <v>85</v>
      </c>
      <c r="K238">
        <f t="shared" si="6"/>
        <v>5.8823529411764701</v>
      </c>
      <c r="L238">
        <v>85</v>
      </c>
      <c r="M238">
        <f t="shared" si="7"/>
        <v>5.8823529411764701</v>
      </c>
    </row>
    <row r="239" spans="1:13" x14ac:dyDescent="0.2">
      <c r="A239" t="s">
        <v>249</v>
      </c>
      <c r="B239">
        <v>90</v>
      </c>
      <c r="C239">
        <v>4</v>
      </c>
      <c r="D239" t="s">
        <v>11</v>
      </c>
      <c r="E239">
        <v>-1</v>
      </c>
      <c r="F239" t="s">
        <v>12</v>
      </c>
      <c r="G239">
        <v>4.4980000000000002</v>
      </c>
      <c r="H239">
        <v>126</v>
      </c>
      <c r="I239">
        <v>50</v>
      </c>
      <c r="J239" s="1">
        <v>126</v>
      </c>
      <c r="K239">
        <f t="shared" si="6"/>
        <v>0</v>
      </c>
      <c r="L239">
        <v>126</v>
      </c>
      <c r="M239">
        <f t="shared" si="7"/>
        <v>0</v>
      </c>
    </row>
    <row r="240" spans="1:13" x14ac:dyDescent="0.2">
      <c r="A240" t="s">
        <v>250</v>
      </c>
      <c r="B240">
        <v>90</v>
      </c>
      <c r="C240">
        <v>4</v>
      </c>
      <c r="D240" t="s">
        <v>11</v>
      </c>
      <c r="E240">
        <v>-1</v>
      </c>
      <c r="F240" t="s">
        <v>12</v>
      </c>
      <c r="G240">
        <v>5.7409999999999997</v>
      </c>
      <c r="H240">
        <v>87</v>
      </c>
      <c r="I240">
        <v>50</v>
      </c>
      <c r="J240" s="1">
        <v>87</v>
      </c>
      <c r="K240">
        <f t="shared" si="6"/>
        <v>0</v>
      </c>
      <c r="L240">
        <v>87</v>
      </c>
      <c r="M240">
        <f t="shared" si="7"/>
        <v>0</v>
      </c>
    </row>
    <row r="241" spans="1:13" x14ac:dyDescent="0.2">
      <c r="A241" t="s">
        <v>251</v>
      </c>
      <c r="B241">
        <v>90</v>
      </c>
      <c r="C241">
        <v>4</v>
      </c>
      <c r="D241" t="s">
        <v>11</v>
      </c>
      <c r="E241">
        <v>-1</v>
      </c>
      <c r="F241" t="s">
        <v>12</v>
      </c>
      <c r="G241">
        <v>1.157</v>
      </c>
      <c r="H241">
        <v>92</v>
      </c>
      <c r="I241">
        <v>50</v>
      </c>
      <c r="J241" s="1">
        <v>92</v>
      </c>
      <c r="K241">
        <f t="shared" si="6"/>
        <v>0</v>
      </c>
      <c r="L241">
        <v>92</v>
      </c>
      <c r="M241">
        <f t="shared" si="7"/>
        <v>0</v>
      </c>
    </row>
    <row r="242" spans="1:13" x14ac:dyDescent="0.2">
      <c r="A242" t="s">
        <v>252</v>
      </c>
      <c r="B242">
        <v>90</v>
      </c>
      <c r="C242">
        <v>4</v>
      </c>
      <c r="D242" t="s">
        <v>11</v>
      </c>
      <c r="E242">
        <v>-1</v>
      </c>
      <c r="F242" t="s">
        <v>12</v>
      </c>
      <c r="G242">
        <v>304.46499999999997</v>
      </c>
      <c r="H242">
        <v>200</v>
      </c>
      <c r="I242">
        <v>50</v>
      </c>
      <c r="J242" s="1">
        <v>80</v>
      </c>
      <c r="K242">
        <f t="shared" si="6"/>
        <v>150</v>
      </c>
      <c r="L242">
        <v>108</v>
      </c>
      <c r="M242">
        <f t="shared" si="7"/>
        <v>85.18518518518519</v>
      </c>
    </row>
    <row r="243" spans="1:13" x14ac:dyDescent="0.2">
      <c r="A243" t="s">
        <v>253</v>
      </c>
      <c r="B243">
        <v>90</v>
      </c>
      <c r="C243">
        <v>4</v>
      </c>
      <c r="D243" t="s">
        <v>11</v>
      </c>
      <c r="E243">
        <v>-1</v>
      </c>
      <c r="F243" t="s">
        <v>12</v>
      </c>
      <c r="G243">
        <v>304.12400000000002</v>
      </c>
      <c r="H243">
        <v>216</v>
      </c>
      <c r="I243">
        <v>50</v>
      </c>
      <c r="J243" s="1">
        <v>101</v>
      </c>
      <c r="K243">
        <f t="shared" si="6"/>
        <v>113.86138613861385</v>
      </c>
      <c r="L243">
        <v>129</v>
      </c>
      <c r="M243">
        <f t="shared" si="7"/>
        <v>67.441860465116278</v>
      </c>
    </row>
    <row r="244" spans="1:13" x14ac:dyDescent="0.2">
      <c r="A244" t="s">
        <v>254</v>
      </c>
      <c r="B244">
        <v>90</v>
      </c>
      <c r="C244">
        <v>4</v>
      </c>
      <c r="D244" t="s">
        <v>11</v>
      </c>
      <c r="E244">
        <v>-1</v>
      </c>
      <c r="F244" t="s">
        <v>12</v>
      </c>
      <c r="G244">
        <v>13.722</v>
      </c>
      <c r="H244">
        <v>108</v>
      </c>
      <c r="I244">
        <v>50</v>
      </c>
      <c r="J244" s="1">
        <v>108</v>
      </c>
      <c r="K244">
        <f t="shared" si="6"/>
        <v>0</v>
      </c>
      <c r="L244">
        <v>108</v>
      </c>
      <c r="M244">
        <f t="shared" si="7"/>
        <v>0</v>
      </c>
    </row>
    <row r="245" spans="1:13" x14ac:dyDescent="0.2">
      <c r="A245" t="s">
        <v>255</v>
      </c>
      <c r="B245">
        <v>90</v>
      </c>
      <c r="C245">
        <v>4</v>
      </c>
      <c r="D245" t="s">
        <v>11</v>
      </c>
      <c r="E245">
        <v>-1</v>
      </c>
      <c r="F245" t="s">
        <v>12</v>
      </c>
      <c r="G245">
        <v>249.81399999999999</v>
      </c>
      <c r="H245">
        <v>121</v>
      </c>
      <c r="I245">
        <v>50</v>
      </c>
      <c r="J245" s="1">
        <v>82</v>
      </c>
      <c r="K245">
        <f t="shared" si="6"/>
        <v>47.560975609756099</v>
      </c>
      <c r="L245">
        <v>82</v>
      </c>
      <c r="M245">
        <f t="shared" si="7"/>
        <v>47.560975609756099</v>
      </c>
    </row>
    <row r="246" spans="1:13" x14ac:dyDescent="0.2">
      <c r="A246" t="s">
        <v>256</v>
      </c>
      <c r="B246">
        <v>90</v>
      </c>
      <c r="C246">
        <v>4</v>
      </c>
      <c r="D246" t="s">
        <v>11</v>
      </c>
      <c r="E246">
        <v>-1</v>
      </c>
      <c r="F246" t="s">
        <v>12</v>
      </c>
      <c r="G246">
        <v>218.45699999999999</v>
      </c>
      <c r="H246">
        <v>84</v>
      </c>
      <c r="I246">
        <v>50</v>
      </c>
      <c r="J246" s="1">
        <v>81</v>
      </c>
      <c r="K246">
        <f t="shared" si="6"/>
        <v>3.7037037037037033</v>
      </c>
      <c r="L246">
        <v>81</v>
      </c>
      <c r="M246">
        <f t="shared" si="7"/>
        <v>3.7037037037037033</v>
      </c>
    </row>
    <row r="247" spans="1:13" x14ac:dyDescent="0.2">
      <c r="A247" t="s">
        <v>257</v>
      </c>
      <c r="B247">
        <v>90</v>
      </c>
      <c r="C247">
        <v>4</v>
      </c>
      <c r="D247" t="s">
        <v>11</v>
      </c>
      <c r="E247">
        <v>-1</v>
      </c>
      <c r="F247" t="s">
        <v>12</v>
      </c>
      <c r="G247">
        <v>109.77800000000001</v>
      </c>
      <c r="H247">
        <v>88</v>
      </c>
      <c r="I247">
        <v>50</v>
      </c>
      <c r="J247" s="1">
        <v>87</v>
      </c>
      <c r="K247">
        <f t="shared" si="6"/>
        <v>1.1494252873563218</v>
      </c>
      <c r="L247">
        <v>87</v>
      </c>
      <c r="M247">
        <f t="shared" si="7"/>
        <v>1.1494252873563218</v>
      </c>
    </row>
    <row r="248" spans="1:13" x14ac:dyDescent="0.2">
      <c r="A248" t="s">
        <v>258</v>
      </c>
      <c r="B248">
        <v>90</v>
      </c>
      <c r="C248">
        <v>4</v>
      </c>
      <c r="D248" t="s">
        <v>11</v>
      </c>
      <c r="E248">
        <v>-1</v>
      </c>
      <c r="F248" t="s">
        <v>12</v>
      </c>
      <c r="G248">
        <v>6.1360000000000001</v>
      </c>
      <c r="H248">
        <v>88</v>
      </c>
      <c r="I248">
        <v>50</v>
      </c>
      <c r="J248" s="1">
        <v>88</v>
      </c>
      <c r="K248">
        <f t="shared" si="6"/>
        <v>0</v>
      </c>
      <c r="L248">
        <v>88</v>
      </c>
      <c r="M248">
        <f t="shared" si="7"/>
        <v>0</v>
      </c>
    </row>
    <row r="249" spans="1:13" x14ac:dyDescent="0.2">
      <c r="A249" t="s">
        <v>259</v>
      </c>
      <c r="B249">
        <v>90</v>
      </c>
      <c r="C249">
        <v>4</v>
      </c>
      <c r="D249" t="s">
        <v>11</v>
      </c>
      <c r="E249">
        <v>-1</v>
      </c>
      <c r="F249" t="s">
        <v>12</v>
      </c>
      <c r="G249">
        <v>7.0999999999999994E-2</v>
      </c>
      <c r="H249">
        <v>110</v>
      </c>
      <c r="I249">
        <v>50</v>
      </c>
      <c r="J249" s="1">
        <v>110</v>
      </c>
      <c r="K249">
        <f t="shared" si="6"/>
        <v>0</v>
      </c>
      <c r="L249">
        <v>110</v>
      </c>
      <c r="M249">
        <f t="shared" si="7"/>
        <v>0</v>
      </c>
    </row>
    <row r="250" spans="1:13" x14ac:dyDescent="0.2">
      <c r="A250" t="s">
        <v>260</v>
      </c>
      <c r="B250">
        <v>90</v>
      </c>
      <c r="C250">
        <v>4</v>
      </c>
      <c r="D250" t="s">
        <v>11</v>
      </c>
      <c r="E250">
        <v>-1</v>
      </c>
      <c r="F250" t="s">
        <v>12</v>
      </c>
      <c r="G250">
        <v>463.65499999999997</v>
      </c>
      <c r="H250">
        <v>190</v>
      </c>
      <c r="I250">
        <v>50</v>
      </c>
      <c r="J250" s="1">
        <v>76</v>
      </c>
      <c r="K250">
        <f t="shared" si="6"/>
        <v>150</v>
      </c>
      <c r="L250">
        <v>117</v>
      </c>
      <c r="M250">
        <f t="shared" si="7"/>
        <v>62.393162393162392</v>
      </c>
    </row>
    <row r="251" spans="1:13" x14ac:dyDescent="0.2">
      <c r="A251" t="s">
        <v>261</v>
      </c>
      <c r="B251">
        <v>90</v>
      </c>
      <c r="C251">
        <v>4</v>
      </c>
      <c r="D251" t="s">
        <v>11</v>
      </c>
      <c r="E251">
        <v>-1</v>
      </c>
      <c r="F251" t="s">
        <v>12</v>
      </c>
      <c r="G251">
        <v>478.99299999999999</v>
      </c>
      <c r="H251">
        <v>225</v>
      </c>
      <c r="I251">
        <v>50</v>
      </c>
      <c r="J251" s="1">
        <v>87</v>
      </c>
      <c r="K251">
        <f t="shared" si="6"/>
        <v>158.62068965517241</v>
      </c>
      <c r="L251">
        <v>130</v>
      </c>
      <c r="M251">
        <f t="shared" si="7"/>
        <v>73.076923076923066</v>
      </c>
    </row>
    <row r="252" spans="1:13" x14ac:dyDescent="0.2">
      <c r="A252" t="s">
        <v>262</v>
      </c>
      <c r="B252">
        <v>90</v>
      </c>
      <c r="C252">
        <v>4</v>
      </c>
      <c r="D252" t="s">
        <v>11</v>
      </c>
      <c r="E252">
        <v>-1</v>
      </c>
      <c r="F252" t="s">
        <v>12</v>
      </c>
      <c r="G252">
        <v>338.93299999999999</v>
      </c>
      <c r="H252">
        <v>99</v>
      </c>
      <c r="I252">
        <v>50</v>
      </c>
      <c r="J252" s="1">
        <v>90</v>
      </c>
      <c r="K252">
        <f t="shared" si="6"/>
        <v>10</v>
      </c>
      <c r="L252">
        <v>90</v>
      </c>
      <c r="M252">
        <f t="shared" si="7"/>
        <v>10</v>
      </c>
    </row>
    <row r="253" spans="1:13" x14ac:dyDescent="0.2">
      <c r="A253" t="s">
        <v>263</v>
      </c>
      <c r="B253">
        <v>90</v>
      </c>
      <c r="C253">
        <v>4</v>
      </c>
      <c r="D253" t="s">
        <v>11</v>
      </c>
      <c r="E253">
        <v>-1</v>
      </c>
      <c r="F253" t="s">
        <v>12</v>
      </c>
      <c r="G253">
        <v>388.83</v>
      </c>
      <c r="H253">
        <v>109</v>
      </c>
      <c r="I253">
        <v>50</v>
      </c>
      <c r="J253" s="1">
        <v>102</v>
      </c>
      <c r="K253">
        <f t="shared" si="6"/>
        <v>6.8627450980392162</v>
      </c>
      <c r="L253">
        <v>102</v>
      </c>
      <c r="M253">
        <f t="shared" si="7"/>
        <v>6.8627450980392162</v>
      </c>
    </row>
    <row r="254" spans="1:13" x14ac:dyDescent="0.2">
      <c r="A254" t="s">
        <v>264</v>
      </c>
      <c r="B254">
        <v>90</v>
      </c>
      <c r="C254">
        <v>4</v>
      </c>
      <c r="D254" t="s">
        <v>11</v>
      </c>
      <c r="E254">
        <v>-1</v>
      </c>
      <c r="F254" t="s">
        <v>12</v>
      </c>
      <c r="G254">
        <v>300.017</v>
      </c>
      <c r="H254">
        <v>79</v>
      </c>
      <c r="I254">
        <v>50</v>
      </c>
      <c r="J254" s="1">
        <v>72</v>
      </c>
      <c r="K254">
        <f t="shared" si="6"/>
        <v>9.7222222222222232</v>
      </c>
      <c r="L254">
        <v>72</v>
      </c>
      <c r="M254">
        <f t="shared" si="7"/>
        <v>9.7222222222222232</v>
      </c>
    </row>
    <row r="255" spans="1:13" x14ac:dyDescent="0.2">
      <c r="A255" t="s">
        <v>265</v>
      </c>
      <c r="B255">
        <v>90</v>
      </c>
      <c r="C255">
        <v>4</v>
      </c>
      <c r="D255" t="s">
        <v>11</v>
      </c>
      <c r="E255">
        <v>-1</v>
      </c>
      <c r="F255" t="s">
        <v>12</v>
      </c>
      <c r="G255">
        <v>216.506</v>
      </c>
      <c r="H255">
        <v>83</v>
      </c>
      <c r="I255">
        <v>50</v>
      </c>
      <c r="J255" s="1">
        <v>83</v>
      </c>
      <c r="K255">
        <f t="shared" si="6"/>
        <v>0</v>
      </c>
      <c r="L255">
        <v>83</v>
      </c>
      <c r="M255">
        <f t="shared" si="7"/>
        <v>0</v>
      </c>
    </row>
    <row r="256" spans="1:13" x14ac:dyDescent="0.2">
      <c r="A256" t="s">
        <v>266</v>
      </c>
      <c r="B256">
        <v>90</v>
      </c>
      <c r="C256">
        <v>4</v>
      </c>
      <c r="D256" t="s">
        <v>11</v>
      </c>
      <c r="E256">
        <v>-1</v>
      </c>
      <c r="F256" t="s">
        <v>12</v>
      </c>
      <c r="G256">
        <v>5.8540000000000001</v>
      </c>
      <c r="H256">
        <v>87</v>
      </c>
      <c r="I256">
        <v>50</v>
      </c>
      <c r="J256" s="1">
        <v>87</v>
      </c>
      <c r="K256">
        <f t="shared" si="6"/>
        <v>0</v>
      </c>
      <c r="L256">
        <v>87</v>
      </c>
      <c r="M256">
        <f t="shared" si="7"/>
        <v>0</v>
      </c>
    </row>
    <row r="257" spans="1:13" x14ac:dyDescent="0.2">
      <c r="A257" t="s">
        <v>267</v>
      </c>
      <c r="B257">
        <v>90</v>
      </c>
      <c r="C257">
        <v>4</v>
      </c>
      <c r="D257" t="s">
        <v>11</v>
      </c>
      <c r="E257">
        <v>-1</v>
      </c>
      <c r="F257" t="s">
        <v>12</v>
      </c>
      <c r="G257">
        <v>4.5720000000000001</v>
      </c>
      <c r="H257">
        <v>79</v>
      </c>
      <c r="I257">
        <v>50</v>
      </c>
      <c r="J257" s="1">
        <v>79</v>
      </c>
      <c r="K257">
        <f t="shared" si="6"/>
        <v>0</v>
      </c>
      <c r="L257">
        <v>79</v>
      </c>
      <c r="M257">
        <f t="shared" si="7"/>
        <v>0</v>
      </c>
    </row>
    <row r="258" spans="1:13" x14ac:dyDescent="0.2">
      <c r="A258" t="s">
        <v>268</v>
      </c>
      <c r="B258">
        <v>90</v>
      </c>
      <c r="C258">
        <v>4</v>
      </c>
      <c r="D258" t="s">
        <v>11</v>
      </c>
      <c r="E258">
        <v>-1</v>
      </c>
      <c r="F258" t="s">
        <v>12</v>
      </c>
      <c r="G258">
        <v>69.275000000000006</v>
      </c>
      <c r="H258">
        <v>114</v>
      </c>
      <c r="I258">
        <v>50</v>
      </c>
      <c r="J258" s="1">
        <v>88</v>
      </c>
      <c r="K258">
        <f t="shared" ref="K258:K321" si="8">(H258-$J258)/$J258*100</f>
        <v>29.545454545454547</v>
      </c>
      <c r="L258">
        <v>88</v>
      </c>
      <c r="M258">
        <f t="shared" ref="M258:M321" si="9">(H258-$L258)/$L258*100</f>
        <v>29.545454545454547</v>
      </c>
    </row>
    <row r="259" spans="1:13" x14ac:dyDescent="0.2">
      <c r="A259" t="s">
        <v>269</v>
      </c>
      <c r="B259">
        <v>90</v>
      </c>
      <c r="C259">
        <v>4</v>
      </c>
      <c r="D259" t="s">
        <v>11</v>
      </c>
      <c r="E259">
        <v>-1</v>
      </c>
      <c r="F259" t="s">
        <v>12</v>
      </c>
      <c r="G259">
        <v>81.272999999999996</v>
      </c>
      <c r="H259">
        <v>139</v>
      </c>
      <c r="I259">
        <v>50</v>
      </c>
      <c r="J259" s="1">
        <v>118</v>
      </c>
      <c r="K259">
        <f t="shared" si="8"/>
        <v>17.796610169491526</v>
      </c>
      <c r="L259">
        <v>118</v>
      </c>
      <c r="M259">
        <f t="shared" si="9"/>
        <v>17.796610169491526</v>
      </c>
    </row>
    <row r="260" spans="1:13" x14ac:dyDescent="0.2">
      <c r="A260" t="s">
        <v>270</v>
      </c>
      <c r="B260">
        <v>90</v>
      </c>
      <c r="C260">
        <v>4</v>
      </c>
      <c r="D260" t="s">
        <v>11</v>
      </c>
      <c r="E260">
        <v>-1</v>
      </c>
      <c r="F260" t="s">
        <v>12</v>
      </c>
      <c r="G260">
        <v>65.585999999999999</v>
      </c>
      <c r="H260">
        <v>96</v>
      </c>
      <c r="I260">
        <v>50</v>
      </c>
      <c r="J260" s="1">
        <v>80</v>
      </c>
      <c r="K260">
        <f t="shared" si="8"/>
        <v>20</v>
      </c>
      <c r="L260">
        <v>80</v>
      </c>
      <c r="M260">
        <f t="shared" si="9"/>
        <v>20</v>
      </c>
    </row>
    <row r="261" spans="1:13" x14ac:dyDescent="0.2">
      <c r="A261" t="s">
        <v>271</v>
      </c>
      <c r="B261">
        <v>90</v>
      </c>
      <c r="C261">
        <v>4</v>
      </c>
      <c r="D261" t="s">
        <v>11</v>
      </c>
      <c r="E261">
        <v>-1</v>
      </c>
      <c r="F261" t="s">
        <v>12</v>
      </c>
      <c r="G261">
        <v>64.88</v>
      </c>
      <c r="H261">
        <v>87</v>
      </c>
      <c r="I261">
        <v>50</v>
      </c>
      <c r="J261" s="1">
        <v>83</v>
      </c>
      <c r="K261">
        <f t="shared" si="8"/>
        <v>4.8192771084337354</v>
      </c>
      <c r="L261">
        <v>83</v>
      </c>
      <c r="M261">
        <f t="shared" si="9"/>
        <v>4.8192771084337354</v>
      </c>
    </row>
    <row r="262" spans="1:13" x14ac:dyDescent="0.2">
      <c r="A262" t="s">
        <v>272</v>
      </c>
      <c r="B262">
        <v>90</v>
      </c>
      <c r="C262">
        <v>4</v>
      </c>
      <c r="D262" t="s">
        <v>11</v>
      </c>
      <c r="E262">
        <v>-1</v>
      </c>
      <c r="F262" t="s">
        <v>12</v>
      </c>
      <c r="G262">
        <v>29.567</v>
      </c>
      <c r="H262">
        <v>77</v>
      </c>
      <c r="I262">
        <v>50</v>
      </c>
      <c r="J262" s="1">
        <v>72</v>
      </c>
      <c r="K262">
        <f t="shared" si="8"/>
        <v>6.9444444444444446</v>
      </c>
      <c r="L262">
        <v>72</v>
      </c>
      <c r="M262">
        <f t="shared" si="9"/>
        <v>6.9444444444444446</v>
      </c>
    </row>
    <row r="263" spans="1:13" x14ac:dyDescent="0.2">
      <c r="A263" t="s">
        <v>273</v>
      </c>
      <c r="B263">
        <v>90</v>
      </c>
      <c r="C263">
        <v>4</v>
      </c>
      <c r="D263" t="s">
        <v>11</v>
      </c>
      <c r="E263">
        <v>-1</v>
      </c>
      <c r="F263" t="s">
        <v>12</v>
      </c>
      <c r="G263">
        <v>23.9</v>
      </c>
      <c r="H263">
        <v>77</v>
      </c>
      <c r="I263">
        <v>50</v>
      </c>
      <c r="J263" s="1">
        <v>76</v>
      </c>
      <c r="K263">
        <f t="shared" si="8"/>
        <v>1.3157894736842104</v>
      </c>
      <c r="L263">
        <v>76</v>
      </c>
      <c r="M263">
        <f t="shared" si="9"/>
        <v>1.3157894736842104</v>
      </c>
    </row>
    <row r="264" spans="1:13" x14ac:dyDescent="0.2">
      <c r="A264" t="s">
        <v>274</v>
      </c>
      <c r="B264">
        <v>90</v>
      </c>
      <c r="C264">
        <v>4</v>
      </c>
      <c r="D264" t="s">
        <v>11</v>
      </c>
      <c r="E264">
        <v>-1</v>
      </c>
      <c r="F264" t="s">
        <v>12</v>
      </c>
      <c r="G264">
        <v>4.9329999999999998</v>
      </c>
      <c r="H264">
        <v>98</v>
      </c>
      <c r="I264">
        <v>50</v>
      </c>
      <c r="J264" s="1">
        <v>98</v>
      </c>
      <c r="K264">
        <f t="shared" si="8"/>
        <v>0</v>
      </c>
      <c r="L264">
        <v>98</v>
      </c>
      <c r="M264">
        <f t="shared" si="9"/>
        <v>0</v>
      </c>
    </row>
    <row r="265" spans="1:13" x14ac:dyDescent="0.2">
      <c r="A265" t="s">
        <v>275</v>
      </c>
      <c r="B265">
        <v>90</v>
      </c>
      <c r="C265">
        <v>4</v>
      </c>
      <c r="D265" t="s">
        <v>11</v>
      </c>
      <c r="E265">
        <v>-1</v>
      </c>
      <c r="F265" t="s">
        <v>12</v>
      </c>
      <c r="G265">
        <v>1.1259999999999999</v>
      </c>
      <c r="H265">
        <v>102</v>
      </c>
      <c r="I265">
        <v>50</v>
      </c>
      <c r="J265" s="1">
        <v>102</v>
      </c>
      <c r="K265">
        <f t="shared" si="8"/>
        <v>0</v>
      </c>
      <c r="L265">
        <v>102</v>
      </c>
      <c r="M265">
        <f t="shared" si="9"/>
        <v>0</v>
      </c>
    </row>
    <row r="266" spans="1:13" x14ac:dyDescent="0.2">
      <c r="A266" t="s">
        <v>276</v>
      </c>
      <c r="B266">
        <v>90</v>
      </c>
      <c r="C266">
        <v>4</v>
      </c>
      <c r="D266" t="s">
        <v>11</v>
      </c>
      <c r="E266">
        <v>-1</v>
      </c>
      <c r="F266" t="s">
        <v>12</v>
      </c>
      <c r="G266">
        <v>211.625</v>
      </c>
      <c r="H266">
        <v>185</v>
      </c>
      <c r="I266">
        <v>50</v>
      </c>
      <c r="J266" s="1">
        <v>99</v>
      </c>
      <c r="K266">
        <f t="shared" si="8"/>
        <v>86.868686868686879</v>
      </c>
      <c r="L266">
        <v>108</v>
      </c>
      <c r="M266">
        <f t="shared" si="9"/>
        <v>71.296296296296291</v>
      </c>
    </row>
    <row r="267" spans="1:13" x14ac:dyDescent="0.2">
      <c r="A267" t="s">
        <v>277</v>
      </c>
      <c r="B267">
        <v>90</v>
      </c>
      <c r="C267">
        <v>4</v>
      </c>
      <c r="D267" t="s">
        <v>11</v>
      </c>
      <c r="E267">
        <v>-1</v>
      </c>
      <c r="F267" t="s">
        <v>12</v>
      </c>
      <c r="G267">
        <v>158.523</v>
      </c>
      <c r="H267">
        <v>178</v>
      </c>
      <c r="I267">
        <v>50</v>
      </c>
      <c r="J267" s="1">
        <v>102</v>
      </c>
      <c r="K267">
        <f t="shared" si="8"/>
        <v>74.509803921568633</v>
      </c>
      <c r="L267">
        <v>106</v>
      </c>
      <c r="M267">
        <f t="shared" si="9"/>
        <v>67.924528301886795</v>
      </c>
    </row>
    <row r="268" spans="1:13" x14ac:dyDescent="0.2">
      <c r="A268" t="s">
        <v>278</v>
      </c>
      <c r="B268">
        <v>90</v>
      </c>
      <c r="C268">
        <v>4</v>
      </c>
      <c r="D268" t="s">
        <v>11</v>
      </c>
      <c r="E268">
        <v>-1</v>
      </c>
      <c r="F268" t="s">
        <v>12</v>
      </c>
      <c r="G268">
        <v>151.93</v>
      </c>
      <c r="H268">
        <v>108</v>
      </c>
      <c r="I268">
        <v>50</v>
      </c>
      <c r="J268" s="1">
        <v>91</v>
      </c>
      <c r="K268">
        <f t="shared" si="8"/>
        <v>18.681318681318682</v>
      </c>
      <c r="L268">
        <v>91</v>
      </c>
      <c r="M268">
        <f t="shared" si="9"/>
        <v>18.681318681318682</v>
      </c>
    </row>
    <row r="269" spans="1:13" x14ac:dyDescent="0.2">
      <c r="A269" t="s">
        <v>279</v>
      </c>
      <c r="B269">
        <v>90</v>
      </c>
      <c r="C269">
        <v>4</v>
      </c>
      <c r="D269" t="s">
        <v>11</v>
      </c>
      <c r="E269">
        <v>-1</v>
      </c>
      <c r="F269" t="s">
        <v>12</v>
      </c>
      <c r="G269">
        <v>146.35599999999999</v>
      </c>
      <c r="H269">
        <v>96</v>
      </c>
      <c r="I269">
        <v>50</v>
      </c>
      <c r="J269" s="1">
        <v>77</v>
      </c>
      <c r="K269">
        <f t="shared" si="8"/>
        <v>24.675324675324674</v>
      </c>
      <c r="L269">
        <v>77</v>
      </c>
      <c r="M269">
        <f t="shared" si="9"/>
        <v>24.675324675324674</v>
      </c>
    </row>
    <row r="270" spans="1:13" x14ac:dyDescent="0.2">
      <c r="A270" t="s">
        <v>280</v>
      </c>
      <c r="B270">
        <v>90</v>
      </c>
      <c r="C270">
        <v>4</v>
      </c>
      <c r="D270" t="s">
        <v>11</v>
      </c>
      <c r="E270">
        <v>-1</v>
      </c>
      <c r="F270" t="s">
        <v>12</v>
      </c>
      <c r="G270">
        <v>141.404</v>
      </c>
      <c r="H270">
        <v>82</v>
      </c>
      <c r="I270">
        <v>50</v>
      </c>
      <c r="J270" s="1">
        <v>79</v>
      </c>
      <c r="K270">
        <f t="shared" si="8"/>
        <v>3.79746835443038</v>
      </c>
      <c r="L270">
        <v>79</v>
      </c>
      <c r="M270">
        <f t="shared" si="9"/>
        <v>3.79746835443038</v>
      </c>
    </row>
    <row r="271" spans="1:13" x14ac:dyDescent="0.2">
      <c r="A271" t="s">
        <v>281</v>
      </c>
      <c r="B271">
        <v>90</v>
      </c>
      <c r="C271">
        <v>4</v>
      </c>
      <c r="D271" t="s">
        <v>11</v>
      </c>
      <c r="E271">
        <v>-1</v>
      </c>
      <c r="F271" t="s">
        <v>12</v>
      </c>
      <c r="G271">
        <v>200.434</v>
      </c>
      <c r="H271">
        <v>92</v>
      </c>
      <c r="I271">
        <v>50</v>
      </c>
      <c r="J271" s="1">
        <v>83</v>
      </c>
      <c r="K271">
        <f t="shared" si="8"/>
        <v>10.843373493975903</v>
      </c>
      <c r="L271">
        <v>83</v>
      </c>
      <c r="M271">
        <f t="shared" si="9"/>
        <v>10.843373493975903</v>
      </c>
    </row>
    <row r="272" spans="1:13" x14ac:dyDescent="0.2">
      <c r="A272" t="s">
        <v>282</v>
      </c>
      <c r="B272">
        <v>90</v>
      </c>
      <c r="C272">
        <v>4</v>
      </c>
      <c r="D272" t="s">
        <v>11</v>
      </c>
      <c r="E272">
        <v>-1</v>
      </c>
      <c r="F272" t="s">
        <v>12</v>
      </c>
      <c r="G272">
        <v>1.302</v>
      </c>
      <c r="H272">
        <v>92</v>
      </c>
      <c r="I272">
        <v>50</v>
      </c>
      <c r="J272" s="1">
        <v>92</v>
      </c>
      <c r="K272">
        <f t="shared" si="8"/>
        <v>0</v>
      </c>
      <c r="L272">
        <v>92</v>
      </c>
      <c r="M272">
        <f t="shared" si="9"/>
        <v>0</v>
      </c>
    </row>
    <row r="273" spans="1:13" x14ac:dyDescent="0.2">
      <c r="A273" t="s">
        <v>283</v>
      </c>
      <c r="B273">
        <v>90</v>
      </c>
      <c r="C273">
        <v>4</v>
      </c>
      <c r="D273" t="s">
        <v>11</v>
      </c>
      <c r="E273">
        <v>-1</v>
      </c>
      <c r="F273" t="s">
        <v>12</v>
      </c>
      <c r="G273">
        <v>8.1000000000000003E-2</v>
      </c>
      <c r="H273">
        <v>86</v>
      </c>
      <c r="I273">
        <v>50</v>
      </c>
      <c r="J273" s="1">
        <v>86</v>
      </c>
      <c r="K273">
        <f t="shared" si="8"/>
        <v>0</v>
      </c>
      <c r="L273">
        <v>86</v>
      </c>
      <c r="M273">
        <f t="shared" si="9"/>
        <v>0</v>
      </c>
    </row>
    <row r="274" spans="1:13" x14ac:dyDescent="0.2">
      <c r="A274" t="s">
        <v>284</v>
      </c>
      <c r="B274">
        <v>90</v>
      </c>
      <c r="C274">
        <v>4</v>
      </c>
      <c r="D274" t="s">
        <v>11</v>
      </c>
      <c r="E274">
        <v>-1</v>
      </c>
      <c r="F274" t="s">
        <v>12</v>
      </c>
      <c r="G274">
        <v>321.35300000000001</v>
      </c>
      <c r="H274">
        <v>208</v>
      </c>
      <c r="I274">
        <v>50</v>
      </c>
      <c r="J274" s="1">
        <v>94</v>
      </c>
      <c r="K274">
        <f t="shared" si="8"/>
        <v>121.27659574468086</v>
      </c>
      <c r="L274">
        <v>113</v>
      </c>
      <c r="M274">
        <f t="shared" si="9"/>
        <v>84.070796460176993</v>
      </c>
    </row>
    <row r="275" spans="1:13" x14ac:dyDescent="0.2">
      <c r="A275" t="s">
        <v>285</v>
      </c>
      <c r="B275">
        <v>90</v>
      </c>
      <c r="C275">
        <v>4</v>
      </c>
      <c r="D275" t="s">
        <v>11</v>
      </c>
      <c r="E275">
        <v>-1</v>
      </c>
      <c r="F275" t="s">
        <v>12</v>
      </c>
      <c r="G275">
        <v>302.62</v>
      </c>
      <c r="H275">
        <v>219</v>
      </c>
      <c r="I275">
        <v>50</v>
      </c>
      <c r="J275" s="1">
        <v>102</v>
      </c>
      <c r="K275">
        <f t="shared" si="8"/>
        <v>114.70588235294117</v>
      </c>
      <c r="L275">
        <v>124</v>
      </c>
      <c r="M275">
        <f t="shared" si="9"/>
        <v>76.612903225806448</v>
      </c>
    </row>
    <row r="276" spans="1:13" x14ac:dyDescent="0.2">
      <c r="A276" t="s">
        <v>286</v>
      </c>
      <c r="B276">
        <v>90</v>
      </c>
      <c r="C276">
        <v>4</v>
      </c>
      <c r="D276" t="s">
        <v>11</v>
      </c>
      <c r="E276">
        <v>-1</v>
      </c>
      <c r="F276" t="s">
        <v>12</v>
      </c>
      <c r="G276">
        <v>278.77499999999998</v>
      </c>
      <c r="H276">
        <v>119</v>
      </c>
      <c r="I276">
        <v>50</v>
      </c>
      <c r="J276" s="1">
        <v>83</v>
      </c>
      <c r="K276">
        <f t="shared" si="8"/>
        <v>43.373493975903614</v>
      </c>
      <c r="L276">
        <v>83</v>
      </c>
      <c r="M276">
        <f t="shared" si="9"/>
        <v>43.373493975903614</v>
      </c>
    </row>
    <row r="277" spans="1:13" x14ac:dyDescent="0.2">
      <c r="A277" t="s">
        <v>287</v>
      </c>
      <c r="B277">
        <v>90</v>
      </c>
      <c r="C277">
        <v>4</v>
      </c>
      <c r="D277" t="s">
        <v>11</v>
      </c>
      <c r="E277">
        <v>-1</v>
      </c>
      <c r="F277" t="s">
        <v>12</v>
      </c>
      <c r="G277">
        <v>227.89099999999999</v>
      </c>
      <c r="H277">
        <v>122</v>
      </c>
      <c r="I277">
        <v>50</v>
      </c>
      <c r="J277" s="1">
        <v>102</v>
      </c>
      <c r="K277">
        <f t="shared" si="8"/>
        <v>19.607843137254903</v>
      </c>
      <c r="L277">
        <v>102</v>
      </c>
      <c r="M277">
        <f t="shared" si="9"/>
        <v>19.607843137254903</v>
      </c>
    </row>
    <row r="278" spans="1:13" x14ac:dyDescent="0.2">
      <c r="A278" t="s">
        <v>288</v>
      </c>
      <c r="B278">
        <v>90</v>
      </c>
      <c r="C278">
        <v>4</v>
      </c>
      <c r="D278" t="s">
        <v>11</v>
      </c>
      <c r="E278">
        <v>-1</v>
      </c>
      <c r="F278" t="s">
        <v>12</v>
      </c>
      <c r="G278">
        <v>7.7240000000000002</v>
      </c>
      <c r="H278">
        <v>98</v>
      </c>
      <c r="I278">
        <v>50</v>
      </c>
      <c r="J278" s="1">
        <v>98</v>
      </c>
      <c r="K278">
        <f t="shared" si="8"/>
        <v>0</v>
      </c>
      <c r="L278">
        <v>98</v>
      </c>
      <c r="M278">
        <f t="shared" si="9"/>
        <v>0</v>
      </c>
    </row>
    <row r="279" spans="1:13" x14ac:dyDescent="0.2">
      <c r="A279" t="s">
        <v>289</v>
      </c>
      <c r="B279">
        <v>90</v>
      </c>
      <c r="C279">
        <v>4</v>
      </c>
      <c r="D279" t="s">
        <v>11</v>
      </c>
      <c r="E279">
        <v>-1</v>
      </c>
      <c r="F279" t="s">
        <v>12</v>
      </c>
      <c r="G279">
        <v>107.003</v>
      </c>
      <c r="H279">
        <v>103</v>
      </c>
      <c r="I279">
        <v>50</v>
      </c>
      <c r="J279" s="1">
        <v>100</v>
      </c>
      <c r="K279">
        <f t="shared" si="8"/>
        <v>3</v>
      </c>
      <c r="L279">
        <v>100</v>
      </c>
      <c r="M279">
        <f t="shared" si="9"/>
        <v>3</v>
      </c>
    </row>
    <row r="280" spans="1:13" x14ac:dyDescent="0.2">
      <c r="A280" t="s">
        <v>290</v>
      </c>
      <c r="B280">
        <v>90</v>
      </c>
      <c r="C280">
        <v>4</v>
      </c>
      <c r="D280" t="s">
        <v>11</v>
      </c>
      <c r="E280">
        <v>-1</v>
      </c>
      <c r="F280" t="s">
        <v>12</v>
      </c>
      <c r="G280">
        <v>5.1070000000000002</v>
      </c>
      <c r="H280">
        <v>89</v>
      </c>
      <c r="I280">
        <v>50</v>
      </c>
      <c r="J280" s="1">
        <v>89</v>
      </c>
      <c r="K280">
        <f t="shared" si="8"/>
        <v>0</v>
      </c>
      <c r="L280">
        <v>89</v>
      </c>
      <c r="M280">
        <f t="shared" si="9"/>
        <v>0</v>
      </c>
    </row>
    <row r="281" spans="1:13" x14ac:dyDescent="0.2">
      <c r="A281" t="s">
        <v>291</v>
      </c>
      <c r="B281">
        <v>90</v>
      </c>
      <c r="C281">
        <v>4</v>
      </c>
      <c r="D281" t="s">
        <v>11</v>
      </c>
      <c r="E281">
        <v>-1</v>
      </c>
      <c r="F281" t="s">
        <v>12</v>
      </c>
      <c r="G281">
        <v>1.335</v>
      </c>
      <c r="H281">
        <v>92</v>
      </c>
      <c r="I281">
        <v>50</v>
      </c>
      <c r="J281" s="1">
        <v>92</v>
      </c>
      <c r="K281">
        <f t="shared" si="8"/>
        <v>0</v>
      </c>
      <c r="L281">
        <v>92</v>
      </c>
      <c r="M281">
        <f t="shared" si="9"/>
        <v>0</v>
      </c>
    </row>
    <row r="282" spans="1:13" x14ac:dyDescent="0.2">
      <c r="A282" t="s">
        <v>292</v>
      </c>
      <c r="B282">
        <v>90</v>
      </c>
      <c r="C282">
        <v>4</v>
      </c>
      <c r="D282" t="s">
        <v>11</v>
      </c>
      <c r="E282">
        <v>-1</v>
      </c>
      <c r="F282" t="s">
        <v>12</v>
      </c>
      <c r="G282">
        <v>403.50099999999998</v>
      </c>
      <c r="H282">
        <v>247</v>
      </c>
      <c r="I282">
        <v>50</v>
      </c>
      <c r="J282" s="1">
        <v>96</v>
      </c>
      <c r="K282">
        <f t="shared" si="8"/>
        <v>157.29166666666669</v>
      </c>
      <c r="L282">
        <v>138</v>
      </c>
      <c r="M282">
        <f t="shared" si="9"/>
        <v>78.985507246376812</v>
      </c>
    </row>
    <row r="283" spans="1:13" x14ac:dyDescent="0.2">
      <c r="A283" t="s">
        <v>293</v>
      </c>
      <c r="B283">
        <v>90</v>
      </c>
      <c r="C283">
        <v>4</v>
      </c>
      <c r="D283" t="s">
        <v>11</v>
      </c>
      <c r="E283">
        <v>-1</v>
      </c>
      <c r="F283" t="s">
        <v>12</v>
      </c>
      <c r="G283">
        <v>392.79599999999999</v>
      </c>
      <c r="H283">
        <v>207</v>
      </c>
      <c r="I283">
        <v>50</v>
      </c>
      <c r="J283" s="1">
        <v>81</v>
      </c>
      <c r="K283">
        <f t="shared" si="8"/>
        <v>155.55555555555557</v>
      </c>
      <c r="L283">
        <v>124</v>
      </c>
      <c r="M283">
        <f t="shared" si="9"/>
        <v>66.935483870967744</v>
      </c>
    </row>
    <row r="284" spans="1:13" x14ac:dyDescent="0.2">
      <c r="A284" t="s">
        <v>294</v>
      </c>
      <c r="B284">
        <v>90</v>
      </c>
      <c r="C284">
        <v>4</v>
      </c>
      <c r="D284" t="s">
        <v>11</v>
      </c>
      <c r="E284">
        <v>-1</v>
      </c>
      <c r="F284" t="s">
        <v>12</v>
      </c>
      <c r="G284">
        <v>364.20699999999999</v>
      </c>
      <c r="H284">
        <v>121</v>
      </c>
      <c r="I284">
        <v>50</v>
      </c>
      <c r="J284" s="1">
        <v>74</v>
      </c>
      <c r="K284">
        <f t="shared" si="8"/>
        <v>63.513513513513509</v>
      </c>
      <c r="L284">
        <v>78</v>
      </c>
      <c r="M284">
        <f t="shared" si="9"/>
        <v>55.128205128205131</v>
      </c>
    </row>
    <row r="285" spans="1:13" x14ac:dyDescent="0.2">
      <c r="A285" t="s">
        <v>295</v>
      </c>
      <c r="B285">
        <v>90</v>
      </c>
      <c r="C285">
        <v>4</v>
      </c>
      <c r="D285" t="s">
        <v>11</v>
      </c>
      <c r="E285">
        <v>-1</v>
      </c>
      <c r="F285" t="s">
        <v>12</v>
      </c>
      <c r="G285">
        <v>283.35000000000002</v>
      </c>
      <c r="H285">
        <v>141</v>
      </c>
      <c r="I285">
        <v>50</v>
      </c>
      <c r="J285" s="1">
        <v>112</v>
      </c>
      <c r="K285">
        <f t="shared" si="8"/>
        <v>25.892857142857146</v>
      </c>
      <c r="L285">
        <v>112</v>
      </c>
      <c r="M285">
        <f t="shared" si="9"/>
        <v>25.892857142857146</v>
      </c>
    </row>
    <row r="286" spans="1:13" x14ac:dyDescent="0.2">
      <c r="A286" t="s">
        <v>296</v>
      </c>
      <c r="B286">
        <v>90</v>
      </c>
      <c r="C286">
        <v>4</v>
      </c>
      <c r="D286" t="s">
        <v>11</v>
      </c>
      <c r="E286">
        <v>-1</v>
      </c>
      <c r="F286" t="s">
        <v>12</v>
      </c>
      <c r="G286">
        <v>308.25799999999998</v>
      </c>
      <c r="H286">
        <v>117</v>
      </c>
      <c r="I286">
        <v>50</v>
      </c>
      <c r="J286" s="1">
        <v>102</v>
      </c>
      <c r="K286">
        <f t="shared" si="8"/>
        <v>14.705882352941178</v>
      </c>
      <c r="L286">
        <v>102</v>
      </c>
      <c r="M286">
        <f t="shared" si="9"/>
        <v>14.705882352941178</v>
      </c>
    </row>
    <row r="287" spans="1:13" x14ac:dyDescent="0.2">
      <c r="A287" t="s">
        <v>297</v>
      </c>
      <c r="B287">
        <v>90</v>
      </c>
      <c r="C287">
        <v>4</v>
      </c>
      <c r="D287" t="s">
        <v>11</v>
      </c>
      <c r="E287">
        <v>-1</v>
      </c>
      <c r="F287" t="s">
        <v>12</v>
      </c>
      <c r="G287">
        <v>329.98899999999998</v>
      </c>
      <c r="H287">
        <v>109</v>
      </c>
      <c r="I287">
        <v>50</v>
      </c>
      <c r="J287" s="1">
        <v>93</v>
      </c>
      <c r="K287">
        <f t="shared" si="8"/>
        <v>17.20430107526882</v>
      </c>
      <c r="L287">
        <v>93</v>
      </c>
      <c r="M287">
        <f t="shared" si="9"/>
        <v>17.20430107526882</v>
      </c>
    </row>
    <row r="288" spans="1:13" x14ac:dyDescent="0.2">
      <c r="A288" t="s">
        <v>298</v>
      </c>
      <c r="B288">
        <v>90</v>
      </c>
      <c r="C288">
        <v>4</v>
      </c>
      <c r="D288" t="s">
        <v>11</v>
      </c>
      <c r="E288">
        <v>-1</v>
      </c>
      <c r="F288" t="s">
        <v>12</v>
      </c>
      <c r="G288">
        <v>152.38999999999999</v>
      </c>
      <c r="H288">
        <v>74</v>
      </c>
      <c r="I288">
        <v>50</v>
      </c>
      <c r="J288" s="1">
        <v>74</v>
      </c>
      <c r="K288">
        <f t="shared" si="8"/>
        <v>0</v>
      </c>
      <c r="L288">
        <v>74</v>
      </c>
      <c r="M288">
        <f t="shared" si="9"/>
        <v>0</v>
      </c>
    </row>
    <row r="289" spans="1:13" x14ac:dyDescent="0.2">
      <c r="A289" t="s">
        <v>299</v>
      </c>
      <c r="B289">
        <v>90</v>
      </c>
      <c r="C289">
        <v>4</v>
      </c>
      <c r="D289" t="s">
        <v>11</v>
      </c>
      <c r="E289">
        <v>-1</v>
      </c>
      <c r="F289" t="s">
        <v>12</v>
      </c>
      <c r="G289">
        <v>5.3999999999999999E-2</v>
      </c>
      <c r="H289">
        <v>93</v>
      </c>
      <c r="I289">
        <v>50</v>
      </c>
      <c r="J289" s="1">
        <v>93</v>
      </c>
      <c r="K289">
        <f t="shared" si="8"/>
        <v>0</v>
      </c>
      <c r="L289">
        <v>93</v>
      </c>
      <c r="M289">
        <f t="shared" si="9"/>
        <v>0</v>
      </c>
    </row>
    <row r="290" spans="1:13" x14ac:dyDescent="0.2">
      <c r="A290" t="s">
        <v>300</v>
      </c>
      <c r="B290">
        <v>120</v>
      </c>
      <c r="C290">
        <v>4</v>
      </c>
      <c r="D290" t="s">
        <v>11</v>
      </c>
      <c r="E290">
        <v>-1</v>
      </c>
      <c r="F290" t="s">
        <v>12</v>
      </c>
      <c r="G290">
        <v>215.79400000000001</v>
      </c>
      <c r="H290">
        <v>113</v>
      </c>
      <c r="I290">
        <v>50</v>
      </c>
      <c r="J290" s="1">
        <v>65</v>
      </c>
      <c r="K290">
        <f t="shared" si="8"/>
        <v>73.846153846153854</v>
      </c>
      <c r="L290">
        <v>71</v>
      </c>
      <c r="M290">
        <f t="shared" si="9"/>
        <v>59.154929577464785</v>
      </c>
    </row>
    <row r="291" spans="1:13" x14ac:dyDescent="0.2">
      <c r="A291" t="s">
        <v>301</v>
      </c>
      <c r="B291">
        <v>120</v>
      </c>
      <c r="C291">
        <v>4</v>
      </c>
      <c r="D291" t="s">
        <v>11</v>
      </c>
      <c r="E291">
        <v>-1</v>
      </c>
      <c r="F291" t="s">
        <v>12</v>
      </c>
      <c r="G291">
        <v>351.21600000000001</v>
      </c>
      <c r="H291">
        <v>141</v>
      </c>
      <c r="I291">
        <v>50</v>
      </c>
      <c r="J291" s="1">
        <v>86</v>
      </c>
      <c r="K291">
        <f t="shared" si="8"/>
        <v>63.953488372093027</v>
      </c>
      <c r="L291">
        <v>86</v>
      </c>
      <c r="M291">
        <f t="shared" si="9"/>
        <v>63.953488372093027</v>
      </c>
    </row>
    <row r="292" spans="1:13" x14ac:dyDescent="0.2">
      <c r="A292" t="s">
        <v>302</v>
      </c>
      <c r="B292">
        <v>120</v>
      </c>
      <c r="C292">
        <v>4</v>
      </c>
      <c r="D292" t="s">
        <v>11</v>
      </c>
      <c r="E292">
        <v>-1</v>
      </c>
      <c r="F292" t="s">
        <v>12</v>
      </c>
      <c r="G292">
        <v>232.46600000000001</v>
      </c>
      <c r="H292">
        <v>115</v>
      </c>
      <c r="I292">
        <v>50</v>
      </c>
      <c r="J292" s="1">
        <v>78</v>
      </c>
      <c r="K292">
        <f t="shared" si="8"/>
        <v>47.435897435897431</v>
      </c>
      <c r="L292">
        <v>79</v>
      </c>
      <c r="M292">
        <f t="shared" si="9"/>
        <v>45.569620253164558</v>
      </c>
    </row>
    <row r="293" spans="1:13" x14ac:dyDescent="0.2">
      <c r="A293" t="s">
        <v>303</v>
      </c>
      <c r="B293">
        <v>120</v>
      </c>
      <c r="C293">
        <v>4</v>
      </c>
      <c r="D293" t="s">
        <v>11</v>
      </c>
      <c r="E293">
        <v>-1</v>
      </c>
      <c r="F293" t="s">
        <v>12</v>
      </c>
      <c r="G293">
        <v>272.37599999999998</v>
      </c>
      <c r="H293">
        <v>122</v>
      </c>
      <c r="I293">
        <v>50</v>
      </c>
      <c r="J293" s="1">
        <v>79</v>
      </c>
      <c r="K293">
        <f t="shared" si="8"/>
        <v>54.430379746835442</v>
      </c>
      <c r="L293">
        <v>79</v>
      </c>
      <c r="M293">
        <f t="shared" si="9"/>
        <v>54.430379746835442</v>
      </c>
    </row>
    <row r="294" spans="1:13" x14ac:dyDescent="0.2">
      <c r="A294" t="s">
        <v>304</v>
      </c>
      <c r="B294">
        <v>120</v>
      </c>
      <c r="C294">
        <v>4</v>
      </c>
      <c r="D294" t="s">
        <v>11</v>
      </c>
      <c r="E294">
        <v>-1</v>
      </c>
      <c r="F294" t="s">
        <v>12</v>
      </c>
      <c r="G294">
        <v>254.76599999999999</v>
      </c>
      <c r="H294">
        <v>89</v>
      </c>
      <c r="I294">
        <v>50</v>
      </c>
      <c r="J294" s="1">
        <v>86</v>
      </c>
      <c r="K294">
        <f t="shared" si="8"/>
        <v>3.4883720930232558</v>
      </c>
      <c r="L294">
        <v>86</v>
      </c>
      <c r="M294">
        <f t="shared" si="9"/>
        <v>3.4883720930232558</v>
      </c>
    </row>
    <row r="295" spans="1:13" x14ac:dyDescent="0.2">
      <c r="A295" t="s">
        <v>305</v>
      </c>
      <c r="B295">
        <v>120</v>
      </c>
      <c r="C295">
        <v>4</v>
      </c>
      <c r="D295" t="s">
        <v>11</v>
      </c>
      <c r="E295">
        <v>-1</v>
      </c>
      <c r="F295" t="s">
        <v>12</v>
      </c>
      <c r="G295">
        <v>3.4620000000000002</v>
      </c>
      <c r="H295">
        <v>107</v>
      </c>
      <c r="I295">
        <v>50</v>
      </c>
      <c r="J295" s="1">
        <v>107</v>
      </c>
      <c r="K295">
        <f t="shared" si="8"/>
        <v>0</v>
      </c>
      <c r="L295">
        <v>107</v>
      </c>
      <c r="M295">
        <f t="shared" si="9"/>
        <v>0</v>
      </c>
    </row>
    <row r="296" spans="1:13" x14ac:dyDescent="0.2">
      <c r="A296" t="s">
        <v>306</v>
      </c>
      <c r="B296">
        <v>120</v>
      </c>
      <c r="C296">
        <v>4</v>
      </c>
      <c r="D296" t="s">
        <v>11</v>
      </c>
      <c r="E296">
        <v>-1</v>
      </c>
      <c r="F296" t="s">
        <v>12</v>
      </c>
      <c r="G296">
        <v>139.38900000000001</v>
      </c>
      <c r="H296">
        <v>95</v>
      </c>
      <c r="I296">
        <v>50</v>
      </c>
      <c r="J296" s="1">
        <v>81</v>
      </c>
      <c r="K296">
        <f t="shared" si="8"/>
        <v>17.283950617283949</v>
      </c>
      <c r="L296">
        <v>81</v>
      </c>
      <c r="M296">
        <f t="shared" si="9"/>
        <v>17.283950617283949</v>
      </c>
    </row>
    <row r="297" spans="1:13" x14ac:dyDescent="0.2">
      <c r="A297" t="s">
        <v>307</v>
      </c>
      <c r="B297">
        <v>120</v>
      </c>
      <c r="C297">
        <v>4</v>
      </c>
      <c r="D297" t="s">
        <v>11</v>
      </c>
      <c r="E297">
        <v>-1</v>
      </c>
      <c r="F297" t="s">
        <v>12</v>
      </c>
      <c r="G297">
        <v>220.82</v>
      </c>
      <c r="H297">
        <v>86</v>
      </c>
      <c r="I297">
        <v>50</v>
      </c>
      <c r="J297" s="1">
        <v>79</v>
      </c>
      <c r="K297">
        <f t="shared" si="8"/>
        <v>8.8607594936708853</v>
      </c>
      <c r="L297">
        <v>79</v>
      </c>
      <c r="M297">
        <f t="shared" si="9"/>
        <v>8.8607594936708853</v>
      </c>
    </row>
    <row r="298" spans="1:13" x14ac:dyDescent="0.2">
      <c r="A298" t="s">
        <v>308</v>
      </c>
      <c r="B298">
        <v>120</v>
      </c>
      <c r="C298">
        <v>4</v>
      </c>
      <c r="D298" t="s">
        <v>11</v>
      </c>
      <c r="E298">
        <v>-1</v>
      </c>
      <c r="F298" t="s">
        <v>12</v>
      </c>
      <c r="G298">
        <v>340.66300000000001</v>
      </c>
      <c r="H298">
        <v>86</v>
      </c>
      <c r="I298">
        <v>50</v>
      </c>
      <c r="J298" s="1">
        <v>78</v>
      </c>
      <c r="K298">
        <f t="shared" si="8"/>
        <v>10.256410256410255</v>
      </c>
      <c r="L298">
        <v>78</v>
      </c>
      <c r="M298">
        <f t="shared" si="9"/>
        <v>10.256410256410255</v>
      </c>
    </row>
    <row r="299" spans="1:13" x14ac:dyDescent="0.2">
      <c r="A299" t="s">
        <v>309</v>
      </c>
      <c r="B299">
        <v>120</v>
      </c>
      <c r="C299">
        <v>4</v>
      </c>
      <c r="D299" t="s">
        <v>11</v>
      </c>
      <c r="E299">
        <v>-1</v>
      </c>
      <c r="F299" t="s">
        <v>12</v>
      </c>
      <c r="G299">
        <v>261.678</v>
      </c>
      <c r="H299">
        <v>118</v>
      </c>
      <c r="I299">
        <v>50</v>
      </c>
      <c r="J299" s="1">
        <v>106</v>
      </c>
      <c r="K299">
        <f t="shared" si="8"/>
        <v>11.320754716981133</v>
      </c>
      <c r="L299">
        <v>106</v>
      </c>
      <c r="M299">
        <f t="shared" si="9"/>
        <v>11.320754716981133</v>
      </c>
    </row>
    <row r="300" spans="1:13" x14ac:dyDescent="0.2">
      <c r="A300" t="s">
        <v>310</v>
      </c>
      <c r="B300">
        <v>120</v>
      </c>
      <c r="C300">
        <v>4</v>
      </c>
      <c r="D300" t="s">
        <v>11</v>
      </c>
      <c r="E300">
        <v>-1</v>
      </c>
      <c r="F300" t="s">
        <v>12</v>
      </c>
      <c r="G300">
        <v>631.14700000000005</v>
      </c>
      <c r="H300">
        <v>201</v>
      </c>
      <c r="I300">
        <v>50</v>
      </c>
      <c r="J300" s="1">
        <v>93</v>
      </c>
      <c r="K300">
        <f t="shared" si="8"/>
        <v>116.12903225806453</v>
      </c>
      <c r="L300">
        <v>121</v>
      </c>
      <c r="M300">
        <f t="shared" si="9"/>
        <v>66.11570247933885</v>
      </c>
    </row>
    <row r="301" spans="1:13" x14ac:dyDescent="0.2">
      <c r="A301" t="s">
        <v>311</v>
      </c>
      <c r="B301">
        <v>120</v>
      </c>
      <c r="C301">
        <v>4</v>
      </c>
      <c r="D301" t="s">
        <v>11</v>
      </c>
      <c r="E301">
        <v>-1</v>
      </c>
      <c r="F301" t="s">
        <v>12</v>
      </c>
      <c r="G301">
        <v>692.73800000000006</v>
      </c>
      <c r="H301">
        <v>233</v>
      </c>
      <c r="I301">
        <v>50</v>
      </c>
      <c r="J301" s="1">
        <v>84</v>
      </c>
      <c r="K301">
        <f t="shared" si="8"/>
        <v>177.38095238095238</v>
      </c>
      <c r="L301">
        <v>128</v>
      </c>
      <c r="M301">
        <f t="shared" si="9"/>
        <v>82.03125</v>
      </c>
    </row>
    <row r="302" spans="1:13" x14ac:dyDescent="0.2">
      <c r="A302" t="s">
        <v>312</v>
      </c>
      <c r="B302">
        <v>120</v>
      </c>
      <c r="C302">
        <v>4</v>
      </c>
      <c r="D302" t="s">
        <v>11</v>
      </c>
      <c r="E302">
        <v>-1</v>
      </c>
      <c r="F302" t="s">
        <v>12</v>
      </c>
      <c r="G302">
        <v>713.74199999999996</v>
      </c>
      <c r="H302">
        <v>167</v>
      </c>
      <c r="I302">
        <v>50</v>
      </c>
      <c r="J302" s="1">
        <v>85</v>
      </c>
      <c r="K302">
        <f t="shared" si="8"/>
        <v>96.470588235294116</v>
      </c>
      <c r="L302">
        <v>101</v>
      </c>
      <c r="M302">
        <f t="shared" si="9"/>
        <v>65.346534653465355</v>
      </c>
    </row>
    <row r="303" spans="1:13" x14ac:dyDescent="0.2">
      <c r="A303" t="s">
        <v>313</v>
      </c>
      <c r="B303">
        <v>120</v>
      </c>
      <c r="C303">
        <v>4</v>
      </c>
      <c r="D303" t="s">
        <v>11</v>
      </c>
      <c r="E303">
        <v>-1</v>
      </c>
      <c r="F303" t="s">
        <v>12</v>
      </c>
      <c r="G303">
        <v>723.39200000000005</v>
      </c>
      <c r="H303">
        <v>174</v>
      </c>
      <c r="I303">
        <v>50</v>
      </c>
      <c r="J303" s="1">
        <v>84</v>
      </c>
      <c r="K303">
        <f t="shared" si="8"/>
        <v>107.14285714285714</v>
      </c>
      <c r="L303">
        <v>105</v>
      </c>
      <c r="M303">
        <f t="shared" si="9"/>
        <v>65.714285714285708</v>
      </c>
    </row>
    <row r="304" spans="1:13" x14ac:dyDescent="0.2">
      <c r="A304" t="s">
        <v>314</v>
      </c>
      <c r="B304">
        <v>120</v>
      </c>
      <c r="C304">
        <v>4</v>
      </c>
      <c r="D304" t="s">
        <v>11</v>
      </c>
      <c r="E304">
        <v>-1</v>
      </c>
      <c r="F304" t="s">
        <v>12</v>
      </c>
      <c r="G304">
        <v>492.154</v>
      </c>
      <c r="H304">
        <v>130</v>
      </c>
      <c r="I304">
        <v>50</v>
      </c>
      <c r="J304" s="1">
        <v>83</v>
      </c>
      <c r="K304">
        <f t="shared" si="8"/>
        <v>56.626506024096393</v>
      </c>
      <c r="L304">
        <v>83</v>
      </c>
      <c r="M304">
        <f t="shared" si="9"/>
        <v>56.626506024096393</v>
      </c>
    </row>
    <row r="305" spans="1:13" x14ac:dyDescent="0.2">
      <c r="A305" t="s">
        <v>315</v>
      </c>
      <c r="B305">
        <v>120</v>
      </c>
      <c r="C305">
        <v>4</v>
      </c>
      <c r="D305" t="s">
        <v>11</v>
      </c>
      <c r="E305">
        <v>-1</v>
      </c>
      <c r="F305" t="s">
        <v>12</v>
      </c>
      <c r="G305">
        <v>674.01300000000003</v>
      </c>
      <c r="H305">
        <v>123</v>
      </c>
      <c r="I305">
        <v>50</v>
      </c>
      <c r="J305" s="1">
        <v>95</v>
      </c>
      <c r="K305">
        <f t="shared" si="8"/>
        <v>29.473684210526311</v>
      </c>
      <c r="L305">
        <v>95</v>
      </c>
      <c r="M305">
        <f t="shared" si="9"/>
        <v>29.473684210526311</v>
      </c>
    </row>
    <row r="306" spans="1:13" x14ac:dyDescent="0.2">
      <c r="A306" t="s">
        <v>316</v>
      </c>
      <c r="B306">
        <v>120</v>
      </c>
      <c r="C306">
        <v>4</v>
      </c>
      <c r="D306" t="s">
        <v>11</v>
      </c>
      <c r="E306">
        <v>-1</v>
      </c>
      <c r="F306" t="s">
        <v>12</v>
      </c>
      <c r="G306">
        <v>656.28599999999994</v>
      </c>
      <c r="H306">
        <v>96</v>
      </c>
      <c r="I306">
        <v>50</v>
      </c>
      <c r="J306" s="1">
        <v>80</v>
      </c>
      <c r="K306">
        <f t="shared" si="8"/>
        <v>20</v>
      </c>
      <c r="L306">
        <v>80</v>
      </c>
      <c r="M306">
        <f t="shared" si="9"/>
        <v>20</v>
      </c>
    </row>
    <row r="307" spans="1:13" x14ac:dyDescent="0.2">
      <c r="A307" t="s">
        <v>317</v>
      </c>
      <c r="B307">
        <v>120</v>
      </c>
      <c r="C307">
        <v>4</v>
      </c>
      <c r="D307" t="s">
        <v>11</v>
      </c>
      <c r="E307">
        <v>-1</v>
      </c>
      <c r="F307" t="s">
        <v>12</v>
      </c>
      <c r="G307">
        <v>604.90200000000004</v>
      </c>
      <c r="H307">
        <v>126</v>
      </c>
      <c r="I307">
        <v>50</v>
      </c>
      <c r="J307" s="1">
        <v>98</v>
      </c>
      <c r="K307">
        <f t="shared" si="8"/>
        <v>28.571428571428569</v>
      </c>
      <c r="L307">
        <v>98</v>
      </c>
      <c r="M307">
        <f t="shared" si="9"/>
        <v>28.571428571428569</v>
      </c>
    </row>
    <row r="308" spans="1:13" x14ac:dyDescent="0.2">
      <c r="A308" t="s">
        <v>318</v>
      </c>
      <c r="B308">
        <v>120</v>
      </c>
      <c r="C308">
        <v>4</v>
      </c>
      <c r="D308" t="s">
        <v>11</v>
      </c>
      <c r="E308">
        <v>-1</v>
      </c>
      <c r="F308" t="s">
        <v>12</v>
      </c>
      <c r="G308">
        <v>772.69399999999996</v>
      </c>
      <c r="H308">
        <v>99</v>
      </c>
      <c r="I308">
        <v>50</v>
      </c>
      <c r="J308" s="1">
        <v>79</v>
      </c>
      <c r="K308">
        <f t="shared" si="8"/>
        <v>25.316455696202532</v>
      </c>
      <c r="L308">
        <v>79</v>
      </c>
      <c r="M308">
        <f t="shared" si="9"/>
        <v>25.316455696202532</v>
      </c>
    </row>
    <row r="309" spans="1:13" x14ac:dyDescent="0.2">
      <c r="A309" t="s">
        <v>319</v>
      </c>
      <c r="B309">
        <v>120</v>
      </c>
      <c r="C309">
        <v>4</v>
      </c>
      <c r="D309" t="s">
        <v>11</v>
      </c>
      <c r="E309">
        <v>-1</v>
      </c>
      <c r="F309" t="s">
        <v>12</v>
      </c>
      <c r="G309">
        <v>539.08199999999999</v>
      </c>
      <c r="H309">
        <v>115</v>
      </c>
      <c r="I309">
        <v>50</v>
      </c>
      <c r="J309" s="1">
        <v>95</v>
      </c>
      <c r="K309">
        <f t="shared" si="8"/>
        <v>21.052631578947366</v>
      </c>
      <c r="L309">
        <v>95</v>
      </c>
      <c r="M309">
        <f t="shared" si="9"/>
        <v>21.052631578947366</v>
      </c>
    </row>
    <row r="310" spans="1:13" x14ac:dyDescent="0.2">
      <c r="A310" t="s">
        <v>320</v>
      </c>
      <c r="B310">
        <v>120</v>
      </c>
      <c r="C310">
        <v>4</v>
      </c>
      <c r="D310" t="s">
        <v>11</v>
      </c>
      <c r="E310">
        <v>-1</v>
      </c>
      <c r="F310" t="s">
        <v>12</v>
      </c>
      <c r="G310">
        <v>1084</v>
      </c>
      <c r="H310">
        <v>335</v>
      </c>
      <c r="I310">
        <v>50</v>
      </c>
      <c r="J310" s="1">
        <v>109</v>
      </c>
      <c r="K310">
        <f t="shared" si="8"/>
        <v>207.33944954128441</v>
      </c>
      <c r="L310">
        <v>184</v>
      </c>
      <c r="M310">
        <f t="shared" si="9"/>
        <v>82.065217391304344</v>
      </c>
    </row>
    <row r="311" spans="1:13" x14ac:dyDescent="0.2">
      <c r="A311" t="s">
        <v>321</v>
      </c>
      <c r="B311">
        <v>120</v>
      </c>
      <c r="C311">
        <v>4</v>
      </c>
      <c r="D311" t="s">
        <v>11</v>
      </c>
      <c r="E311">
        <v>-1</v>
      </c>
      <c r="F311" t="s">
        <v>12</v>
      </c>
      <c r="G311">
        <v>1295.51</v>
      </c>
      <c r="H311">
        <v>257</v>
      </c>
      <c r="I311">
        <v>50</v>
      </c>
      <c r="J311" s="1">
        <v>98</v>
      </c>
      <c r="K311">
        <f t="shared" si="8"/>
        <v>162.24489795918367</v>
      </c>
      <c r="L311">
        <v>149</v>
      </c>
      <c r="M311">
        <f t="shared" si="9"/>
        <v>72.483221476510067</v>
      </c>
    </row>
    <row r="312" spans="1:13" x14ac:dyDescent="0.2">
      <c r="A312" t="s">
        <v>322</v>
      </c>
      <c r="B312">
        <v>120</v>
      </c>
      <c r="C312">
        <v>4</v>
      </c>
      <c r="D312" t="s">
        <v>11</v>
      </c>
      <c r="E312">
        <v>-1</v>
      </c>
      <c r="F312" t="s">
        <v>12</v>
      </c>
      <c r="G312">
        <v>1233.893</v>
      </c>
      <c r="H312">
        <v>204</v>
      </c>
      <c r="I312">
        <v>50</v>
      </c>
      <c r="J312" s="1">
        <v>84</v>
      </c>
      <c r="K312">
        <f t="shared" si="8"/>
        <v>142.85714285714286</v>
      </c>
      <c r="L312">
        <v>141</v>
      </c>
      <c r="M312">
        <f t="shared" si="9"/>
        <v>44.680851063829785</v>
      </c>
    </row>
    <row r="313" spans="1:13" x14ac:dyDescent="0.2">
      <c r="A313" t="s">
        <v>323</v>
      </c>
      <c r="B313">
        <v>120</v>
      </c>
      <c r="C313">
        <v>4</v>
      </c>
      <c r="D313" t="s">
        <v>11</v>
      </c>
      <c r="E313">
        <v>-1</v>
      </c>
      <c r="F313" t="s">
        <v>12</v>
      </c>
      <c r="G313">
        <v>1172.07</v>
      </c>
      <c r="H313">
        <v>180</v>
      </c>
      <c r="I313">
        <v>50</v>
      </c>
      <c r="J313" s="1">
        <v>72</v>
      </c>
      <c r="K313">
        <f t="shared" si="8"/>
        <v>150</v>
      </c>
      <c r="L313">
        <v>110</v>
      </c>
      <c r="M313">
        <f t="shared" si="9"/>
        <v>63.636363636363633</v>
      </c>
    </row>
    <row r="314" spans="1:13" x14ac:dyDescent="0.2">
      <c r="A314" t="s">
        <v>324</v>
      </c>
      <c r="B314">
        <v>120</v>
      </c>
      <c r="C314">
        <v>4</v>
      </c>
      <c r="D314" t="s">
        <v>11</v>
      </c>
      <c r="E314">
        <v>-1</v>
      </c>
      <c r="F314" t="s">
        <v>12</v>
      </c>
      <c r="G314">
        <v>1118.329</v>
      </c>
      <c r="H314">
        <v>170</v>
      </c>
      <c r="I314">
        <v>50</v>
      </c>
      <c r="J314" s="1">
        <v>106</v>
      </c>
      <c r="K314">
        <f t="shared" si="8"/>
        <v>60.377358490566039</v>
      </c>
      <c r="L314">
        <v>112</v>
      </c>
      <c r="M314">
        <f t="shared" si="9"/>
        <v>51.785714285714292</v>
      </c>
    </row>
    <row r="315" spans="1:13" x14ac:dyDescent="0.2">
      <c r="A315" t="s">
        <v>325</v>
      </c>
      <c r="B315">
        <v>120</v>
      </c>
      <c r="C315">
        <v>4</v>
      </c>
      <c r="D315" t="s">
        <v>11</v>
      </c>
      <c r="E315">
        <v>-1</v>
      </c>
      <c r="F315" t="s">
        <v>12</v>
      </c>
      <c r="G315">
        <v>1030.5419999999999</v>
      </c>
      <c r="H315">
        <v>126</v>
      </c>
      <c r="I315">
        <v>50</v>
      </c>
      <c r="J315" s="1">
        <v>79</v>
      </c>
      <c r="K315">
        <f t="shared" si="8"/>
        <v>59.493670886075947</v>
      </c>
      <c r="L315">
        <v>86</v>
      </c>
      <c r="M315">
        <f t="shared" si="9"/>
        <v>46.511627906976742</v>
      </c>
    </row>
    <row r="316" spans="1:13" x14ac:dyDescent="0.2">
      <c r="A316" t="s">
        <v>326</v>
      </c>
      <c r="B316">
        <v>120</v>
      </c>
      <c r="C316">
        <v>4</v>
      </c>
      <c r="D316" t="s">
        <v>11</v>
      </c>
      <c r="E316">
        <v>-1</v>
      </c>
      <c r="F316" t="s">
        <v>12</v>
      </c>
      <c r="G316">
        <v>1091.3389999999999</v>
      </c>
      <c r="H316">
        <v>129</v>
      </c>
      <c r="I316">
        <v>50</v>
      </c>
      <c r="J316" s="1">
        <v>101</v>
      </c>
      <c r="K316">
        <f t="shared" si="8"/>
        <v>27.722772277227726</v>
      </c>
      <c r="L316">
        <v>101</v>
      </c>
      <c r="M316">
        <f t="shared" si="9"/>
        <v>27.722772277227726</v>
      </c>
    </row>
    <row r="317" spans="1:13" x14ac:dyDescent="0.2">
      <c r="A317" t="s">
        <v>327</v>
      </c>
      <c r="B317">
        <v>120</v>
      </c>
      <c r="C317">
        <v>4</v>
      </c>
      <c r="D317" t="s">
        <v>11</v>
      </c>
      <c r="E317">
        <v>-1</v>
      </c>
      <c r="F317" t="s">
        <v>12</v>
      </c>
      <c r="G317">
        <v>1143.434</v>
      </c>
      <c r="H317">
        <v>117</v>
      </c>
      <c r="I317">
        <v>50</v>
      </c>
      <c r="J317" s="1">
        <v>91</v>
      </c>
      <c r="K317">
        <f t="shared" si="8"/>
        <v>28.571428571428569</v>
      </c>
      <c r="L317">
        <v>91</v>
      </c>
      <c r="M317">
        <f t="shared" si="9"/>
        <v>28.571428571428569</v>
      </c>
    </row>
    <row r="318" spans="1:13" x14ac:dyDescent="0.2">
      <c r="A318" t="s">
        <v>328</v>
      </c>
      <c r="B318">
        <v>120</v>
      </c>
      <c r="C318">
        <v>4</v>
      </c>
      <c r="D318" t="s">
        <v>11</v>
      </c>
      <c r="E318">
        <v>-1</v>
      </c>
      <c r="F318" t="s">
        <v>12</v>
      </c>
      <c r="G318">
        <v>6.819</v>
      </c>
      <c r="H318">
        <v>126</v>
      </c>
      <c r="I318">
        <v>50</v>
      </c>
      <c r="J318" s="1">
        <v>126</v>
      </c>
      <c r="K318">
        <f t="shared" si="8"/>
        <v>0</v>
      </c>
      <c r="L318">
        <v>126</v>
      </c>
      <c r="M318">
        <f t="shared" si="9"/>
        <v>0</v>
      </c>
    </row>
    <row r="319" spans="1:13" x14ac:dyDescent="0.2">
      <c r="A319" t="s">
        <v>329</v>
      </c>
      <c r="B319">
        <v>120</v>
      </c>
      <c r="C319">
        <v>4</v>
      </c>
      <c r="D319" t="s">
        <v>11</v>
      </c>
      <c r="E319">
        <v>-1</v>
      </c>
      <c r="F319" t="s">
        <v>12</v>
      </c>
      <c r="G319">
        <v>845.72299999999996</v>
      </c>
      <c r="H319">
        <v>87</v>
      </c>
      <c r="I319">
        <v>50</v>
      </c>
      <c r="J319" s="1">
        <v>81</v>
      </c>
      <c r="K319">
        <f t="shared" si="8"/>
        <v>7.4074074074074066</v>
      </c>
      <c r="L319">
        <v>81</v>
      </c>
      <c r="M319">
        <f t="shared" si="9"/>
        <v>7.4074074074074066</v>
      </c>
    </row>
    <row r="320" spans="1:13" x14ac:dyDescent="0.2">
      <c r="A320" t="s">
        <v>330</v>
      </c>
      <c r="B320">
        <v>120</v>
      </c>
      <c r="C320">
        <v>4</v>
      </c>
      <c r="D320" t="s">
        <v>11</v>
      </c>
      <c r="E320">
        <v>-1</v>
      </c>
      <c r="F320" t="s">
        <v>12</v>
      </c>
      <c r="G320">
        <v>1773.54</v>
      </c>
      <c r="H320">
        <v>328</v>
      </c>
      <c r="I320">
        <v>50</v>
      </c>
      <c r="J320" s="1">
        <v>88</v>
      </c>
      <c r="K320">
        <f t="shared" si="8"/>
        <v>272.72727272727269</v>
      </c>
      <c r="L320">
        <v>186</v>
      </c>
      <c r="M320">
        <f t="shared" si="9"/>
        <v>76.344086021505376</v>
      </c>
    </row>
    <row r="321" spans="1:13" x14ac:dyDescent="0.2">
      <c r="A321" t="s">
        <v>331</v>
      </c>
      <c r="B321">
        <v>120</v>
      </c>
      <c r="C321">
        <v>4</v>
      </c>
      <c r="D321" t="s">
        <v>11</v>
      </c>
      <c r="E321">
        <v>-1</v>
      </c>
      <c r="F321" t="s">
        <v>12</v>
      </c>
      <c r="G321">
        <v>1702.328</v>
      </c>
      <c r="H321">
        <v>292</v>
      </c>
      <c r="I321">
        <v>50</v>
      </c>
      <c r="J321" s="1">
        <v>90</v>
      </c>
      <c r="K321">
        <f t="shared" si="8"/>
        <v>224.44444444444446</v>
      </c>
      <c r="L321">
        <v>172</v>
      </c>
      <c r="M321">
        <f t="shared" si="9"/>
        <v>69.767441860465112</v>
      </c>
    </row>
    <row r="322" spans="1:13" x14ac:dyDescent="0.2">
      <c r="A322" t="s">
        <v>332</v>
      </c>
      <c r="B322">
        <v>120</v>
      </c>
      <c r="C322">
        <v>4</v>
      </c>
      <c r="D322" t="s">
        <v>11</v>
      </c>
      <c r="E322">
        <v>-1</v>
      </c>
      <c r="F322" t="s">
        <v>12</v>
      </c>
      <c r="G322">
        <v>1674.8679999999999</v>
      </c>
      <c r="H322">
        <v>162</v>
      </c>
      <c r="I322">
        <v>50</v>
      </c>
      <c r="J322" s="1">
        <v>72</v>
      </c>
      <c r="K322">
        <f t="shared" ref="K322:K385" si="10">(H322-$J322)/$J322*100</f>
        <v>125</v>
      </c>
      <c r="L322">
        <v>103</v>
      </c>
      <c r="M322">
        <f t="shared" ref="M322:M385" si="11">(H322-$L322)/$L322*100</f>
        <v>57.28155339805825</v>
      </c>
    </row>
    <row r="323" spans="1:13" x14ac:dyDescent="0.2">
      <c r="A323" t="s">
        <v>333</v>
      </c>
      <c r="B323">
        <v>120</v>
      </c>
      <c r="C323">
        <v>4</v>
      </c>
      <c r="D323" t="s">
        <v>11</v>
      </c>
      <c r="E323">
        <v>-1</v>
      </c>
      <c r="F323" t="s">
        <v>12</v>
      </c>
      <c r="G323">
        <v>1578.306</v>
      </c>
      <c r="H323">
        <v>182</v>
      </c>
      <c r="I323">
        <v>50</v>
      </c>
      <c r="J323" s="1">
        <v>74</v>
      </c>
      <c r="K323">
        <f t="shared" si="10"/>
        <v>145.94594594594594</v>
      </c>
      <c r="L323">
        <v>117</v>
      </c>
      <c r="M323">
        <f t="shared" si="11"/>
        <v>55.555555555555557</v>
      </c>
    </row>
    <row r="324" spans="1:13" x14ac:dyDescent="0.2">
      <c r="A324" t="s">
        <v>334</v>
      </c>
      <c r="B324">
        <v>120</v>
      </c>
      <c r="C324">
        <v>4</v>
      </c>
      <c r="D324" t="s">
        <v>11</v>
      </c>
      <c r="E324">
        <v>-1</v>
      </c>
      <c r="F324" t="s">
        <v>12</v>
      </c>
      <c r="G324">
        <v>1557.4380000000001</v>
      </c>
      <c r="H324">
        <v>139</v>
      </c>
      <c r="I324">
        <v>50</v>
      </c>
      <c r="J324" s="1">
        <v>72</v>
      </c>
      <c r="K324">
        <f t="shared" si="10"/>
        <v>93.055555555555557</v>
      </c>
      <c r="L324">
        <v>97</v>
      </c>
      <c r="M324">
        <f t="shared" si="11"/>
        <v>43.298969072164951</v>
      </c>
    </row>
    <row r="325" spans="1:13" x14ac:dyDescent="0.2">
      <c r="A325" t="s">
        <v>335</v>
      </c>
      <c r="B325">
        <v>120</v>
      </c>
      <c r="C325">
        <v>4</v>
      </c>
      <c r="D325" t="s">
        <v>11</v>
      </c>
      <c r="E325">
        <v>-1</v>
      </c>
      <c r="F325" t="s">
        <v>12</v>
      </c>
      <c r="G325">
        <v>1519.856</v>
      </c>
      <c r="H325">
        <v>193</v>
      </c>
      <c r="I325">
        <v>50</v>
      </c>
      <c r="J325" s="1">
        <v>101</v>
      </c>
      <c r="K325">
        <f t="shared" si="10"/>
        <v>91.089108910891099</v>
      </c>
      <c r="L325">
        <v>135</v>
      </c>
      <c r="M325">
        <f t="shared" si="11"/>
        <v>42.962962962962962</v>
      </c>
    </row>
    <row r="326" spans="1:13" x14ac:dyDescent="0.2">
      <c r="A326" t="s">
        <v>336</v>
      </c>
      <c r="B326">
        <v>120</v>
      </c>
      <c r="C326">
        <v>4</v>
      </c>
      <c r="D326" t="s">
        <v>11</v>
      </c>
      <c r="E326">
        <v>-1</v>
      </c>
      <c r="F326" t="s">
        <v>12</v>
      </c>
      <c r="G326">
        <v>1555.096</v>
      </c>
      <c r="H326">
        <v>152</v>
      </c>
      <c r="I326">
        <v>50</v>
      </c>
      <c r="J326" s="1">
        <v>92</v>
      </c>
      <c r="K326">
        <f t="shared" si="10"/>
        <v>65.217391304347828</v>
      </c>
      <c r="L326">
        <v>98</v>
      </c>
      <c r="M326">
        <f t="shared" si="11"/>
        <v>55.102040816326522</v>
      </c>
    </row>
    <row r="327" spans="1:13" x14ac:dyDescent="0.2">
      <c r="A327" t="s">
        <v>337</v>
      </c>
      <c r="B327">
        <v>120</v>
      </c>
      <c r="C327">
        <v>4</v>
      </c>
      <c r="D327" t="s">
        <v>11</v>
      </c>
      <c r="E327">
        <v>-1</v>
      </c>
      <c r="F327" t="s">
        <v>12</v>
      </c>
      <c r="G327">
        <v>1312.069</v>
      </c>
      <c r="H327">
        <v>120</v>
      </c>
      <c r="I327">
        <v>50</v>
      </c>
      <c r="J327" s="1">
        <v>93</v>
      </c>
      <c r="K327">
        <f t="shared" si="10"/>
        <v>29.032258064516132</v>
      </c>
      <c r="L327">
        <v>93</v>
      </c>
      <c r="M327">
        <f t="shared" si="11"/>
        <v>29.032258064516132</v>
      </c>
    </row>
    <row r="328" spans="1:13" x14ac:dyDescent="0.2">
      <c r="A328" t="s">
        <v>338</v>
      </c>
      <c r="B328">
        <v>120</v>
      </c>
      <c r="C328">
        <v>4</v>
      </c>
      <c r="D328" t="s">
        <v>11</v>
      </c>
      <c r="E328">
        <v>-1</v>
      </c>
      <c r="F328" t="s">
        <v>12</v>
      </c>
      <c r="G328">
        <v>1259.1010000000001</v>
      </c>
      <c r="H328">
        <v>116</v>
      </c>
      <c r="I328">
        <v>50</v>
      </c>
      <c r="J328" s="1">
        <v>89</v>
      </c>
      <c r="K328">
        <f t="shared" si="10"/>
        <v>30.337078651685395</v>
      </c>
      <c r="L328">
        <v>89</v>
      </c>
      <c r="M328">
        <f t="shared" si="11"/>
        <v>30.337078651685395</v>
      </c>
    </row>
    <row r="329" spans="1:13" x14ac:dyDescent="0.2">
      <c r="A329" t="s">
        <v>339</v>
      </c>
      <c r="B329">
        <v>120</v>
      </c>
      <c r="C329">
        <v>4</v>
      </c>
      <c r="D329" t="s">
        <v>11</v>
      </c>
      <c r="E329">
        <v>-1</v>
      </c>
      <c r="F329" t="s">
        <v>12</v>
      </c>
      <c r="G329">
        <v>1552.0930000000001</v>
      </c>
      <c r="H329">
        <v>102</v>
      </c>
      <c r="I329">
        <v>50</v>
      </c>
      <c r="J329" s="1">
        <v>74</v>
      </c>
      <c r="K329">
        <f t="shared" si="10"/>
        <v>37.837837837837839</v>
      </c>
      <c r="L329">
        <v>74</v>
      </c>
      <c r="M329">
        <f t="shared" si="11"/>
        <v>37.837837837837839</v>
      </c>
    </row>
    <row r="330" spans="1:13" x14ac:dyDescent="0.2">
      <c r="A330" t="s">
        <v>340</v>
      </c>
      <c r="B330">
        <v>120</v>
      </c>
      <c r="C330">
        <v>4</v>
      </c>
      <c r="D330" t="s">
        <v>11</v>
      </c>
      <c r="E330">
        <v>-1</v>
      </c>
      <c r="F330" t="s">
        <v>12</v>
      </c>
      <c r="G330">
        <v>215.76499999999999</v>
      </c>
      <c r="H330">
        <v>155</v>
      </c>
      <c r="I330">
        <v>50</v>
      </c>
      <c r="J330" s="1">
        <v>101</v>
      </c>
      <c r="K330">
        <f t="shared" si="10"/>
        <v>53.46534653465347</v>
      </c>
      <c r="L330">
        <v>101</v>
      </c>
      <c r="M330">
        <f t="shared" si="11"/>
        <v>53.46534653465347</v>
      </c>
    </row>
    <row r="331" spans="1:13" x14ac:dyDescent="0.2">
      <c r="A331" t="s">
        <v>341</v>
      </c>
      <c r="B331">
        <v>120</v>
      </c>
      <c r="C331">
        <v>4</v>
      </c>
      <c r="D331" t="s">
        <v>11</v>
      </c>
      <c r="E331">
        <v>-1</v>
      </c>
      <c r="F331" t="s">
        <v>12</v>
      </c>
      <c r="G331">
        <v>305.45100000000002</v>
      </c>
      <c r="H331">
        <v>151</v>
      </c>
      <c r="I331">
        <v>50</v>
      </c>
      <c r="J331" s="1">
        <v>97</v>
      </c>
      <c r="K331">
        <f t="shared" si="10"/>
        <v>55.670103092783506</v>
      </c>
      <c r="L331">
        <v>97</v>
      </c>
      <c r="M331">
        <f t="shared" si="11"/>
        <v>55.670103092783506</v>
      </c>
    </row>
    <row r="332" spans="1:13" x14ac:dyDescent="0.2">
      <c r="A332" t="s">
        <v>342</v>
      </c>
      <c r="B332">
        <v>120</v>
      </c>
      <c r="C332">
        <v>4</v>
      </c>
      <c r="D332" t="s">
        <v>11</v>
      </c>
      <c r="E332">
        <v>-1</v>
      </c>
      <c r="F332" t="s">
        <v>12</v>
      </c>
      <c r="G332">
        <v>247.61199999999999</v>
      </c>
      <c r="H332">
        <v>122</v>
      </c>
      <c r="I332">
        <v>50</v>
      </c>
      <c r="J332" s="1">
        <v>87</v>
      </c>
      <c r="K332">
        <f t="shared" si="10"/>
        <v>40.229885057471265</v>
      </c>
      <c r="L332">
        <v>87</v>
      </c>
      <c r="M332">
        <f t="shared" si="11"/>
        <v>40.229885057471265</v>
      </c>
    </row>
    <row r="333" spans="1:13" x14ac:dyDescent="0.2">
      <c r="A333" t="s">
        <v>343</v>
      </c>
      <c r="B333">
        <v>120</v>
      </c>
      <c r="C333">
        <v>4</v>
      </c>
      <c r="D333" t="s">
        <v>11</v>
      </c>
      <c r="E333">
        <v>-1</v>
      </c>
      <c r="F333" t="s">
        <v>12</v>
      </c>
      <c r="G333">
        <v>202.88800000000001</v>
      </c>
      <c r="H333">
        <v>147</v>
      </c>
      <c r="I333">
        <v>50</v>
      </c>
      <c r="J333" s="1">
        <v>124</v>
      </c>
      <c r="K333">
        <f t="shared" si="10"/>
        <v>18.548387096774192</v>
      </c>
      <c r="L333">
        <v>124</v>
      </c>
      <c r="M333">
        <f t="shared" si="11"/>
        <v>18.548387096774192</v>
      </c>
    </row>
    <row r="334" spans="1:13" x14ac:dyDescent="0.2">
      <c r="A334" t="s">
        <v>344</v>
      </c>
      <c r="B334">
        <v>120</v>
      </c>
      <c r="C334">
        <v>4</v>
      </c>
      <c r="D334" t="s">
        <v>11</v>
      </c>
      <c r="E334">
        <v>-1</v>
      </c>
      <c r="F334" t="s">
        <v>12</v>
      </c>
      <c r="G334">
        <v>260.36900000000003</v>
      </c>
      <c r="H334">
        <v>132</v>
      </c>
      <c r="I334">
        <v>50</v>
      </c>
      <c r="J334" s="1">
        <v>105</v>
      </c>
      <c r="K334">
        <f t="shared" si="10"/>
        <v>25.714285714285712</v>
      </c>
      <c r="L334">
        <v>105</v>
      </c>
      <c r="M334">
        <f t="shared" si="11"/>
        <v>25.714285714285712</v>
      </c>
    </row>
    <row r="335" spans="1:13" x14ac:dyDescent="0.2">
      <c r="A335" t="s">
        <v>345</v>
      </c>
      <c r="B335">
        <v>120</v>
      </c>
      <c r="C335">
        <v>4</v>
      </c>
      <c r="D335" t="s">
        <v>11</v>
      </c>
      <c r="E335">
        <v>-1</v>
      </c>
      <c r="F335" t="s">
        <v>12</v>
      </c>
      <c r="G335">
        <v>197.93899999999999</v>
      </c>
      <c r="H335">
        <v>115</v>
      </c>
      <c r="I335">
        <v>50</v>
      </c>
      <c r="J335" s="1">
        <v>96</v>
      </c>
      <c r="K335">
        <f t="shared" si="10"/>
        <v>19.791666666666664</v>
      </c>
      <c r="L335">
        <v>96</v>
      </c>
      <c r="M335">
        <f t="shared" si="11"/>
        <v>19.791666666666664</v>
      </c>
    </row>
    <row r="336" spans="1:13" x14ac:dyDescent="0.2">
      <c r="A336" t="s">
        <v>346</v>
      </c>
      <c r="B336">
        <v>120</v>
      </c>
      <c r="C336">
        <v>4</v>
      </c>
      <c r="D336" t="s">
        <v>11</v>
      </c>
      <c r="E336">
        <v>-1</v>
      </c>
      <c r="F336" t="s">
        <v>12</v>
      </c>
      <c r="G336">
        <v>213.22</v>
      </c>
      <c r="H336">
        <v>101</v>
      </c>
      <c r="I336">
        <v>50</v>
      </c>
      <c r="J336" s="1">
        <v>91</v>
      </c>
      <c r="K336">
        <f t="shared" si="10"/>
        <v>10.989010989010989</v>
      </c>
      <c r="L336">
        <v>91</v>
      </c>
      <c r="M336">
        <f t="shared" si="11"/>
        <v>10.989010989010989</v>
      </c>
    </row>
    <row r="337" spans="1:13" x14ac:dyDescent="0.2">
      <c r="A337" t="s">
        <v>347</v>
      </c>
      <c r="B337">
        <v>120</v>
      </c>
      <c r="C337">
        <v>4</v>
      </c>
      <c r="D337" t="s">
        <v>11</v>
      </c>
      <c r="E337">
        <v>-1</v>
      </c>
      <c r="F337" t="s">
        <v>12</v>
      </c>
      <c r="G337">
        <v>231.76499999999999</v>
      </c>
      <c r="H337">
        <v>118</v>
      </c>
      <c r="I337">
        <v>50</v>
      </c>
      <c r="J337" s="1">
        <v>104</v>
      </c>
      <c r="K337">
        <f t="shared" si="10"/>
        <v>13.461538461538462</v>
      </c>
      <c r="L337">
        <v>104</v>
      </c>
      <c r="M337">
        <f t="shared" si="11"/>
        <v>13.461538461538462</v>
      </c>
    </row>
    <row r="338" spans="1:13" x14ac:dyDescent="0.2">
      <c r="A338" t="s">
        <v>348</v>
      </c>
      <c r="B338">
        <v>120</v>
      </c>
      <c r="C338">
        <v>4</v>
      </c>
      <c r="D338" t="s">
        <v>11</v>
      </c>
      <c r="E338">
        <v>-1</v>
      </c>
      <c r="F338" t="s">
        <v>12</v>
      </c>
      <c r="G338">
        <v>67.2</v>
      </c>
      <c r="H338">
        <v>109</v>
      </c>
      <c r="I338">
        <v>50</v>
      </c>
      <c r="J338" s="1">
        <v>108</v>
      </c>
      <c r="K338">
        <f t="shared" si="10"/>
        <v>0.92592592592592582</v>
      </c>
      <c r="L338">
        <v>108</v>
      </c>
      <c r="M338">
        <f t="shared" si="11"/>
        <v>0.92592592592592582</v>
      </c>
    </row>
    <row r="339" spans="1:13" x14ac:dyDescent="0.2">
      <c r="A339" t="s">
        <v>349</v>
      </c>
      <c r="B339">
        <v>120</v>
      </c>
      <c r="C339">
        <v>4</v>
      </c>
      <c r="D339" t="s">
        <v>11</v>
      </c>
      <c r="E339">
        <v>-1</v>
      </c>
      <c r="F339" t="s">
        <v>12</v>
      </c>
      <c r="G339">
        <v>4.1959999999999997</v>
      </c>
      <c r="H339">
        <v>100</v>
      </c>
      <c r="I339">
        <v>50</v>
      </c>
      <c r="J339" s="1">
        <v>100</v>
      </c>
      <c r="K339">
        <f t="shared" si="10"/>
        <v>0</v>
      </c>
      <c r="L339">
        <v>100</v>
      </c>
      <c r="M339">
        <f t="shared" si="11"/>
        <v>0</v>
      </c>
    </row>
    <row r="340" spans="1:13" x14ac:dyDescent="0.2">
      <c r="A340" t="s">
        <v>350</v>
      </c>
      <c r="B340">
        <v>120</v>
      </c>
      <c r="C340">
        <v>4</v>
      </c>
      <c r="D340" t="s">
        <v>11</v>
      </c>
      <c r="E340">
        <v>-1</v>
      </c>
      <c r="F340" t="s">
        <v>12</v>
      </c>
      <c r="G340">
        <v>537.21500000000003</v>
      </c>
      <c r="H340">
        <v>264</v>
      </c>
      <c r="I340">
        <v>50</v>
      </c>
      <c r="J340" s="1">
        <v>132</v>
      </c>
      <c r="K340">
        <f t="shared" si="10"/>
        <v>100</v>
      </c>
      <c r="L340">
        <v>152</v>
      </c>
      <c r="M340">
        <f t="shared" si="11"/>
        <v>73.68421052631578</v>
      </c>
    </row>
    <row r="341" spans="1:13" x14ac:dyDescent="0.2">
      <c r="A341" t="s">
        <v>351</v>
      </c>
      <c r="B341">
        <v>120</v>
      </c>
      <c r="C341">
        <v>4</v>
      </c>
      <c r="D341" t="s">
        <v>11</v>
      </c>
      <c r="E341">
        <v>-1</v>
      </c>
      <c r="F341" t="s">
        <v>12</v>
      </c>
      <c r="G341">
        <v>765.26400000000001</v>
      </c>
      <c r="H341">
        <v>262</v>
      </c>
      <c r="I341">
        <v>50</v>
      </c>
      <c r="J341" s="1">
        <v>94</v>
      </c>
      <c r="K341">
        <f t="shared" si="10"/>
        <v>178.72340425531914</v>
      </c>
      <c r="L341">
        <v>152</v>
      </c>
      <c r="M341">
        <f t="shared" si="11"/>
        <v>72.368421052631575</v>
      </c>
    </row>
    <row r="342" spans="1:13" x14ac:dyDescent="0.2">
      <c r="A342" t="s">
        <v>352</v>
      </c>
      <c r="B342">
        <v>120</v>
      </c>
      <c r="C342">
        <v>4</v>
      </c>
      <c r="D342" t="s">
        <v>11</v>
      </c>
      <c r="E342">
        <v>-1</v>
      </c>
      <c r="F342" t="s">
        <v>12</v>
      </c>
      <c r="G342">
        <v>611.34799999999996</v>
      </c>
      <c r="H342">
        <v>186</v>
      </c>
      <c r="I342">
        <v>50</v>
      </c>
      <c r="J342" s="1">
        <v>101</v>
      </c>
      <c r="K342">
        <f t="shared" si="10"/>
        <v>84.158415841584159</v>
      </c>
      <c r="L342">
        <v>108</v>
      </c>
      <c r="M342">
        <f t="shared" si="11"/>
        <v>72.222222222222214</v>
      </c>
    </row>
    <row r="343" spans="1:13" x14ac:dyDescent="0.2">
      <c r="A343" t="s">
        <v>353</v>
      </c>
      <c r="B343">
        <v>120</v>
      </c>
      <c r="C343">
        <v>4</v>
      </c>
      <c r="D343" t="s">
        <v>11</v>
      </c>
      <c r="E343">
        <v>-1</v>
      </c>
      <c r="F343" t="s">
        <v>12</v>
      </c>
      <c r="G343">
        <v>674.03499999999997</v>
      </c>
      <c r="H343">
        <v>158</v>
      </c>
      <c r="I343">
        <v>50</v>
      </c>
      <c r="J343" s="1">
        <v>77</v>
      </c>
      <c r="K343">
        <f t="shared" si="10"/>
        <v>105.1948051948052</v>
      </c>
      <c r="L343">
        <v>100</v>
      </c>
      <c r="M343">
        <f t="shared" si="11"/>
        <v>57.999999999999993</v>
      </c>
    </row>
    <row r="344" spans="1:13" x14ac:dyDescent="0.2">
      <c r="A344" t="s">
        <v>354</v>
      </c>
      <c r="B344">
        <v>120</v>
      </c>
      <c r="C344">
        <v>4</v>
      </c>
      <c r="D344" t="s">
        <v>11</v>
      </c>
      <c r="E344">
        <v>-1</v>
      </c>
      <c r="F344" t="s">
        <v>12</v>
      </c>
      <c r="G344">
        <v>592.97799999999995</v>
      </c>
      <c r="H344">
        <v>128</v>
      </c>
      <c r="I344">
        <v>50</v>
      </c>
      <c r="J344" s="1">
        <v>102</v>
      </c>
      <c r="K344">
        <f t="shared" si="10"/>
        <v>25.490196078431371</v>
      </c>
      <c r="L344">
        <v>102</v>
      </c>
      <c r="M344">
        <f t="shared" si="11"/>
        <v>25.490196078431371</v>
      </c>
    </row>
    <row r="345" spans="1:13" x14ac:dyDescent="0.2">
      <c r="A345" t="s">
        <v>355</v>
      </c>
      <c r="B345">
        <v>120</v>
      </c>
      <c r="C345">
        <v>4</v>
      </c>
      <c r="D345" t="s">
        <v>11</v>
      </c>
      <c r="E345">
        <v>-1</v>
      </c>
      <c r="F345" t="s">
        <v>12</v>
      </c>
      <c r="G345">
        <v>592.25900000000001</v>
      </c>
      <c r="H345">
        <v>154</v>
      </c>
      <c r="I345">
        <v>50</v>
      </c>
      <c r="J345" s="1">
        <v>97</v>
      </c>
      <c r="K345">
        <f t="shared" si="10"/>
        <v>58.762886597938149</v>
      </c>
      <c r="L345">
        <v>97</v>
      </c>
      <c r="M345">
        <f t="shared" si="11"/>
        <v>58.762886597938149</v>
      </c>
    </row>
    <row r="346" spans="1:13" x14ac:dyDescent="0.2">
      <c r="A346" t="s">
        <v>356</v>
      </c>
      <c r="B346">
        <v>120</v>
      </c>
      <c r="C346">
        <v>4</v>
      </c>
      <c r="D346" t="s">
        <v>11</v>
      </c>
      <c r="E346">
        <v>-1</v>
      </c>
      <c r="F346" t="s">
        <v>12</v>
      </c>
      <c r="G346">
        <v>660.88</v>
      </c>
      <c r="H346">
        <v>106</v>
      </c>
      <c r="I346">
        <v>50</v>
      </c>
      <c r="J346" s="1">
        <v>80</v>
      </c>
      <c r="K346">
        <f t="shared" si="10"/>
        <v>32.5</v>
      </c>
      <c r="L346">
        <v>80</v>
      </c>
      <c r="M346">
        <f t="shared" si="11"/>
        <v>32.5</v>
      </c>
    </row>
    <row r="347" spans="1:13" x14ac:dyDescent="0.2">
      <c r="A347" t="s">
        <v>357</v>
      </c>
      <c r="B347">
        <v>120</v>
      </c>
      <c r="C347">
        <v>4</v>
      </c>
      <c r="D347" t="s">
        <v>11</v>
      </c>
      <c r="E347">
        <v>-1</v>
      </c>
      <c r="F347" t="s">
        <v>12</v>
      </c>
      <c r="G347">
        <v>630.40300000000002</v>
      </c>
      <c r="H347">
        <v>127</v>
      </c>
      <c r="I347">
        <v>50</v>
      </c>
      <c r="J347" s="1">
        <v>88</v>
      </c>
      <c r="K347">
        <f t="shared" si="10"/>
        <v>44.31818181818182</v>
      </c>
      <c r="L347">
        <v>88</v>
      </c>
      <c r="M347">
        <f t="shared" si="11"/>
        <v>44.31818181818182</v>
      </c>
    </row>
    <row r="348" spans="1:13" x14ac:dyDescent="0.2">
      <c r="A348" t="s">
        <v>358</v>
      </c>
      <c r="B348">
        <v>120</v>
      </c>
      <c r="C348">
        <v>4</v>
      </c>
      <c r="D348" t="s">
        <v>11</v>
      </c>
      <c r="E348">
        <v>-1</v>
      </c>
      <c r="F348" t="s">
        <v>12</v>
      </c>
      <c r="G348">
        <v>477.97300000000001</v>
      </c>
      <c r="H348">
        <v>100</v>
      </c>
      <c r="I348">
        <v>50</v>
      </c>
      <c r="J348" s="1">
        <v>83</v>
      </c>
      <c r="K348">
        <f t="shared" si="10"/>
        <v>20.481927710843372</v>
      </c>
      <c r="L348">
        <v>83</v>
      </c>
      <c r="M348">
        <f t="shared" si="11"/>
        <v>20.481927710843372</v>
      </c>
    </row>
    <row r="349" spans="1:13" x14ac:dyDescent="0.2">
      <c r="A349" t="s">
        <v>359</v>
      </c>
      <c r="B349">
        <v>120</v>
      </c>
      <c r="C349">
        <v>4</v>
      </c>
      <c r="D349" t="s">
        <v>11</v>
      </c>
      <c r="E349">
        <v>-1</v>
      </c>
      <c r="F349" t="s">
        <v>12</v>
      </c>
      <c r="G349">
        <v>543.48699999999997</v>
      </c>
      <c r="H349">
        <v>102</v>
      </c>
      <c r="I349">
        <v>50</v>
      </c>
      <c r="J349" s="1">
        <v>86</v>
      </c>
      <c r="K349">
        <f t="shared" si="10"/>
        <v>18.604651162790699</v>
      </c>
      <c r="L349">
        <v>86</v>
      </c>
      <c r="M349">
        <f t="shared" si="11"/>
        <v>18.604651162790699</v>
      </c>
    </row>
    <row r="350" spans="1:13" x14ac:dyDescent="0.2">
      <c r="A350" t="s">
        <v>360</v>
      </c>
      <c r="B350">
        <v>120</v>
      </c>
      <c r="C350">
        <v>4</v>
      </c>
      <c r="D350" t="s">
        <v>11</v>
      </c>
      <c r="E350">
        <v>-1</v>
      </c>
      <c r="F350" t="s">
        <v>12</v>
      </c>
      <c r="G350">
        <v>1026.8409999999999</v>
      </c>
      <c r="H350">
        <v>357</v>
      </c>
      <c r="I350">
        <v>50</v>
      </c>
      <c r="J350" s="1">
        <v>126</v>
      </c>
      <c r="K350">
        <f t="shared" si="10"/>
        <v>183.33333333333331</v>
      </c>
      <c r="L350">
        <v>182</v>
      </c>
      <c r="M350">
        <f t="shared" si="11"/>
        <v>96.15384615384616</v>
      </c>
    </row>
    <row r="351" spans="1:13" x14ac:dyDescent="0.2">
      <c r="A351" t="s">
        <v>361</v>
      </c>
      <c r="B351">
        <v>120</v>
      </c>
      <c r="C351">
        <v>4</v>
      </c>
      <c r="D351" t="s">
        <v>11</v>
      </c>
      <c r="E351">
        <v>-1</v>
      </c>
      <c r="F351" t="s">
        <v>12</v>
      </c>
      <c r="G351">
        <v>1030.492</v>
      </c>
      <c r="H351">
        <v>305</v>
      </c>
      <c r="I351">
        <v>50</v>
      </c>
      <c r="J351" s="1">
        <v>87</v>
      </c>
      <c r="K351">
        <f t="shared" si="10"/>
        <v>250.57471264367814</v>
      </c>
      <c r="L351">
        <v>173</v>
      </c>
      <c r="M351">
        <f t="shared" si="11"/>
        <v>76.300578034682076</v>
      </c>
    </row>
    <row r="352" spans="1:13" x14ac:dyDescent="0.2">
      <c r="A352" t="s">
        <v>362</v>
      </c>
      <c r="B352">
        <v>120</v>
      </c>
      <c r="C352">
        <v>4</v>
      </c>
      <c r="D352" t="s">
        <v>11</v>
      </c>
      <c r="E352">
        <v>-1</v>
      </c>
      <c r="F352" t="s">
        <v>12</v>
      </c>
      <c r="G352">
        <v>1037.675</v>
      </c>
      <c r="H352">
        <v>184</v>
      </c>
      <c r="I352">
        <v>50</v>
      </c>
      <c r="J352" s="1">
        <v>86</v>
      </c>
      <c r="K352">
        <f t="shared" si="10"/>
        <v>113.95348837209302</v>
      </c>
      <c r="L352">
        <v>121</v>
      </c>
      <c r="M352">
        <f t="shared" si="11"/>
        <v>52.066115702479344</v>
      </c>
    </row>
    <row r="353" spans="1:13" x14ac:dyDescent="0.2">
      <c r="A353" t="s">
        <v>363</v>
      </c>
      <c r="B353">
        <v>120</v>
      </c>
      <c r="C353">
        <v>4</v>
      </c>
      <c r="D353" t="s">
        <v>11</v>
      </c>
      <c r="E353">
        <v>-1</v>
      </c>
      <c r="F353" t="s">
        <v>12</v>
      </c>
      <c r="G353">
        <v>1020.688</v>
      </c>
      <c r="H353">
        <v>206</v>
      </c>
      <c r="I353">
        <v>50</v>
      </c>
      <c r="J353" s="1">
        <v>81</v>
      </c>
      <c r="K353">
        <f t="shared" si="10"/>
        <v>154.32098765432099</v>
      </c>
      <c r="L353">
        <v>129</v>
      </c>
      <c r="M353">
        <f t="shared" si="11"/>
        <v>59.689922480620147</v>
      </c>
    </row>
    <row r="354" spans="1:13" x14ac:dyDescent="0.2">
      <c r="A354" t="s">
        <v>364</v>
      </c>
      <c r="B354">
        <v>120</v>
      </c>
      <c r="C354">
        <v>4</v>
      </c>
      <c r="D354" t="s">
        <v>11</v>
      </c>
      <c r="E354">
        <v>-1</v>
      </c>
      <c r="F354" t="s">
        <v>12</v>
      </c>
      <c r="G354">
        <v>844.74900000000002</v>
      </c>
      <c r="H354">
        <v>168</v>
      </c>
      <c r="I354">
        <v>50</v>
      </c>
      <c r="J354" s="1">
        <v>115</v>
      </c>
      <c r="K354">
        <f t="shared" si="10"/>
        <v>46.086956521739133</v>
      </c>
      <c r="L354">
        <v>115</v>
      </c>
      <c r="M354">
        <f t="shared" si="11"/>
        <v>46.086956521739133</v>
      </c>
    </row>
    <row r="355" spans="1:13" x14ac:dyDescent="0.2">
      <c r="A355" t="s">
        <v>365</v>
      </c>
      <c r="B355">
        <v>120</v>
      </c>
      <c r="C355">
        <v>4</v>
      </c>
      <c r="D355" t="s">
        <v>11</v>
      </c>
      <c r="E355">
        <v>-1</v>
      </c>
      <c r="F355" t="s">
        <v>12</v>
      </c>
      <c r="G355">
        <v>1009.498</v>
      </c>
      <c r="H355">
        <v>159</v>
      </c>
      <c r="I355">
        <v>50</v>
      </c>
      <c r="J355" s="1">
        <v>88</v>
      </c>
      <c r="K355">
        <f t="shared" si="10"/>
        <v>80.681818181818173</v>
      </c>
      <c r="L355">
        <v>98</v>
      </c>
      <c r="M355">
        <f t="shared" si="11"/>
        <v>62.244897959183675</v>
      </c>
    </row>
    <row r="356" spans="1:13" x14ac:dyDescent="0.2">
      <c r="A356" t="s">
        <v>366</v>
      </c>
      <c r="B356">
        <v>120</v>
      </c>
      <c r="C356">
        <v>4</v>
      </c>
      <c r="D356" t="s">
        <v>11</v>
      </c>
      <c r="E356">
        <v>-1</v>
      </c>
      <c r="F356" t="s">
        <v>12</v>
      </c>
      <c r="G356">
        <v>616.10299999999995</v>
      </c>
      <c r="H356">
        <v>122</v>
      </c>
      <c r="I356">
        <v>50</v>
      </c>
      <c r="J356" s="1">
        <v>100</v>
      </c>
      <c r="K356">
        <f t="shared" si="10"/>
        <v>22</v>
      </c>
      <c r="L356">
        <v>100</v>
      </c>
      <c r="M356">
        <f t="shared" si="11"/>
        <v>22</v>
      </c>
    </row>
    <row r="357" spans="1:13" x14ac:dyDescent="0.2">
      <c r="A357" t="s">
        <v>367</v>
      </c>
      <c r="B357">
        <v>120</v>
      </c>
      <c r="C357">
        <v>4</v>
      </c>
      <c r="D357" t="s">
        <v>11</v>
      </c>
      <c r="E357">
        <v>-1</v>
      </c>
      <c r="F357" t="s">
        <v>12</v>
      </c>
      <c r="G357">
        <v>879.50400000000002</v>
      </c>
      <c r="H357">
        <v>119</v>
      </c>
      <c r="I357">
        <v>50</v>
      </c>
      <c r="J357" s="1">
        <v>94</v>
      </c>
      <c r="K357">
        <f t="shared" si="10"/>
        <v>26.595744680851062</v>
      </c>
      <c r="L357">
        <v>94</v>
      </c>
      <c r="M357">
        <f t="shared" si="11"/>
        <v>26.595744680851062</v>
      </c>
    </row>
    <row r="358" spans="1:13" x14ac:dyDescent="0.2">
      <c r="A358" t="s">
        <v>368</v>
      </c>
      <c r="B358">
        <v>120</v>
      </c>
      <c r="C358">
        <v>4</v>
      </c>
      <c r="D358" t="s">
        <v>11</v>
      </c>
      <c r="E358">
        <v>-1</v>
      </c>
      <c r="F358" t="s">
        <v>12</v>
      </c>
      <c r="G358">
        <v>855.495</v>
      </c>
      <c r="H358">
        <v>120</v>
      </c>
      <c r="I358">
        <v>50</v>
      </c>
      <c r="J358" s="1">
        <v>91</v>
      </c>
      <c r="K358">
        <f t="shared" si="10"/>
        <v>31.868131868131865</v>
      </c>
      <c r="L358">
        <v>91</v>
      </c>
      <c r="M358">
        <f t="shared" si="11"/>
        <v>31.868131868131865</v>
      </c>
    </row>
    <row r="359" spans="1:13" x14ac:dyDescent="0.2">
      <c r="A359" t="s">
        <v>369</v>
      </c>
      <c r="B359">
        <v>120</v>
      </c>
      <c r="C359">
        <v>4</v>
      </c>
      <c r="D359" t="s">
        <v>11</v>
      </c>
      <c r="E359">
        <v>-1</v>
      </c>
      <c r="F359" t="s">
        <v>12</v>
      </c>
      <c r="G359">
        <v>826.86900000000003</v>
      </c>
      <c r="H359">
        <v>95</v>
      </c>
      <c r="I359">
        <v>50</v>
      </c>
      <c r="J359" s="1">
        <v>87</v>
      </c>
      <c r="K359">
        <f t="shared" si="10"/>
        <v>9.1954022988505741</v>
      </c>
      <c r="L359">
        <v>87</v>
      </c>
      <c r="M359">
        <f t="shared" si="11"/>
        <v>9.1954022988505741</v>
      </c>
    </row>
    <row r="360" spans="1:13" x14ac:dyDescent="0.2">
      <c r="A360" t="s">
        <v>370</v>
      </c>
      <c r="B360">
        <v>120</v>
      </c>
      <c r="C360">
        <v>4</v>
      </c>
      <c r="D360" t="s">
        <v>11</v>
      </c>
      <c r="E360">
        <v>-1</v>
      </c>
      <c r="F360" t="s">
        <v>12</v>
      </c>
      <c r="G360">
        <v>1528.4069999999999</v>
      </c>
      <c r="H360">
        <v>357</v>
      </c>
      <c r="I360">
        <v>50</v>
      </c>
      <c r="J360" s="1">
        <v>96</v>
      </c>
      <c r="K360">
        <f t="shared" si="10"/>
        <v>271.875</v>
      </c>
      <c r="L360">
        <v>199</v>
      </c>
      <c r="M360">
        <f t="shared" si="11"/>
        <v>79.396984924623112</v>
      </c>
    </row>
    <row r="361" spans="1:13" x14ac:dyDescent="0.2">
      <c r="A361" t="s">
        <v>371</v>
      </c>
      <c r="B361">
        <v>120</v>
      </c>
      <c r="C361">
        <v>4</v>
      </c>
      <c r="D361" t="s">
        <v>11</v>
      </c>
      <c r="E361">
        <v>-1</v>
      </c>
      <c r="F361" t="s">
        <v>12</v>
      </c>
      <c r="G361">
        <v>1403.4259999999999</v>
      </c>
      <c r="H361">
        <v>376</v>
      </c>
      <c r="I361">
        <v>50</v>
      </c>
      <c r="J361" s="1">
        <v>95</v>
      </c>
      <c r="K361">
        <f t="shared" si="10"/>
        <v>295.78947368421052</v>
      </c>
      <c r="L361">
        <v>205</v>
      </c>
      <c r="M361">
        <f t="shared" si="11"/>
        <v>83.414634146341456</v>
      </c>
    </row>
    <row r="362" spans="1:13" x14ac:dyDescent="0.2">
      <c r="A362" t="s">
        <v>372</v>
      </c>
      <c r="B362">
        <v>120</v>
      </c>
      <c r="C362">
        <v>4</v>
      </c>
      <c r="D362" t="s">
        <v>11</v>
      </c>
      <c r="E362">
        <v>-1</v>
      </c>
      <c r="F362" t="s">
        <v>12</v>
      </c>
      <c r="G362">
        <v>1461.0509999999999</v>
      </c>
      <c r="H362">
        <v>245</v>
      </c>
      <c r="I362">
        <v>50</v>
      </c>
      <c r="J362" s="1">
        <v>95</v>
      </c>
      <c r="K362">
        <f t="shared" si="10"/>
        <v>157.89473684210526</v>
      </c>
      <c r="L362">
        <v>151</v>
      </c>
      <c r="M362">
        <f t="shared" si="11"/>
        <v>62.251655629139066</v>
      </c>
    </row>
    <row r="363" spans="1:13" x14ac:dyDescent="0.2">
      <c r="A363" t="s">
        <v>373</v>
      </c>
      <c r="B363">
        <v>120</v>
      </c>
      <c r="C363">
        <v>4</v>
      </c>
      <c r="D363" t="s">
        <v>11</v>
      </c>
      <c r="E363">
        <v>-1</v>
      </c>
      <c r="F363" t="s">
        <v>12</v>
      </c>
      <c r="G363">
        <v>1456.633</v>
      </c>
      <c r="H363">
        <v>311</v>
      </c>
      <c r="I363">
        <v>50</v>
      </c>
      <c r="J363" s="1">
        <v>114</v>
      </c>
      <c r="K363">
        <f t="shared" si="10"/>
        <v>172.80701754385964</v>
      </c>
      <c r="L363">
        <v>189</v>
      </c>
      <c r="M363">
        <f t="shared" si="11"/>
        <v>64.550264550264544</v>
      </c>
    </row>
    <row r="364" spans="1:13" x14ac:dyDescent="0.2">
      <c r="A364" t="s">
        <v>374</v>
      </c>
      <c r="B364">
        <v>120</v>
      </c>
      <c r="C364">
        <v>4</v>
      </c>
      <c r="D364" t="s">
        <v>11</v>
      </c>
      <c r="E364">
        <v>-1</v>
      </c>
      <c r="F364" t="s">
        <v>12</v>
      </c>
      <c r="G364">
        <v>1449.066</v>
      </c>
      <c r="H364">
        <v>184</v>
      </c>
      <c r="I364">
        <v>50</v>
      </c>
      <c r="J364" s="1">
        <v>92</v>
      </c>
      <c r="K364">
        <f t="shared" si="10"/>
        <v>100</v>
      </c>
      <c r="L364">
        <v>113</v>
      </c>
      <c r="M364">
        <f t="shared" si="11"/>
        <v>62.831858407079643</v>
      </c>
    </row>
    <row r="365" spans="1:13" x14ac:dyDescent="0.2">
      <c r="A365" t="s">
        <v>375</v>
      </c>
      <c r="B365">
        <v>120</v>
      </c>
      <c r="C365">
        <v>4</v>
      </c>
      <c r="D365" t="s">
        <v>11</v>
      </c>
      <c r="E365">
        <v>-1</v>
      </c>
      <c r="F365" t="s">
        <v>12</v>
      </c>
      <c r="G365">
        <v>1305.779</v>
      </c>
      <c r="H365">
        <v>192</v>
      </c>
      <c r="I365">
        <v>50</v>
      </c>
      <c r="J365" s="1">
        <v>134</v>
      </c>
      <c r="K365">
        <f t="shared" si="10"/>
        <v>43.283582089552233</v>
      </c>
      <c r="L365">
        <v>134</v>
      </c>
      <c r="M365">
        <f t="shared" si="11"/>
        <v>43.283582089552233</v>
      </c>
    </row>
    <row r="366" spans="1:13" x14ac:dyDescent="0.2">
      <c r="A366" t="s">
        <v>376</v>
      </c>
      <c r="B366">
        <v>120</v>
      </c>
      <c r="C366">
        <v>4</v>
      </c>
      <c r="D366" t="s">
        <v>11</v>
      </c>
      <c r="E366">
        <v>-1</v>
      </c>
      <c r="F366" t="s">
        <v>12</v>
      </c>
      <c r="G366">
        <v>1479.3910000000001</v>
      </c>
      <c r="H366">
        <v>159</v>
      </c>
      <c r="I366">
        <v>50</v>
      </c>
      <c r="J366" s="1">
        <v>100</v>
      </c>
      <c r="K366">
        <f t="shared" si="10"/>
        <v>59</v>
      </c>
      <c r="L366">
        <v>105</v>
      </c>
      <c r="M366">
        <f t="shared" si="11"/>
        <v>51.428571428571423</v>
      </c>
    </row>
    <row r="367" spans="1:13" x14ac:dyDescent="0.2">
      <c r="A367" t="s">
        <v>377</v>
      </c>
      <c r="B367">
        <v>120</v>
      </c>
      <c r="C367">
        <v>4</v>
      </c>
      <c r="D367" t="s">
        <v>11</v>
      </c>
      <c r="E367">
        <v>-1</v>
      </c>
      <c r="F367" t="s">
        <v>12</v>
      </c>
      <c r="G367">
        <v>1356.441</v>
      </c>
      <c r="H367">
        <v>122</v>
      </c>
      <c r="I367">
        <v>50</v>
      </c>
      <c r="J367" s="1">
        <v>95</v>
      </c>
      <c r="K367">
        <f t="shared" si="10"/>
        <v>28.421052631578945</v>
      </c>
      <c r="L367">
        <v>95</v>
      </c>
      <c r="M367">
        <f t="shared" si="11"/>
        <v>28.421052631578945</v>
      </c>
    </row>
    <row r="368" spans="1:13" x14ac:dyDescent="0.2">
      <c r="A368" t="s">
        <v>378</v>
      </c>
      <c r="B368">
        <v>120</v>
      </c>
      <c r="C368">
        <v>4</v>
      </c>
      <c r="D368" t="s">
        <v>11</v>
      </c>
      <c r="E368">
        <v>-1</v>
      </c>
      <c r="F368" t="s">
        <v>12</v>
      </c>
      <c r="G368">
        <v>1250.4090000000001</v>
      </c>
      <c r="H368">
        <v>107</v>
      </c>
      <c r="I368">
        <v>50</v>
      </c>
      <c r="J368" s="1">
        <v>91</v>
      </c>
      <c r="K368">
        <f t="shared" si="10"/>
        <v>17.582417582417584</v>
      </c>
      <c r="L368">
        <v>91</v>
      </c>
      <c r="M368">
        <f t="shared" si="11"/>
        <v>17.582417582417584</v>
      </c>
    </row>
    <row r="369" spans="1:13" x14ac:dyDescent="0.2">
      <c r="A369" t="s">
        <v>379</v>
      </c>
      <c r="B369">
        <v>120</v>
      </c>
      <c r="C369">
        <v>4</v>
      </c>
      <c r="D369" t="s">
        <v>11</v>
      </c>
      <c r="E369">
        <v>-1</v>
      </c>
      <c r="F369" t="s">
        <v>12</v>
      </c>
      <c r="G369">
        <v>936.24400000000003</v>
      </c>
      <c r="H369">
        <v>101</v>
      </c>
      <c r="I369">
        <v>50</v>
      </c>
      <c r="J369" s="1">
        <v>90</v>
      </c>
      <c r="K369">
        <f t="shared" si="10"/>
        <v>12.222222222222221</v>
      </c>
      <c r="L369">
        <v>90</v>
      </c>
      <c r="M369">
        <f t="shared" si="11"/>
        <v>12.222222222222221</v>
      </c>
    </row>
    <row r="370" spans="1:13" x14ac:dyDescent="0.2">
      <c r="A370" t="s">
        <v>380</v>
      </c>
      <c r="B370">
        <v>120</v>
      </c>
      <c r="C370">
        <v>4</v>
      </c>
      <c r="D370" t="s">
        <v>11</v>
      </c>
      <c r="E370">
        <v>-1</v>
      </c>
      <c r="F370" t="s">
        <v>12</v>
      </c>
      <c r="G370">
        <v>218.91800000000001</v>
      </c>
      <c r="H370">
        <v>165</v>
      </c>
      <c r="I370">
        <v>50</v>
      </c>
      <c r="J370" s="1">
        <v>90</v>
      </c>
      <c r="K370">
        <f t="shared" si="10"/>
        <v>83.333333333333343</v>
      </c>
      <c r="L370">
        <v>90</v>
      </c>
      <c r="M370">
        <f t="shared" si="11"/>
        <v>83.333333333333343</v>
      </c>
    </row>
    <row r="371" spans="1:13" x14ac:dyDescent="0.2">
      <c r="A371" t="s">
        <v>381</v>
      </c>
      <c r="B371">
        <v>120</v>
      </c>
      <c r="C371">
        <v>4</v>
      </c>
      <c r="D371" t="s">
        <v>11</v>
      </c>
      <c r="E371">
        <v>-1</v>
      </c>
      <c r="F371" t="s">
        <v>12</v>
      </c>
      <c r="G371">
        <v>250.364</v>
      </c>
      <c r="H371">
        <v>183</v>
      </c>
      <c r="I371">
        <v>50</v>
      </c>
      <c r="J371" s="1">
        <v>100</v>
      </c>
      <c r="K371">
        <f t="shared" si="10"/>
        <v>83</v>
      </c>
      <c r="L371">
        <v>118</v>
      </c>
      <c r="M371">
        <f t="shared" si="11"/>
        <v>55.084745762711862</v>
      </c>
    </row>
    <row r="372" spans="1:13" x14ac:dyDescent="0.2">
      <c r="A372" t="s">
        <v>382</v>
      </c>
      <c r="B372">
        <v>120</v>
      </c>
      <c r="C372">
        <v>4</v>
      </c>
      <c r="D372" t="s">
        <v>11</v>
      </c>
      <c r="E372">
        <v>-1</v>
      </c>
      <c r="F372" t="s">
        <v>12</v>
      </c>
      <c r="G372">
        <v>243.19200000000001</v>
      </c>
      <c r="H372">
        <v>130</v>
      </c>
      <c r="I372">
        <v>50</v>
      </c>
      <c r="J372" s="1">
        <v>103</v>
      </c>
      <c r="K372">
        <f t="shared" si="10"/>
        <v>26.21359223300971</v>
      </c>
      <c r="L372">
        <v>103</v>
      </c>
      <c r="M372">
        <f t="shared" si="11"/>
        <v>26.21359223300971</v>
      </c>
    </row>
    <row r="373" spans="1:13" x14ac:dyDescent="0.2">
      <c r="A373" t="s">
        <v>383</v>
      </c>
      <c r="B373">
        <v>120</v>
      </c>
      <c r="C373">
        <v>4</v>
      </c>
      <c r="D373" t="s">
        <v>11</v>
      </c>
      <c r="E373">
        <v>-1</v>
      </c>
      <c r="F373" t="s">
        <v>12</v>
      </c>
      <c r="G373">
        <v>349.12400000000002</v>
      </c>
      <c r="H373">
        <v>155</v>
      </c>
      <c r="I373">
        <v>50</v>
      </c>
      <c r="J373" s="1">
        <v>101</v>
      </c>
      <c r="K373">
        <f t="shared" si="10"/>
        <v>53.46534653465347</v>
      </c>
      <c r="L373">
        <v>101</v>
      </c>
      <c r="M373">
        <f t="shared" si="11"/>
        <v>53.46534653465347</v>
      </c>
    </row>
    <row r="374" spans="1:13" x14ac:dyDescent="0.2">
      <c r="A374" t="s">
        <v>384</v>
      </c>
      <c r="B374">
        <v>120</v>
      </c>
      <c r="C374">
        <v>4</v>
      </c>
      <c r="D374" t="s">
        <v>11</v>
      </c>
      <c r="E374">
        <v>-1</v>
      </c>
      <c r="F374" t="s">
        <v>12</v>
      </c>
      <c r="G374">
        <v>203.22399999999999</v>
      </c>
      <c r="H374">
        <v>128</v>
      </c>
      <c r="I374">
        <v>50</v>
      </c>
      <c r="J374" s="1">
        <v>111</v>
      </c>
      <c r="K374">
        <f t="shared" si="10"/>
        <v>15.315315315315313</v>
      </c>
      <c r="L374">
        <v>111</v>
      </c>
      <c r="M374">
        <f t="shared" si="11"/>
        <v>15.315315315315313</v>
      </c>
    </row>
    <row r="375" spans="1:13" x14ac:dyDescent="0.2">
      <c r="A375" t="s">
        <v>385</v>
      </c>
      <c r="B375">
        <v>120</v>
      </c>
      <c r="C375">
        <v>4</v>
      </c>
      <c r="D375" t="s">
        <v>11</v>
      </c>
      <c r="E375">
        <v>-1</v>
      </c>
      <c r="F375" t="s">
        <v>12</v>
      </c>
      <c r="G375">
        <v>297.85399999999998</v>
      </c>
      <c r="H375">
        <v>145</v>
      </c>
      <c r="I375">
        <v>50</v>
      </c>
      <c r="J375" s="1">
        <v>117</v>
      </c>
      <c r="K375">
        <f t="shared" si="10"/>
        <v>23.931623931623932</v>
      </c>
      <c r="L375">
        <v>117</v>
      </c>
      <c r="M375">
        <f t="shared" si="11"/>
        <v>23.931623931623932</v>
      </c>
    </row>
    <row r="376" spans="1:13" x14ac:dyDescent="0.2">
      <c r="A376" t="s">
        <v>386</v>
      </c>
      <c r="B376">
        <v>120</v>
      </c>
      <c r="C376">
        <v>4</v>
      </c>
      <c r="D376" t="s">
        <v>11</v>
      </c>
      <c r="E376">
        <v>-1</v>
      </c>
      <c r="F376" t="s">
        <v>12</v>
      </c>
      <c r="G376">
        <v>167.715</v>
      </c>
      <c r="H376">
        <v>113</v>
      </c>
      <c r="I376">
        <v>50</v>
      </c>
      <c r="J376" s="1">
        <v>98</v>
      </c>
      <c r="K376">
        <f t="shared" si="10"/>
        <v>15.306122448979592</v>
      </c>
      <c r="L376">
        <v>98</v>
      </c>
      <c r="M376">
        <f t="shared" si="11"/>
        <v>15.306122448979592</v>
      </c>
    </row>
    <row r="377" spans="1:13" x14ac:dyDescent="0.2">
      <c r="A377" t="s">
        <v>387</v>
      </c>
      <c r="B377">
        <v>120</v>
      </c>
      <c r="C377">
        <v>4</v>
      </c>
      <c r="D377" t="s">
        <v>11</v>
      </c>
      <c r="E377">
        <v>-1</v>
      </c>
      <c r="F377" t="s">
        <v>12</v>
      </c>
      <c r="G377">
        <v>214.131</v>
      </c>
      <c r="H377">
        <v>124</v>
      </c>
      <c r="I377">
        <v>50</v>
      </c>
      <c r="J377" s="1">
        <v>104</v>
      </c>
      <c r="K377">
        <f t="shared" si="10"/>
        <v>19.230769230769234</v>
      </c>
      <c r="L377">
        <v>104</v>
      </c>
      <c r="M377">
        <f t="shared" si="11"/>
        <v>19.230769230769234</v>
      </c>
    </row>
    <row r="378" spans="1:13" x14ac:dyDescent="0.2">
      <c r="A378" t="s">
        <v>388</v>
      </c>
      <c r="B378">
        <v>120</v>
      </c>
      <c r="C378">
        <v>4</v>
      </c>
      <c r="D378" t="s">
        <v>11</v>
      </c>
      <c r="E378">
        <v>-1</v>
      </c>
      <c r="F378" t="s">
        <v>12</v>
      </c>
      <c r="G378">
        <v>101.577</v>
      </c>
      <c r="H378">
        <v>112</v>
      </c>
      <c r="I378">
        <v>50</v>
      </c>
      <c r="J378" s="1">
        <v>103</v>
      </c>
      <c r="K378">
        <f t="shared" si="10"/>
        <v>8.7378640776699026</v>
      </c>
      <c r="L378">
        <v>103</v>
      </c>
      <c r="M378">
        <f t="shared" si="11"/>
        <v>8.7378640776699026</v>
      </c>
    </row>
    <row r="379" spans="1:13" x14ac:dyDescent="0.2">
      <c r="A379" t="s">
        <v>389</v>
      </c>
      <c r="B379">
        <v>120</v>
      </c>
      <c r="C379">
        <v>4</v>
      </c>
      <c r="D379" t="s">
        <v>11</v>
      </c>
      <c r="E379">
        <v>-1</v>
      </c>
      <c r="F379" t="s">
        <v>12</v>
      </c>
      <c r="G379">
        <v>109.699</v>
      </c>
      <c r="H379">
        <v>113</v>
      </c>
      <c r="I379">
        <v>50</v>
      </c>
      <c r="J379" s="1">
        <v>104</v>
      </c>
      <c r="K379">
        <f t="shared" si="10"/>
        <v>8.6538461538461533</v>
      </c>
      <c r="L379">
        <v>104</v>
      </c>
      <c r="M379">
        <f t="shared" si="11"/>
        <v>8.6538461538461533</v>
      </c>
    </row>
    <row r="380" spans="1:13" x14ac:dyDescent="0.2">
      <c r="A380" t="s">
        <v>390</v>
      </c>
      <c r="B380">
        <v>120</v>
      </c>
      <c r="C380">
        <v>4</v>
      </c>
      <c r="D380" t="s">
        <v>11</v>
      </c>
      <c r="E380">
        <v>-1</v>
      </c>
      <c r="F380" t="s">
        <v>12</v>
      </c>
      <c r="G380">
        <v>589.97299999999996</v>
      </c>
      <c r="H380">
        <v>294</v>
      </c>
      <c r="I380">
        <v>50</v>
      </c>
      <c r="J380" s="1">
        <v>141</v>
      </c>
      <c r="K380">
        <f t="shared" si="10"/>
        <v>108.51063829787233</v>
      </c>
      <c r="L380">
        <v>166</v>
      </c>
      <c r="M380">
        <f t="shared" si="11"/>
        <v>77.108433734939766</v>
      </c>
    </row>
    <row r="381" spans="1:13" x14ac:dyDescent="0.2">
      <c r="A381" t="s">
        <v>391</v>
      </c>
      <c r="B381">
        <v>120</v>
      </c>
      <c r="C381">
        <v>4</v>
      </c>
      <c r="D381" t="s">
        <v>11</v>
      </c>
      <c r="E381">
        <v>-1</v>
      </c>
      <c r="F381" t="s">
        <v>12</v>
      </c>
      <c r="G381">
        <v>675.36199999999997</v>
      </c>
      <c r="H381">
        <v>236</v>
      </c>
      <c r="I381">
        <v>50</v>
      </c>
      <c r="J381" s="1">
        <v>97</v>
      </c>
      <c r="K381">
        <f t="shared" si="10"/>
        <v>143.29896907216494</v>
      </c>
      <c r="L381">
        <v>129</v>
      </c>
      <c r="M381">
        <f t="shared" si="11"/>
        <v>82.945736434108525</v>
      </c>
    </row>
    <row r="382" spans="1:13" x14ac:dyDescent="0.2">
      <c r="A382" t="s">
        <v>392</v>
      </c>
      <c r="B382">
        <v>120</v>
      </c>
      <c r="C382">
        <v>4</v>
      </c>
      <c r="D382" t="s">
        <v>11</v>
      </c>
      <c r="E382">
        <v>-1</v>
      </c>
      <c r="F382" t="s">
        <v>12</v>
      </c>
      <c r="G382">
        <v>615.56100000000004</v>
      </c>
      <c r="H382">
        <v>192</v>
      </c>
      <c r="I382">
        <v>50</v>
      </c>
      <c r="J382" s="1">
        <v>107</v>
      </c>
      <c r="K382">
        <f t="shared" si="10"/>
        <v>79.43925233644859</v>
      </c>
      <c r="L382">
        <v>121</v>
      </c>
      <c r="M382">
        <f t="shared" si="11"/>
        <v>58.677685950413228</v>
      </c>
    </row>
    <row r="383" spans="1:13" x14ac:dyDescent="0.2">
      <c r="A383" t="s">
        <v>393</v>
      </c>
      <c r="B383">
        <v>120</v>
      </c>
      <c r="C383">
        <v>4</v>
      </c>
      <c r="D383" t="s">
        <v>11</v>
      </c>
      <c r="E383">
        <v>-1</v>
      </c>
      <c r="F383" t="s">
        <v>12</v>
      </c>
      <c r="G383">
        <v>625.85400000000004</v>
      </c>
      <c r="H383">
        <v>208</v>
      </c>
      <c r="I383">
        <v>50</v>
      </c>
      <c r="J383" s="1">
        <v>107</v>
      </c>
      <c r="K383">
        <f t="shared" si="10"/>
        <v>94.392523364485982</v>
      </c>
      <c r="L383">
        <v>132</v>
      </c>
      <c r="M383">
        <f t="shared" si="11"/>
        <v>57.575757575757578</v>
      </c>
    </row>
    <row r="384" spans="1:13" x14ac:dyDescent="0.2">
      <c r="A384" t="s">
        <v>394</v>
      </c>
      <c r="B384">
        <v>120</v>
      </c>
      <c r="C384">
        <v>4</v>
      </c>
      <c r="D384" t="s">
        <v>11</v>
      </c>
      <c r="E384">
        <v>-1</v>
      </c>
      <c r="F384" t="s">
        <v>12</v>
      </c>
      <c r="G384">
        <v>603.71799999999996</v>
      </c>
      <c r="H384">
        <v>185</v>
      </c>
      <c r="I384">
        <v>50</v>
      </c>
      <c r="J384" s="1">
        <v>105</v>
      </c>
      <c r="K384">
        <f t="shared" si="10"/>
        <v>76.19047619047619</v>
      </c>
      <c r="L384">
        <v>114</v>
      </c>
      <c r="M384">
        <f t="shared" si="11"/>
        <v>62.280701754385973</v>
      </c>
    </row>
    <row r="385" spans="1:13" x14ac:dyDescent="0.2">
      <c r="A385" t="s">
        <v>395</v>
      </c>
      <c r="B385">
        <v>120</v>
      </c>
      <c r="C385">
        <v>4</v>
      </c>
      <c r="D385" t="s">
        <v>11</v>
      </c>
      <c r="E385">
        <v>-1</v>
      </c>
      <c r="F385" t="s">
        <v>12</v>
      </c>
      <c r="G385">
        <v>644.702</v>
      </c>
      <c r="H385">
        <v>156</v>
      </c>
      <c r="I385">
        <v>50</v>
      </c>
      <c r="J385" s="1">
        <v>104</v>
      </c>
      <c r="K385">
        <f t="shared" si="10"/>
        <v>50</v>
      </c>
      <c r="L385">
        <v>104</v>
      </c>
      <c r="M385">
        <f t="shared" si="11"/>
        <v>50</v>
      </c>
    </row>
    <row r="386" spans="1:13" x14ac:dyDescent="0.2">
      <c r="A386" t="s">
        <v>396</v>
      </c>
      <c r="B386">
        <v>120</v>
      </c>
      <c r="C386">
        <v>4</v>
      </c>
      <c r="D386" t="s">
        <v>11</v>
      </c>
      <c r="E386">
        <v>-1</v>
      </c>
      <c r="F386" t="s">
        <v>12</v>
      </c>
      <c r="G386">
        <v>585.53</v>
      </c>
      <c r="H386">
        <v>127</v>
      </c>
      <c r="I386">
        <v>50</v>
      </c>
      <c r="J386" s="1">
        <v>93</v>
      </c>
      <c r="K386">
        <f t="shared" ref="K386:K409" si="12">(H386-$J386)/$J386*100</f>
        <v>36.55913978494624</v>
      </c>
      <c r="L386">
        <v>93</v>
      </c>
      <c r="M386">
        <f t="shared" ref="M386:M409" si="13">(H386-$L386)/$L386*100</f>
        <v>36.55913978494624</v>
      </c>
    </row>
    <row r="387" spans="1:13" x14ac:dyDescent="0.2">
      <c r="A387" t="s">
        <v>397</v>
      </c>
      <c r="B387">
        <v>120</v>
      </c>
      <c r="C387">
        <v>4</v>
      </c>
      <c r="D387" t="s">
        <v>11</v>
      </c>
      <c r="E387">
        <v>-1</v>
      </c>
      <c r="F387" t="s">
        <v>12</v>
      </c>
      <c r="G387">
        <v>483.34100000000001</v>
      </c>
      <c r="H387">
        <v>129</v>
      </c>
      <c r="I387">
        <v>50</v>
      </c>
      <c r="J387" s="1">
        <v>90</v>
      </c>
      <c r="K387">
        <f t="shared" si="12"/>
        <v>43.333333333333336</v>
      </c>
      <c r="L387">
        <v>90</v>
      </c>
      <c r="M387">
        <f t="shared" si="13"/>
        <v>43.333333333333336</v>
      </c>
    </row>
    <row r="388" spans="1:13" x14ac:dyDescent="0.2">
      <c r="A388" t="s">
        <v>398</v>
      </c>
      <c r="B388">
        <v>120</v>
      </c>
      <c r="C388">
        <v>4</v>
      </c>
      <c r="D388" t="s">
        <v>11</v>
      </c>
      <c r="E388">
        <v>-1</v>
      </c>
      <c r="F388" t="s">
        <v>12</v>
      </c>
      <c r="G388">
        <v>640.47500000000002</v>
      </c>
      <c r="H388">
        <v>122</v>
      </c>
      <c r="I388">
        <v>50</v>
      </c>
      <c r="J388" s="1">
        <v>101</v>
      </c>
      <c r="K388">
        <f t="shared" si="12"/>
        <v>20.792079207920793</v>
      </c>
      <c r="L388">
        <v>101</v>
      </c>
      <c r="M388">
        <f t="shared" si="13"/>
        <v>20.792079207920793</v>
      </c>
    </row>
    <row r="389" spans="1:13" x14ac:dyDescent="0.2">
      <c r="A389" t="s">
        <v>399</v>
      </c>
      <c r="B389">
        <v>120</v>
      </c>
      <c r="C389">
        <v>4</v>
      </c>
      <c r="D389" t="s">
        <v>11</v>
      </c>
      <c r="E389">
        <v>-1</v>
      </c>
      <c r="F389" t="s">
        <v>12</v>
      </c>
      <c r="G389">
        <v>345.964</v>
      </c>
      <c r="H389">
        <v>119</v>
      </c>
      <c r="I389">
        <v>50</v>
      </c>
      <c r="J389" s="1">
        <v>102</v>
      </c>
      <c r="K389">
        <f t="shared" si="12"/>
        <v>16.666666666666664</v>
      </c>
      <c r="L389">
        <v>102</v>
      </c>
      <c r="M389">
        <f t="shared" si="13"/>
        <v>16.666666666666664</v>
      </c>
    </row>
    <row r="390" spans="1:13" x14ac:dyDescent="0.2">
      <c r="A390" t="s">
        <v>400</v>
      </c>
      <c r="B390">
        <v>120</v>
      </c>
      <c r="C390">
        <v>4</v>
      </c>
      <c r="D390" t="s">
        <v>11</v>
      </c>
      <c r="E390">
        <v>-1</v>
      </c>
      <c r="F390" t="s">
        <v>12</v>
      </c>
      <c r="G390">
        <v>972.85299999999995</v>
      </c>
      <c r="H390">
        <v>369</v>
      </c>
      <c r="I390">
        <v>50</v>
      </c>
      <c r="J390" s="1">
        <v>114</v>
      </c>
      <c r="K390">
        <f t="shared" si="12"/>
        <v>223.68421052631581</v>
      </c>
      <c r="L390">
        <v>188</v>
      </c>
      <c r="M390">
        <f t="shared" si="13"/>
        <v>96.276595744680847</v>
      </c>
    </row>
    <row r="391" spans="1:13" x14ac:dyDescent="0.2">
      <c r="A391" t="s">
        <v>401</v>
      </c>
      <c r="B391">
        <v>120</v>
      </c>
      <c r="C391">
        <v>4</v>
      </c>
      <c r="D391" t="s">
        <v>11</v>
      </c>
      <c r="E391">
        <v>-1</v>
      </c>
      <c r="F391" t="s">
        <v>12</v>
      </c>
      <c r="G391">
        <v>941.02300000000002</v>
      </c>
      <c r="H391">
        <v>336</v>
      </c>
      <c r="I391">
        <v>50</v>
      </c>
      <c r="J391" s="1">
        <v>110</v>
      </c>
      <c r="K391">
        <f t="shared" si="12"/>
        <v>205.45454545454547</v>
      </c>
      <c r="L391">
        <v>186</v>
      </c>
      <c r="M391">
        <f t="shared" si="13"/>
        <v>80.645161290322577</v>
      </c>
    </row>
    <row r="392" spans="1:13" x14ac:dyDescent="0.2">
      <c r="A392" t="s">
        <v>402</v>
      </c>
      <c r="B392">
        <v>120</v>
      </c>
      <c r="C392">
        <v>4</v>
      </c>
      <c r="D392" t="s">
        <v>11</v>
      </c>
      <c r="E392">
        <v>-1</v>
      </c>
      <c r="F392" t="s">
        <v>12</v>
      </c>
      <c r="G392">
        <v>994.221</v>
      </c>
      <c r="H392">
        <v>232</v>
      </c>
      <c r="I392">
        <v>50</v>
      </c>
      <c r="J392" s="1">
        <v>95</v>
      </c>
      <c r="K392">
        <f t="shared" si="12"/>
        <v>144.21052631578948</v>
      </c>
      <c r="L392">
        <v>138</v>
      </c>
      <c r="M392">
        <f t="shared" si="13"/>
        <v>68.115942028985515</v>
      </c>
    </row>
    <row r="393" spans="1:13" x14ac:dyDescent="0.2">
      <c r="A393" t="s">
        <v>403</v>
      </c>
      <c r="B393">
        <v>120</v>
      </c>
      <c r="C393">
        <v>4</v>
      </c>
      <c r="D393" t="s">
        <v>11</v>
      </c>
      <c r="E393">
        <v>-1</v>
      </c>
      <c r="F393" t="s">
        <v>12</v>
      </c>
      <c r="G393">
        <v>1040.3</v>
      </c>
      <c r="H393">
        <v>229</v>
      </c>
      <c r="I393">
        <v>50</v>
      </c>
      <c r="J393" s="1">
        <v>88</v>
      </c>
      <c r="K393">
        <f t="shared" si="12"/>
        <v>160.22727272727272</v>
      </c>
      <c r="L393">
        <v>137</v>
      </c>
      <c r="M393">
        <f t="shared" si="13"/>
        <v>67.153284671532845</v>
      </c>
    </row>
    <row r="394" spans="1:13" x14ac:dyDescent="0.2">
      <c r="A394" t="s">
        <v>404</v>
      </c>
      <c r="B394">
        <v>120</v>
      </c>
      <c r="C394">
        <v>4</v>
      </c>
      <c r="D394" t="s">
        <v>11</v>
      </c>
      <c r="E394">
        <v>-1</v>
      </c>
      <c r="F394" t="s">
        <v>12</v>
      </c>
      <c r="G394">
        <v>1022.978</v>
      </c>
      <c r="H394">
        <v>168</v>
      </c>
      <c r="I394">
        <v>50</v>
      </c>
      <c r="J394" s="1">
        <v>116</v>
      </c>
      <c r="K394">
        <f t="shared" si="12"/>
        <v>44.827586206896555</v>
      </c>
      <c r="L394">
        <v>116</v>
      </c>
      <c r="M394">
        <f t="shared" si="13"/>
        <v>44.827586206896555</v>
      </c>
    </row>
    <row r="395" spans="1:13" x14ac:dyDescent="0.2">
      <c r="A395" t="s">
        <v>405</v>
      </c>
      <c r="B395">
        <v>120</v>
      </c>
      <c r="C395">
        <v>4</v>
      </c>
      <c r="D395" t="s">
        <v>11</v>
      </c>
      <c r="E395">
        <v>-1</v>
      </c>
      <c r="F395" t="s">
        <v>12</v>
      </c>
      <c r="G395">
        <v>940.76</v>
      </c>
      <c r="H395">
        <v>249</v>
      </c>
      <c r="I395">
        <v>50</v>
      </c>
      <c r="J395" s="1">
        <v>130</v>
      </c>
      <c r="K395">
        <f t="shared" si="12"/>
        <v>91.538461538461533</v>
      </c>
      <c r="L395">
        <v>144</v>
      </c>
      <c r="M395">
        <f t="shared" si="13"/>
        <v>72.916666666666657</v>
      </c>
    </row>
    <row r="396" spans="1:13" x14ac:dyDescent="0.2">
      <c r="A396" t="s">
        <v>406</v>
      </c>
      <c r="B396">
        <v>120</v>
      </c>
      <c r="C396">
        <v>4</v>
      </c>
      <c r="D396" t="s">
        <v>11</v>
      </c>
      <c r="E396">
        <v>-1</v>
      </c>
      <c r="F396" t="s">
        <v>12</v>
      </c>
      <c r="G396">
        <v>950.91899999999998</v>
      </c>
      <c r="H396">
        <v>146</v>
      </c>
      <c r="I396">
        <v>50</v>
      </c>
      <c r="J396" s="1">
        <v>89</v>
      </c>
      <c r="K396">
        <f t="shared" si="12"/>
        <v>64.044943820224717</v>
      </c>
      <c r="L396">
        <v>92</v>
      </c>
      <c r="M396">
        <f t="shared" si="13"/>
        <v>58.695652173913047</v>
      </c>
    </row>
    <row r="397" spans="1:13" x14ac:dyDescent="0.2">
      <c r="A397" t="s">
        <v>407</v>
      </c>
      <c r="B397">
        <v>120</v>
      </c>
      <c r="C397">
        <v>4</v>
      </c>
      <c r="D397" t="s">
        <v>11</v>
      </c>
      <c r="E397">
        <v>-1</v>
      </c>
      <c r="F397" t="s">
        <v>12</v>
      </c>
      <c r="G397">
        <v>926.39400000000001</v>
      </c>
      <c r="H397">
        <v>149</v>
      </c>
      <c r="I397">
        <v>50</v>
      </c>
      <c r="J397" s="1">
        <v>111</v>
      </c>
      <c r="K397">
        <f t="shared" si="12"/>
        <v>34.234234234234236</v>
      </c>
      <c r="L397">
        <v>111</v>
      </c>
      <c r="M397">
        <f t="shared" si="13"/>
        <v>34.234234234234236</v>
      </c>
    </row>
    <row r="398" spans="1:13" x14ac:dyDescent="0.2">
      <c r="A398" t="s">
        <v>408</v>
      </c>
      <c r="B398">
        <v>120</v>
      </c>
      <c r="C398">
        <v>4</v>
      </c>
      <c r="D398" t="s">
        <v>11</v>
      </c>
      <c r="E398">
        <v>-1</v>
      </c>
      <c r="F398" t="s">
        <v>12</v>
      </c>
      <c r="G398">
        <v>858.69200000000001</v>
      </c>
      <c r="H398">
        <v>114</v>
      </c>
      <c r="I398">
        <v>50</v>
      </c>
      <c r="J398" s="1">
        <v>90</v>
      </c>
      <c r="K398">
        <f t="shared" si="12"/>
        <v>26.666666666666668</v>
      </c>
      <c r="L398">
        <v>90</v>
      </c>
      <c r="M398">
        <f t="shared" si="13"/>
        <v>26.666666666666668</v>
      </c>
    </row>
    <row r="399" spans="1:13" x14ac:dyDescent="0.2">
      <c r="A399" t="s">
        <v>409</v>
      </c>
      <c r="B399">
        <v>120</v>
      </c>
      <c r="C399">
        <v>4</v>
      </c>
      <c r="D399" t="s">
        <v>11</v>
      </c>
      <c r="E399">
        <v>-1</v>
      </c>
      <c r="F399" t="s">
        <v>12</v>
      </c>
      <c r="G399">
        <v>740.95</v>
      </c>
      <c r="H399">
        <v>124</v>
      </c>
      <c r="I399">
        <v>50</v>
      </c>
      <c r="J399" s="1">
        <v>106</v>
      </c>
      <c r="K399">
        <f t="shared" si="12"/>
        <v>16.981132075471699</v>
      </c>
      <c r="L399">
        <v>106</v>
      </c>
      <c r="M399">
        <f t="shared" si="13"/>
        <v>16.981132075471699</v>
      </c>
    </row>
    <row r="400" spans="1:13" x14ac:dyDescent="0.2">
      <c r="A400" t="s">
        <v>410</v>
      </c>
      <c r="B400">
        <v>120</v>
      </c>
      <c r="C400">
        <v>4</v>
      </c>
      <c r="D400" t="s">
        <v>11</v>
      </c>
      <c r="E400">
        <v>-1</v>
      </c>
      <c r="F400" t="s">
        <v>12</v>
      </c>
      <c r="G400">
        <v>1321.6610000000001</v>
      </c>
      <c r="H400">
        <v>359</v>
      </c>
      <c r="I400">
        <v>50</v>
      </c>
      <c r="J400" s="1">
        <v>96</v>
      </c>
      <c r="K400">
        <f t="shared" si="12"/>
        <v>273.95833333333337</v>
      </c>
      <c r="L400">
        <v>191</v>
      </c>
      <c r="M400">
        <f t="shared" si="13"/>
        <v>87.958115183246079</v>
      </c>
    </row>
    <row r="401" spans="1:13" x14ac:dyDescent="0.2">
      <c r="A401" t="s">
        <v>411</v>
      </c>
      <c r="B401">
        <v>120</v>
      </c>
      <c r="C401">
        <v>4</v>
      </c>
      <c r="D401" t="s">
        <v>11</v>
      </c>
      <c r="E401">
        <v>-1</v>
      </c>
      <c r="F401" t="s">
        <v>12</v>
      </c>
      <c r="G401">
        <v>1401.1790000000001</v>
      </c>
      <c r="H401">
        <v>386</v>
      </c>
      <c r="I401">
        <v>50</v>
      </c>
      <c r="J401" s="1">
        <v>100</v>
      </c>
      <c r="K401">
        <f t="shared" si="12"/>
        <v>286</v>
      </c>
      <c r="L401">
        <v>214</v>
      </c>
      <c r="M401">
        <f t="shared" si="13"/>
        <v>80.373831775700936</v>
      </c>
    </row>
    <row r="402" spans="1:13" x14ac:dyDescent="0.2">
      <c r="A402" t="s">
        <v>412</v>
      </c>
      <c r="B402">
        <v>120</v>
      </c>
      <c r="C402">
        <v>4</v>
      </c>
      <c r="D402" t="s">
        <v>11</v>
      </c>
      <c r="E402">
        <v>-1</v>
      </c>
      <c r="F402" t="s">
        <v>12</v>
      </c>
      <c r="G402">
        <v>1230.5119999999999</v>
      </c>
      <c r="H402">
        <v>303</v>
      </c>
      <c r="I402">
        <v>50</v>
      </c>
      <c r="J402" s="1">
        <v>120</v>
      </c>
      <c r="K402">
        <f t="shared" si="12"/>
        <v>152.5</v>
      </c>
      <c r="L402">
        <v>182</v>
      </c>
      <c r="M402">
        <f t="shared" si="13"/>
        <v>66.483516483516482</v>
      </c>
    </row>
    <row r="403" spans="1:13" x14ac:dyDescent="0.2">
      <c r="A403" t="s">
        <v>413</v>
      </c>
      <c r="B403">
        <v>120</v>
      </c>
      <c r="C403">
        <v>4</v>
      </c>
      <c r="D403" t="s">
        <v>11</v>
      </c>
      <c r="E403">
        <v>-1</v>
      </c>
      <c r="F403" t="s">
        <v>12</v>
      </c>
      <c r="G403">
        <v>1472.8240000000001</v>
      </c>
      <c r="H403">
        <v>249</v>
      </c>
      <c r="I403">
        <v>50</v>
      </c>
      <c r="J403" s="1">
        <v>86</v>
      </c>
      <c r="K403">
        <f t="shared" si="12"/>
        <v>189.53488372093022</v>
      </c>
      <c r="L403">
        <v>151</v>
      </c>
      <c r="M403">
        <f t="shared" si="13"/>
        <v>64.900662251655632</v>
      </c>
    </row>
    <row r="404" spans="1:13" x14ac:dyDescent="0.2">
      <c r="A404" t="s">
        <v>414</v>
      </c>
      <c r="B404">
        <v>120</v>
      </c>
      <c r="C404">
        <v>4</v>
      </c>
      <c r="D404" t="s">
        <v>11</v>
      </c>
      <c r="E404">
        <v>-1</v>
      </c>
      <c r="F404" t="s">
        <v>12</v>
      </c>
      <c r="G404">
        <v>1311.7829999999999</v>
      </c>
      <c r="H404">
        <v>175</v>
      </c>
      <c r="I404">
        <v>50</v>
      </c>
      <c r="J404" s="1">
        <v>91</v>
      </c>
      <c r="K404">
        <f t="shared" si="12"/>
        <v>92.307692307692307</v>
      </c>
      <c r="L404">
        <v>112</v>
      </c>
      <c r="M404">
        <f t="shared" si="13"/>
        <v>56.25</v>
      </c>
    </row>
    <row r="405" spans="1:13" x14ac:dyDescent="0.2">
      <c r="A405" t="s">
        <v>415</v>
      </c>
      <c r="B405">
        <v>120</v>
      </c>
      <c r="C405">
        <v>4</v>
      </c>
      <c r="D405" t="s">
        <v>11</v>
      </c>
      <c r="E405">
        <v>-1</v>
      </c>
      <c r="F405" t="s">
        <v>12</v>
      </c>
      <c r="G405">
        <v>1368.1369999999999</v>
      </c>
      <c r="H405">
        <v>215</v>
      </c>
      <c r="I405">
        <v>50</v>
      </c>
      <c r="J405" s="1">
        <v>98</v>
      </c>
      <c r="K405">
        <f t="shared" si="12"/>
        <v>119.38775510204083</v>
      </c>
      <c r="L405">
        <v>135</v>
      </c>
      <c r="M405">
        <f t="shared" si="13"/>
        <v>59.259259259259252</v>
      </c>
    </row>
    <row r="406" spans="1:13" x14ac:dyDescent="0.2">
      <c r="A406" t="s">
        <v>416</v>
      </c>
      <c r="B406">
        <v>120</v>
      </c>
      <c r="C406">
        <v>4</v>
      </c>
      <c r="D406" t="s">
        <v>11</v>
      </c>
      <c r="E406">
        <v>-1</v>
      </c>
      <c r="F406" t="s">
        <v>12</v>
      </c>
      <c r="G406">
        <v>1329.87</v>
      </c>
      <c r="H406">
        <v>149</v>
      </c>
      <c r="I406">
        <v>50</v>
      </c>
      <c r="J406" s="1">
        <v>102</v>
      </c>
      <c r="K406">
        <f t="shared" si="12"/>
        <v>46.078431372549019</v>
      </c>
      <c r="L406">
        <v>102</v>
      </c>
      <c r="M406">
        <f t="shared" si="13"/>
        <v>46.078431372549019</v>
      </c>
    </row>
    <row r="407" spans="1:13" x14ac:dyDescent="0.2">
      <c r="A407" t="s">
        <v>417</v>
      </c>
      <c r="B407">
        <v>120</v>
      </c>
      <c r="C407">
        <v>4</v>
      </c>
      <c r="D407" t="s">
        <v>11</v>
      </c>
      <c r="E407">
        <v>-1</v>
      </c>
      <c r="F407" t="s">
        <v>12</v>
      </c>
      <c r="G407">
        <v>1348.4449999999999</v>
      </c>
      <c r="H407">
        <v>163</v>
      </c>
      <c r="I407">
        <v>50</v>
      </c>
      <c r="J407" s="1">
        <v>90</v>
      </c>
      <c r="K407">
        <f t="shared" si="12"/>
        <v>81.111111111111114</v>
      </c>
      <c r="L407">
        <v>105</v>
      </c>
      <c r="M407">
        <f t="shared" si="13"/>
        <v>55.238095238095241</v>
      </c>
    </row>
    <row r="408" spans="1:13" x14ac:dyDescent="0.2">
      <c r="A408" t="s">
        <v>418</v>
      </c>
      <c r="B408">
        <v>120</v>
      </c>
      <c r="C408">
        <v>4</v>
      </c>
      <c r="D408" t="s">
        <v>11</v>
      </c>
      <c r="E408">
        <v>-1</v>
      </c>
      <c r="F408" t="s">
        <v>12</v>
      </c>
      <c r="G408">
        <v>1177.694</v>
      </c>
      <c r="H408">
        <v>115</v>
      </c>
      <c r="I408">
        <v>50</v>
      </c>
      <c r="J408" s="1">
        <v>101</v>
      </c>
      <c r="K408">
        <f t="shared" si="12"/>
        <v>13.861386138613863</v>
      </c>
      <c r="L408">
        <v>101</v>
      </c>
      <c r="M408">
        <f t="shared" si="13"/>
        <v>13.861386138613863</v>
      </c>
    </row>
    <row r="409" spans="1:13" x14ac:dyDescent="0.2">
      <c r="A409" t="s">
        <v>419</v>
      </c>
      <c r="B409">
        <v>120</v>
      </c>
      <c r="C409">
        <v>4</v>
      </c>
      <c r="D409" t="s">
        <v>11</v>
      </c>
      <c r="E409">
        <v>-1</v>
      </c>
      <c r="F409" t="s">
        <v>12</v>
      </c>
      <c r="G409">
        <v>1317.4559999999999</v>
      </c>
      <c r="H409">
        <v>147</v>
      </c>
      <c r="I409">
        <v>50</v>
      </c>
      <c r="J409" s="1">
        <v>96</v>
      </c>
      <c r="K409">
        <f t="shared" si="12"/>
        <v>53.125</v>
      </c>
      <c r="L409">
        <v>101</v>
      </c>
      <c r="M409">
        <f t="shared" si="13"/>
        <v>45.544554455445549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5BF2-2867-4AA2-A1DE-161FDFBED23B}">
  <dimension ref="A1:AC205"/>
  <sheetViews>
    <sheetView topLeftCell="D1" zoomScale="115" zoomScaleNormal="115" workbookViewId="0">
      <selection activeCell="X6" sqref="X6"/>
    </sheetView>
  </sheetViews>
  <sheetFormatPr defaultRowHeight="14.25" x14ac:dyDescent="0.2"/>
  <cols>
    <col min="21" max="21" width="9.125" bestFit="1" customWidth="1"/>
    <col min="22" max="22" width="19.75" bestFit="1" customWidth="1"/>
    <col min="23" max="23" width="24.125" bestFit="1" customWidth="1"/>
    <col min="24" max="24" width="19.75" bestFit="1" customWidth="1"/>
    <col min="25" max="25" width="24.125" bestFit="1" customWidth="1"/>
    <col min="26" max="26" width="19.75" bestFit="1" customWidth="1"/>
    <col min="27" max="27" width="24.125" bestFit="1" customWidth="1"/>
    <col min="28" max="28" width="19.75" bestFit="1" customWidth="1"/>
    <col min="29" max="29" width="24.1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431</v>
      </c>
      <c r="E1" t="s">
        <v>3</v>
      </c>
      <c r="F1" t="s">
        <v>424</v>
      </c>
      <c r="G1" t="s">
        <v>423</v>
      </c>
      <c r="H1" t="s">
        <v>432</v>
      </c>
      <c r="I1" t="s">
        <v>426</v>
      </c>
      <c r="J1" t="s">
        <v>425</v>
      </c>
      <c r="K1" t="s">
        <v>433</v>
      </c>
      <c r="L1" t="s">
        <v>427</v>
      </c>
      <c r="M1" t="s">
        <v>428</v>
      </c>
      <c r="N1" t="s">
        <v>434</v>
      </c>
      <c r="O1" t="s">
        <v>429</v>
      </c>
      <c r="P1" t="s">
        <v>430</v>
      </c>
      <c r="Q1" t="s">
        <v>435</v>
      </c>
      <c r="U1" s="2" t="s">
        <v>0</v>
      </c>
      <c r="V1" t="s">
        <v>444</v>
      </c>
    </row>
    <row r="2" spans="1:29" x14ac:dyDescent="0.2">
      <c r="A2" t="s">
        <v>10</v>
      </c>
      <c r="B2">
        <v>30</v>
      </c>
      <c r="C2">
        <v>4</v>
      </c>
      <c r="D2" s="1">
        <v>41</v>
      </c>
      <c r="E2" t="s">
        <v>11</v>
      </c>
      <c r="F2">
        <v>1.127</v>
      </c>
      <c r="G2">
        <v>57</v>
      </c>
      <c r="H2">
        <f>(G2-$D2)/$D2*100</f>
        <v>39.024390243902438</v>
      </c>
      <c r="I2">
        <v>1.478</v>
      </c>
      <c r="J2">
        <v>57</v>
      </c>
      <c r="K2">
        <f>(J2-$D2)/$D2*100</f>
        <v>39.024390243902438</v>
      </c>
      <c r="L2">
        <v>1.8109999999999999</v>
      </c>
      <c r="M2">
        <v>57</v>
      </c>
      <c r="N2">
        <f>(M2-$D2)/$D2*100</f>
        <v>39.024390243902438</v>
      </c>
      <c r="O2">
        <v>2.181</v>
      </c>
      <c r="P2">
        <v>57</v>
      </c>
      <c r="Q2">
        <f>(P2-$D2)/$D2*100</f>
        <v>39.024390243902438</v>
      </c>
    </row>
    <row r="3" spans="1:29" x14ac:dyDescent="0.2">
      <c r="A3" t="s">
        <v>14</v>
      </c>
      <c r="B3">
        <v>30</v>
      </c>
      <c r="C3">
        <v>4</v>
      </c>
      <c r="D3" s="1">
        <v>41</v>
      </c>
      <c r="E3" t="s">
        <v>11</v>
      </c>
      <c r="F3">
        <v>0.48499999999999999</v>
      </c>
      <c r="G3">
        <v>54</v>
      </c>
      <c r="H3">
        <f t="shared" ref="H3:H66" si="0">(G3-$D3)/$D3*100</f>
        <v>31.707317073170731</v>
      </c>
      <c r="I3">
        <v>0.72299999999999998</v>
      </c>
      <c r="J3">
        <v>54</v>
      </c>
      <c r="K3">
        <f t="shared" ref="K3:K66" si="1">(J3-$D3)/$D3*100</f>
        <v>31.707317073170731</v>
      </c>
      <c r="L3">
        <v>0.76700000000000002</v>
      </c>
      <c r="M3">
        <v>54</v>
      </c>
      <c r="N3">
        <f t="shared" ref="N3:N66" si="2">(M3-$D3)/$D3*100</f>
        <v>31.707317073170731</v>
      </c>
      <c r="O3">
        <v>0.89900000000000002</v>
      </c>
      <c r="P3">
        <v>54</v>
      </c>
      <c r="Q3">
        <f t="shared" ref="Q3:Q66" si="3">(P3-$D3)/$D3*100</f>
        <v>31.707317073170731</v>
      </c>
      <c r="U3" s="2" t="s">
        <v>420</v>
      </c>
      <c r="V3" t="s">
        <v>436</v>
      </c>
      <c r="W3" t="s">
        <v>437</v>
      </c>
      <c r="X3" t="s">
        <v>438</v>
      </c>
      <c r="Y3" t="s">
        <v>439</v>
      </c>
      <c r="Z3" t="s">
        <v>440</v>
      </c>
      <c r="AA3" t="s">
        <v>441</v>
      </c>
      <c r="AB3" t="s">
        <v>442</v>
      </c>
      <c r="AC3" t="s">
        <v>443</v>
      </c>
    </row>
    <row r="4" spans="1:29" x14ac:dyDescent="0.2">
      <c r="A4" t="s">
        <v>16</v>
      </c>
      <c r="B4">
        <v>30</v>
      </c>
      <c r="C4">
        <v>4</v>
      </c>
      <c r="D4" s="1">
        <v>48</v>
      </c>
      <c r="E4" t="s">
        <v>11</v>
      </c>
      <c r="F4">
        <v>0.29299999999999998</v>
      </c>
      <c r="G4">
        <v>53</v>
      </c>
      <c r="H4">
        <f t="shared" si="0"/>
        <v>10.416666666666668</v>
      </c>
      <c r="I4">
        <v>0.42099999999999999</v>
      </c>
      <c r="J4">
        <v>53</v>
      </c>
      <c r="K4">
        <f t="shared" si="1"/>
        <v>10.416666666666668</v>
      </c>
      <c r="L4">
        <v>0.46700000000000003</v>
      </c>
      <c r="M4">
        <v>53</v>
      </c>
      <c r="N4">
        <f t="shared" si="2"/>
        <v>10.416666666666668</v>
      </c>
      <c r="O4">
        <v>0.71599999999999997</v>
      </c>
      <c r="P4">
        <v>53</v>
      </c>
      <c r="Q4">
        <f t="shared" si="3"/>
        <v>10.416666666666668</v>
      </c>
      <c r="U4" s="3">
        <v>30</v>
      </c>
      <c r="V4" s="4">
        <v>33.318501224573104</v>
      </c>
      <c r="W4" s="4">
        <v>1.3372916666666665</v>
      </c>
      <c r="X4" s="4">
        <v>33.152692354292881</v>
      </c>
      <c r="Y4" s="4">
        <v>1.7655416666666657</v>
      </c>
      <c r="Z4" s="4">
        <v>32.489277014778537</v>
      </c>
      <c r="AA4" s="4">
        <v>2.1442291666666673</v>
      </c>
      <c r="AB4" s="4">
        <v>32.795420767301152</v>
      </c>
      <c r="AC4" s="4">
        <v>2.5546875000000004</v>
      </c>
    </row>
    <row r="5" spans="1:29" x14ac:dyDescent="0.2">
      <c r="A5" t="s">
        <v>18</v>
      </c>
      <c r="B5">
        <v>30</v>
      </c>
      <c r="C5">
        <v>4</v>
      </c>
      <c r="D5" s="1">
        <v>45</v>
      </c>
      <c r="E5" t="s">
        <v>11</v>
      </c>
      <c r="F5">
        <v>0.51500000000000001</v>
      </c>
      <c r="G5">
        <v>47</v>
      </c>
      <c r="H5">
        <f t="shared" si="0"/>
        <v>4.4444444444444446</v>
      </c>
      <c r="I5">
        <v>0.70099999999999996</v>
      </c>
      <c r="J5">
        <v>47</v>
      </c>
      <c r="K5">
        <f t="shared" si="1"/>
        <v>4.4444444444444446</v>
      </c>
      <c r="L5">
        <v>0.84299999999999997</v>
      </c>
      <c r="M5">
        <v>47</v>
      </c>
      <c r="N5">
        <f t="shared" si="2"/>
        <v>4.4444444444444446</v>
      </c>
      <c r="O5">
        <v>0.95799999999999996</v>
      </c>
      <c r="P5">
        <v>47</v>
      </c>
      <c r="Q5">
        <f t="shared" si="3"/>
        <v>4.4444444444444446</v>
      </c>
      <c r="U5" s="3">
        <v>60</v>
      </c>
      <c r="V5" s="4">
        <v>23.461659943320843</v>
      </c>
      <c r="W5" s="4">
        <v>17.227562500000001</v>
      </c>
      <c r="X5" s="4">
        <v>23.339600570016433</v>
      </c>
      <c r="Y5" s="4">
        <v>23.530770833333335</v>
      </c>
      <c r="Z5" s="4">
        <v>22.914646338752945</v>
      </c>
      <c r="AA5" s="4">
        <v>28.004895833333336</v>
      </c>
      <c r="AB5" s="4">
        <v>22.899771807950618</v>
      </c>
      <c r="AC5" s="4">
        <v>34.317770833333348</v>
      </c>
    </row>
    <row r="6" spans="1:29" x14ac:dyDescent="0.2">
      <c r="A6" t="s">
        <v>20</v>
      </c>
      <c r="B6">
        <v>30</v>
      </c>
      <c r="C6">
        <v>4</v>
      </c>
      <c r="D6" s="1">
        <v>60</v>
      </c>
      <c r="E6" t="s">
        <v>11</v>
      </c>
      <c r="F6">
        <v>1.603</v>
      </c>
      <c r="G6">
        <v>95</v>
      </c>
      <c r="H6">
        <f t="shared" si="0"/>
        <v>58.333333333333336</v>
      </c>
      <c r="I6">
        <v>1.948</v>
      </c>
      <c r="J6">
        <v>95</v>
      </c>
      <c r="K6">
        <f t="shared" si="1"/>
        <v>58.333333333333336</v>
      </c>
      <c r="L6">
        <v>2.617</v>
      </c>
      <c r="M6">
        <v>91</v>
      </c>
      <c r="N6">
        <f t="shared" si="2"/>
        <v>51.666666666666671</v>
      </c>
      <c r="O6">
        <v>3.0510000000000002</v>
      </c>
      <c r="P6">
        <v>91</v>
      </c>
      <c r="Q6">
        <f t="shared" si="3"/>
        <v>51.666666666666671</v>
      </c>
      <c r="U6" s="3">
        <v>90</v>
      </c>
      <c r="V6" s="4">
        <v>21.439713491082603</v>
      </c>
      <c r="W6" s="4">
        <v>96.489145833333339</v>
      </c>
      <c r="X6" s="4">
        <v>21.53576873616484</v>
      </c>
      <c r="Y6" s="4">
        <v>127.77314583333333</v>
      </c>
      <c r="Z6" s="4">
        <v>21.254614461350709</v>
      </c>
      <c r="AA6" s="4">
        <v>155.13362500000002</v>
      </c>
      <c r="AB6" s="4">
        <v>21.026051757292624</v>
      </c>
      <c r="AC6" s="4">
        <v>195.51695833333329</v>
      </c>
    </row>
    <row r="7" spans="1:29" x14ac:dyDescent="0.2">
      <c r="A7" t="s">
        <v>22</v>
      </c>
      <c r="B7">
        <v>30</v>
      </c>
      <c r="C7">
        <v>4</v>
      </c>
      <c r="D7" s="1">
        <v>36</v>
      </c>
      <c r="E7" t="s">
        <v>11</v>
      </c>
      <c r="F7">
        <v>0.96799999999999997</v>
      </c>
      <c r="G7">
        <v>52</v>
      </c>
      <c r="H7">
        <f t="shared" si="0"/>
        <v>44.444444444444443</v>
      </c>
      <c r="I7">
        <v>1.27</v>
      </c>
      <c r="J7">
        <v>52</v>
      </c>
      <c r="K7">
        <f t="shared" si="1"/>
        <v>44.444444444444443</v>
      </c>
      <c r="L7">
        <v>1.5289999999999999</v>
      </c>
      <c r="M7">
        <v>53</v>
      </c>
      <c r="N7">
        <f t="shared" si="2"/>
        <v>47.222222222222221</v>
      </c>
      <c r="O7">
        <v>1.8340000000000001</v>
      </c>
      <c r="P7">
        <v>52</v>
      </c>
      <c r="Q7">
        <f t="shared" si="3"/>
        <v>44.444444444444443</v>
      </c>
      <c r="U7" s="3">
        <v>120</v>
      </c>
      <c r="V7" s="4">
        <v>45.609721945428511</v>
      </c>
      <c r="W7" s="4">
        <v>491.12706666666662</v>
      </c>
      <c r="X7" s="4">
        <v>45.770773465996918</v>
      </c>
      <c r="Y7" s="4">
        <v>651.45168333333334</v>
      </c>
      <c r="Z7" s="4">
        <v>44.744741224090596</v>
      </c>
      <c r="AA7" s="4">
        <v>789.63895000000025</v>
      </c>
      <c r="AB7" s="4">
        <v>44.98684756237148</v>
      </c>
      <c r="AC7" s="4">
        <v>989.21003333333317</v>
      </c>
    </row>
    <row r="8" spans="1:29" x14ac:dyDescent="0.2">
      <c r="A8" t="s">
        <v>24</v>
      </c>
      <c r="B8">
        <v>30</v>
      </c>
      <c r="C8">
        <v>4</v>
      </c>
      <c r="D8" s="1">
        <v>35</v>
      </c>
      <c r="E8" t="s">
        <v>11</v>
      </c>
      <c r="F8">
        <v>0.89600000000000002</v>
      </c>
      <c r="G8">
        <v>37</v>
      </c>
      <c r="H8">
        <f t="shared" si="0"/>
        <v>5.7142857142857144</v>
      </c>
      <c r="I8">
        <v>1.1759999999999999</v>
      </c>
      <c r="J8">
        <v>37</v>
      </c>
      <c r="K8">
        <f t="shared" si="1"/>
        <v>5.7142857142857144</v>
      </c>
      <c r="L8">
        <v>1.2769999999999999</v>
      </c>
      <c r="M8">
        <v>37</v>
      </c>
      <c r="N8">
        <f t="shared" si="2"/>
        <v>5.7142857142857144</v>
      </c>
      <c r="O8">
        <v>1.54</v>
      </c>
      <c r="P8">
        <v>37</v>
      </c>
      <c r="Q8">
        <f t="shared" si="3"/>
        <v>5.7142857142857144</v>
      </c>
      <c r="U8" s="3" t="s">
        <v>421</v>
      </c>
      <c r="V8" s="4">
        <v>31.819300491944066</v>
      </c>
      <c r="W8" s="4">
        <v>171.52066666666667</v>
      </c>
      <c r="X8" s="4">
        <v>31.821536115993023</v>
      </c>
      <c r="Y8" s="4">
        <v>227.61977941176468</v>
      </c>
      <c r="Z8" s="4">
        <v>31.197521022351886</v>
      </c>
      <c r="AA8" s="4">
        <v>275.84269117647068</v>
      </c>
      <c r="AB8" s="4">
        <v>31.283483243649119</v>
      </c>
      <c r="AC8" s="4">
        <v>345.62399019607835</v>
      </c>
    </row>
    <row r="9" spans="1:29" x14ac:dyDescent="0.2">
      <c r="A9" t="s">
        <v>26</v>
      </c>
      <c r="B9">
        <v>30</v>
      </c>
      <c r="C9">
        <v>4</v>
      </c>
      <c r="D9" s="1">
        <v>51</v>
      </c>
      <c r="E9" t="s">
        <v>11</v>
      </c>
      <c r="F9">
        <v>2E-3</v>
      </c>
      <c r="G9">
        <v>51</v>
      </c>
      <c r="H9">
        <f t="shared" si="0"/>
        <v>0</v>
      </c>
      <c r="I9">
        <v>2E-3</v>
      </c>
      <c r="J9">
        <v>51</v>
      </c>
      <c r="K9">
        <f t="shared" si="1"/>
        <v>0</v>
      </c>
      <c r="L9">
        <v>2E-3</v>
      </c>
      <c r="M9">
        <v>51</v>
      </c>
      <c r="N9">
        <f t="shared" si="2"/>
        <v>0</v>
      </c>
      <c r="O9">
        <v>2E-3</v>
      </c>
      <c r="P9">
        <v>51</v>
      </c>
      <c r="Q9">
        <f t="shared" si="3"/>
        <v>0</v>
      </c>
    </row>
    <row r="10" spans="1:29" x14ac:dyDescent="0.2">
      <c r="A10" t="s">
        <v>28</v>
      </c>
      <c r="B10">
        <v>30</v>
      </c>
      <c r="C10">
        <v>4</v>
      </c>
      <c r="D10" s="1">
        <v>46</v>
      </c>
      <c r="E10" t="s">
        <v>11</v>
      </c>
      <c r="F10">
        <v>2.2850000000000001</v>
      </c>
      <c r="G10">
        <v>101</v>
      </c>
      <c r="H10">
        <f t="shared" si="0"/>
        <v>119.56521739130434</v>
      </c>
      <c r="I10">
        <v>2.972</v>
      </c>
      <c r="J10">
        <v>100</v>
      </c>
      <c r="K10">
        <f t="shared" si="1"/>
        <v>117.39130434782609</v>
      </c>
      <c r="L10">
        <v>3.786</v>
      </c>
      <c r="M10">
        <v>100</v>
      </c>
      <c r="N10">
        <f t="shared" si="2"/>
        <v>117.39130434782609</v>
      </c>
      <c r="O10">
        <v>4.4690000000000003</v>
      </c>
      <c r="P10">
        <v>100</v>
      </c>
      <c r="Q10">
        <f t="shared" si="3"/>
        <v>117.39130434782609</v>
      </c>
    </row>
    <row r="11" spans="1:29" x14ac:dyDescent="0.2">
      <c r="A11" t="s">
        <v>30</v>
      </c>
      <c r="B11">
        <v>30</v>
      </c>
      <c r="C11">
        <v>4</v>
      </c>
      <c r="D11" s="1">
        <v>37</v>
      </c>
      <c r="E11" t="s">
        <v>11</v>
      </c>
      <c r="F11">
        <v>1.988</v>
      </c>
      <c r="G11">
        <v>53</v>
      </c>
      <c r="H11">
        <f t="shared" si="0"/>
        <v>43.243243243243242</v>
      </c>
      <c r="I11">
        <v>2.766</v>
      </c>
      <c r="J11">
        <v>53</v>
      </c>
      <c r="K11">
        <f t="shared" si="1"/>
        <v>43.243243243243242</v>
      </c>
      <c r="L11">
        <v>3.214</v>
      </c>
      <c r="M11">
        <v>53</v>
      </c>
      <c r="N11">
        <f t="shared" si="2"/>
        <v>43.243243243243242</v>
      </c>
      <c r="O11">
        <v>3.968</v>
      </c>
      <c r="P11">
        <v>54</v>
      </c>
      <c r="Q11">
        <f t="shared" si="3"/>
        <v>45.945945945945951</v>
      </c>
    </row>
    <row r="12" spans="1:29" x14ac:dyDescent="0.2">
      <c r="A12" t="s">
        <v>32</v>
      </c>
      <c r="B12">
        <v>30</v>
      </c>
      <c r="C12">
        <v>4</v>
      </c>
      <c r="D12" s="1">
        <v>35</v>
      </c>
      <c r="E12" t="s">
        <v>11</v>
      </c>
      <c r="F12">
        <v>2.2050000000000001</v>
      </c>
      <c r="G12">
        <v>45</v>
      </c>
      <c r="H12">
        <f t="shared" si="0"/>
        <v>28.571428571428569</v>
      </c>
      <c r="I12">
        <v>2.8010000000000002</v>
      </c>
      <c r="J12">
        <v>45</v>
      </c>
      <c r="K12">
        <f t="shared" si="1"/>
        <v>28.571428571428569</v>
      </c>
      <c r="L12">
        <v>3.6539999999999999</v>
      </c>
      <c r="M12">
        <v>45</v>
      </c>
      <c r="N12">
        <f t="shared" si="2"/>
        <v>28.571428571428569</v>
      </c>
      <c r="O12">
        <v>4.3019999999999996</v>
      </c>
      <c r="P12">
        <v>45</v>
      </c>
      <c r="Q12">
        <f t="shared" si="3"/>
        <v>28.571428571428569</v>
      </c>
    </row>
    <row r="13" spans="1:29" x14ac:dyDescent="0.2">
      <c r="A13" t="s">
        <v>34</v>
      </c>
      <c r="B13">
        <v>30</v>
      </c>
      <c r="C13">
        <v>4</v>
      </c>
      <c r="D13" s="1">
        <v>37</v>
      </c>
      <c r="E13" t="s">
        <v>11</v>
      </c>
      <c r="F13">
        <v>1.5069999999999999</v>
      </c>
      <c r="G13">
        <v>39</v>
      </c>
      <c r="H13">
        <f t="shared" si="0"/>
        <v>5.4054054054054053</v>
      </c>
      <c r="I13">
        <v>1.9119999999999999</v>
      </c>
      <c r="J13">
        <v>39</v>
      </c>
      <c r="K13">
        <f t="shared" si="1"/>
        <v>5.4054054054054053</v>
      </c>
      <c r="L13">
        <v>2.1749999999999998</v>
      </c>
      <c r="M13">
        <v>39</v>
      </c>
      <c r="N13">
        <f t="shared" si="2"/>
        <v>5.4054054054054053</v>
      </c>
      <c r="O13">
        <v>2.754</v>
      </c>
      <c r="P13">
        <v>39</v>
      </c>
      <c r="Q13">
        <f t="shared" si="3"/>
        <v>5.4054054054054053</v>
      </c>
    </row>
    <row r="14" spans="1:29" x14ac:dyDescent="0.2">
      <c r="A14" t="s">
        <v>36</v>
      </c>
      <c r="B14">
        <v>30</v>
      </c>
      <c r="C14">
        <v>4</v>
      </c>
      <c r="D14" s="1">
        <v>81</v>
      </c>
      <c r="E14" t="s">
        <v>11</v>
      </c>
      <c r="F14">
        <v>2.9329999999999998</v>
      </c>
      <c r="G14">
        <v>158</v>
      </c>
      <c r="H14">
        <f t="shared" si="0"/>
        <v>95.061728395061735</v>
      </c>
      <c r="I14">
        <v>4.2060000000000004</v>
      </c>
      <c r="J14">
        <v>154</v>
      </c>
      <c r="K14">
        <f t="shared" si="1"/>
        <v>90.123456790123456</v>
      </c>
      <c r="L14">
        <v>4.8410000000000002</v>
      </c>
      <c r="M14">
        <v>149</v>
      </c>
      <c r="N14">
        <f t="shared" si="2"/>
        <v>83.950617283950606</v>
      </c>
      <c r="O14">
        <v>5.5990000000000002</v>
      </c>
      <c r="P14">
        <v>154</v>
      </c>
      <c r="Q14">
        <f t="shared" si="3"/>
        <v>90.123456790123456</v>
      </c>
    </row>
    <row r="15" spans="1:29" x14ac:dyDescent="0.2">
      <c r="A15" t="s">
        <v>38</v>
      </c>
      <c r="B15">
        <v>30</v>
      </c>
      <c r="C15">
        <v>4</v>
      </c>
      <c r="D15" s="1">
        <v>45</v>
      </c>
      <c r="E15" t="s">
        <v>11</v>
      </c>
      <c r="F15">
        <v>3.1019999999999999</v>
      </c>
      <c r="G15">
        <v>72</v>
      </c>
      <c r="H15">
        <f t="shared" si="0"/>
        <v>60</v>
      </c>
      <c r="I15">
        <v>4.056</v>
      </c>
      <c r="J15">
        <v>73</v>
      </c>
      <c r="K15">
        <f t="shared" si="1"/>
        <v>62.222222222222221</v>
      </c>
      <c r="L15">
        <v>5.0529999999999999</v>
      </c>
      <c r="M15">
        <v>71</v>
      </c>
      <c r="N15">
        <f t="shared" si="2"/>
        <v>57.777777777777771</v>
      </c>
      <c r="O15">
        <v>5.9569999999999999</v>
      </c>
      <c r="P15">
        <v>72</v>
      </c>
      <c r="Q15">
        <f t="shared" si="3"/>
        <v>60</v>
      </c>
    </row>
    <row r="16" spans="1:29" x14ac:dyDescent="0.2">
      <c r="A16" t="s">
        <v>40</v>
      </c>
      <c r="B16">
        <v>30</v>
      </c>
      <c r="C16">
        <v>4</v>
      </c>
      <c r="D16" s="1">
        <v>46</v>
      </c>
      <c r="E16" t="s">
        <v>11</v>
      </c>
      <c r="F16">
        <v>2.847</v>
      </c>
      <c r="G16">
        <v>64</v>
      </c>
      <c r="H16">
        <f t="shared" si="0"/>
        <v>39.130434782608695</v>
      </c>
      <c r="I16">
        <v>3.7789999999999999</v>
      </c>
      <c r="J16">
        <v>63</v>
      </c>
      <c r="K16">
        <f t="shared" si="1"/>
        <v>36.95652173913043</v>
      </c>
      <c r="L16">
        <v>4.5629999999999997</v>
      </c>
      <c r="M16">
        <v>64</v>
      </c>
      <c r="N16">
        <f t="shared" si="2"/>
        <v>39.130434782608695</v>
      </c>
      <c r="O16">
        <v>5.6829999999999998</v>
      </c>
      <c r="P16">
        <v>64</v>
      </c>
      <c r="Q16">
        <f t="shared" si="3"/>
        <v>39.130434782608695</v>
      </c>
    </row>
    <row r="17" spans="1:17" x14ac:dyDescent="0.2">
      <c r="A17" t="s">
        <v>42</v>
      </c>
      <c r="B17">
        <v>30</v>
      </c>
      <c r="C17">
        <v>4</v>
      </c>
      <c r="D17" s="1">
        <v>36</v>
      </c>
      <c r="E17" t="s">
        <v>11</v>
      </c>
      <c r="F17">
        <v>1.851</v>
      </c>
      <c r="G17">
        <v>37</v>
      </c>
      <c r="H17">
        <f t="shared" si="0"/>
        <v>2.7777777777777777</v>
      </c>
      <c r="I17">
        <v>2.54</v>
      </c>
      <c r="J17">
        <v>37</v>
      </c>
      <c r="K17">
        <f t="shared" si="1"/>
        <v>2.7777777777777777</v>
      </c>
      <c r="L17">
        <v>2.9460000000000002</v>
      </c>
      <c r="M17">
        <v>37</v>
      </c>
      <c r="N17">
        <f t="shared" si="2"/>
        <v>2.7777777777777777</v>
      </c>
      <c r="O17">
        <v>3.69</v>
      </c>
      <c r="P17">
        <v>37</v>
      </c>
      <c r="Q17">
        <f t="shared" si="3"/>
        <v>2.7777777777777777</v>
      </c>
    </row>
    <row r="18" spans="1:17" x14ac:dyDescent="0.2">
      <c r="A18" t="s">
        <v>44</v>
      </c>
      <c r="B18">
        <v>30</v>
      </c>
      <c r="C18">
        <v>4</v>
      </c>
      <c r="D18" s="1">
        <v>76</v>
      </c>
      <c r="E18" t="s">
        <v>11</v>
      </c>
      <c r="F18">
        <v>9.5000000000000001E-2</v>
      </c>
      <c r="G18">
        <v>81</v>
      </c>
      <c r="H18">
        <f t="shared" si="0"/>
        <v>6.5789473684210522</v>
      </c>
      <c r="I18">
        <v>0.11700000000000001</v>
      </c>
      <c r="J18">
        <v>81</v>
      </c>
      <c r="K18">
        <f t="shared" si="1"/>
        <v>6.5789473684210522</v>
      </c>
      <c r="L18">
        <v>0.153</v>
      </c>
      <c r="M18">
        <v>81</v>
      </c>
      <c r="N18">
        <f t="shared" si="2"/>
        <v>6.5789473684210522</v>
      </c>
      <c r="O18">
        <v>0.16500000000000001</v>
      </c>
      <c r="P18">
        <v>81</v>
      </c>
      <c r="Q18">
        <f t="shared" si="3"/>
        <v>6.5789473684210522</v>
      </c>
    </row>
    <row r="19" spans="1:17" x14ac:dyDescent="0.2">
      <c r="A19" t="s">
        <v>46</v>
      </c>
      <c r="B19">
        <v>30</v>
      </c>
      <c r="C19">
        <v>4</v>
      </c>
      <c r="D19" s="1">
        <v>52</v>
      </c>
      <c r="E19" t="s">
        <v>11</v>
      </c>
      <c r="F19">
        <v>0.434</v>
      </c>
      <c r="G19">
        <v>58</v>
      </c>
      <c r="H19">
        <f t="shared" si="0"/>
        <v>11.538461538461538</v>
      </c>
      <c r="I19">
        <v>0.61599999999999999</v>
      </c>
      <c r="J19">
        <v>58</v>
      </c>
      <c r="K19">
        <f t="shared" si="1"/>
        <v>11.538461538461538</v>
      </c>
      <c r="L19">
        <v>0.73399999999999999</v>
      </c>
      <c r="M19">
        <v>58</v>
      </c>
      <c r="N19">
        <f t="shared" si="2"/>
        <v>11.538461538461538</v>
      </c>
      <c r="O19">
        <v>0.86299999999999999</v>
      </c>
      <c r="P19">
        <v>58</v>
      </c>
      <c r="Q19">
        <f t="shared" si="3"/>
        <v>11.538461538461538</v>
      </c>
    </row>
    <row r="20" spans="1:17" x14ac:dyDescent="0.2">
      <c r="A20" t="s">
        <v>48</v>
      </c>
      <c r="B20">
        <v>30</v>
      </c>
      <c r="C20">
        <v>4</v>
      </c>
      <c r="D20" s="1">
        <v>88</v>
      </c>
      <c r="E20" t="s">
        <v>11</v>
      </c>
      <c r="F20">
        <v>0.5</v>
      </c>
      <c r="G20">
        <v>89</v>
      </c>
      <c r="H20">
        <f t="shared" si="0"/>
        <v>1.1363636363636365</v>
      </c>
      <c r="I20">
        <v>0.69299999999999995</v>
      </c>
      <c r="J20">
        <v>89</v>
      </c>
      <c r="K20">
        <f t="shared" si="1"/>
        <v>1.1363636363636365</v>
      </c>
      <c r="L20">
        <v>0.78200000000000003</v>
      </c>
      <c r="M20">
        <v>89</v>
      </c>
      <c r="N20">
        <f t="shared" si="2"/>
        <v>1.1363636363636365</v>
      </c>
      <c r="O20">
        <v>0.95299999999999996</v>
      </c>
      <c r="P20">
        <v>89</v>
      </c>
      <c r="Q20">
        <f t="shared" si="3"/>
        <v>1.1363636363636365</v>
      </c>
    </row>
    <row r="21" spans="1:17" x14ac:dyDescent="0.2">
      <c r="A21" t="s">
        <v>50</v>
      </c>
      <c r="B21">
        <v>30</v>
      </c>
      <c r="C21">
        <v>4</v>
      </c>
      <c r="D21" s="1">
        <v>56</v>
      </c>
      <c r="E21" t="s">
        <v>11</v>
      </c>
      <c r="F21">
        <v>1E-3</v>
      </c>
      <c r="G21">
        <v>56</v>
      </c>
      <c r="H21">
        <f t="shared" si="0"/>
        <v>0</v>
      </c>
      <c r="I21">
        <v>1E-3</v>
      </c>
      <c r="J21">
        <v>56</v>
      </c>
      <c r="K21">
        <f t="shared" si="1"/>
        <v>0</v>
      </c>
      <c r="L21">
        <v>2E-3</v>
      </c>
      <c r="M21">
        <v>56</v>
      </c>
      <c r="N21">
        <f t="shared" si="2"/>
        <v>0</v>
      </c>
      <c r="O21">
        <v>1E-3</v>
      </c>
      <c r="P21">
        <v>56</v>
      </c>
      <c r="Q21">
        <f t="shared" si="3"/>
        <v>0</v>
      </c>
    </row>
    <row r="22" spans="1:17" x14ac:dyDescent="0.2">
      <c r="A22" t="s">
        <v>52</v>
      </c>
      <c r="B22">
        <v>30</v>
      </c>
      <c r="C22">
        <v>4</v>
      </c>
      <c r="D22" s="1">
        <v>57</v>
      </c>
      <c r="E22" t="s">
        <v>11</v>
      </c>
      <c r="F22">
        <v>1.012</v>
      </c>
      <c r="G22">
        <v>93</v>
      </c>
      <c r="H22">
        <f t="shared" si="0"/>
        <v>63.157894736842103</v>
      </c>
      <c r="I22">
        <v>1.347</v>
      </c>
      <c r="J22">
        <v>93</v>
      </c>
      <c r="K22">
        <f t="shared" si="1"/>
        <v>63.157894736842103</v>
      </c>
      <c r="L22">
        <v>1.655</v>
      </c>
      <c r="M22">
        <v>93</v>
      </c>
      <c r="N22">
        <f t="shared" si="2"/>
        <v>63.157894736842103</v>
      </c>
      <c r="O22">
        <v>1.9139999999999999</v>
      </c>
      <c r="P22">
        <v>93</v>
      </c>
      <c r="Q22">
        <f t="shared" si="3"/>
        <v>63.157894736842103</v>
      </c>
    </row>
    <row r="23" spans="1:17" x14ac:dyDescent="0.2">
      <c r="A23" t="s">
        <v>54</v>
      </c>
      <c r="B23">
        <v>30</v>
      </c>
      <c r="C23">
        <v>4</v>
      </c>
      <c r="D23" s="1">
        <v>45</v>
      </c>
      <c r="E23" t="s">
        <v>11</v>
      </c>
      <c r="F23">
        <v>1.1659999999999999</v>
      </c>
      <c r="G23">
        <v>63</v>
      </c>
      <c r="H23">
        <f t="shared" si="0"/>
        <v>40</v>
      </c>
      <c r="I23">
        <v>1.5680000000000001</v>
      </c>
      <c r="J23">
        <v>63</v>
      </c>
      <c r="K23">
        <f t="shared" si="1"/>
        <v>40</v>
      </c>
      <c r="L23">
        <v>1.8009999999999999</v>
      </c>
      <c r="M23">
        <v>63</v>
      </c>
      <c r="N23">
        <f t="shared" si="2"/>
        <v>40</v>
      </c>
      <c r="O23">
        <v>2.2050000000000001</v>
      </c>
      <c r="P23">
        <v>63</v>
      </c>
      <c r="Q23">
        <f t="shared" si="3"/>
        <v>40</v>
      </c>
    </row>
    <row r="24" spans="1:17" x14ac:dyDescent="0.2">
      <c r="A24" t="s">
        <v>56</v>
      </c>
      <c r="B24">
        <v>30</v>
      </c>
      <c r="C24">
        <v>4</v>
      </c>
      <c r="D24" s="1">
        <v>47</v>
      </c>
      <c r="E24" t="s">
        <v>11</v>
      </c>
      <c r="F24">
        <v>0.76800000000000002</v>
      </c>
      <c r="G24">
        <v>52</v>
      </c>
      <c r="H24">
        <f t="shared" si="0"/>
        <v>10.638297872340425</v>
      </c>
      <c r="I24">
        <v>1.052</v>
      </c>
      <c r="J24">
        <v>53</v>
      </c>
      <c r="K24">
        <f t="shared" si="1"/>
        <v>12.76595744680851</v>
      </c>
      <c r="L24">
        <v>1.248</v>
      </c>
      <c r="M24">
        <v>52</v>
      </c>
      <c r="N24">
        <f t="shared" si="2"/>
        <v>10.638297872340425</v>
      </c>
      <c r="O24">
        <v>1.4730000000000001</v>
      </c>
      <c r="P24">
        <v>52</v>
      </c>
      <c r="Q24">
        <f t="shared" si="3"/>
        <v>10.638297872340425</v>
      </c>
    </row>
    <row r="25" spans="1:17" x14ac:dyDescent="0.2">
      <c r="A25" t="s">
        <v>58</v>
      </c>
      <c r="B25">
        <v>30</v>
      </c>
      <c r="C25">
        <v>4</v>
      </c>
      <c r="D25" s="1">
        <v>56</v>
      </c>
      <c r="E25" t="s">
        <v>11</v>
      </c>
      <c r="F25">
        <v>2.5000000000000001E-2</v>
      </c>
      <c r="G25">
        <v>56</v>
      </c>
      <c r="H25">
        <f t="shared" si="0"/>
        <v>0</v>
      </c>
      <c r="I25">
        <v>2.7E-2</v>
      </c>
      <c r="J25">
        <v>56</v>
      </c>
      <c r="K25">
        <f t="shared" si="1"/>
        <v>0</v>
      </c>
      <c r="L25">
        <v>2.5999999999999999E-2</v>
      </c>
      <c r="M25">
        <v>56</v>
      </c>
      <c r="N25">
        <f t="shared" si="2"/>
        <v>0</v>
      </c>
      <c r="O25">
        <v>2.5999999999999999E-2</v>
      </c>
      <c r="P25">
        <v>56</v>
      </c>
      <c r="Q25">
        <f t="shared" si="3"/>
        <v>0</v>
      </c>
    </row>
    <row r="26" spans="1:17" x14ac:dyDescent="0.2">
      <c r="A26" t="s">
        <v>60</v>
      </c>
      <c r="B26">
        <v>30</v>
      </c>
      <c r="C26">
        <v>4</v>
      </c>
      <c r="D26" s="1">
        <v>69</v>
      </c>
      <c r="E26" t="s">
        <v>11</v>
      </c>
      <c r="F26">
        <v>1.9810000000000001</v>
      </c>
      <c r="G26">
        <v>122</v>
      </c>
      <c r="H26">
        <f t="shared" si="0"/>
        <v>76.811594202898547</v>
      </c>
      <c r="I26">
        <v>2.569</v>
      </c>
      <c r="J26">
        <v>122</v>
      </c>
      <c r="K26">
        <f t="shared" si="1"/>
        <v>76.811594202898547</v>
      </c>
      <c r="L26">
        <v>3.1549999999999998</v>
      </c>
      <c r="M26">
        <v>119</v>
      </c>
      <c r="N26">
        <f t="shared" si="2"/>
        <v>72.463768115942031</v>
      </c>
      <c r="O26">
        <v>3.68</v>
      </c>
      <c r="P26">
        <v>120</v>
      </c>
      <c r="Q26">
        <f t="shared" si="3"/>
        <v>73.91304347826086</v>
      </c>
    </row>
    <row r="27" spans="1:17" x14ac:dyDescent="0.2">
      <c r="A27" t="s">
        <v>62</v>
      </c>
      <c r="B27">
        <v>30</v>
      </c>
      <c r="C27">
        <v>4</v>
      </c>
      <c r="D27" s="1">
        <v>49</v>
      </c>
      <c r="E27" t="s">
        <v>11</v>
      </c>
      <c r="F27">
        <v>1.6040000000000001</v>
      </c>
      <c r="G27">
        <v>70</v>
      </c>
      <c r="H27">
        <f t="shared" si="0"/>
        <v>42.857142857142854</v>
      </c>
      <c r="I27">
        <v>2.238</v>
      </c>
      <c r="J27">
        <v>70</v>
      </c>
      <c r="K27">
        <f t="shared" si="1"/>
        <v>42.857142857142854</v>
      </c>
      <c r="L27">
        <v>2.661</v>
      </c>
      <c r="M27">
        <v>70</v>
      </c>
      <c r="N27">
        <f t="shared" si="2"/>
        <v>42.857142857142854</v>
      </c>
      <c r="O27">
        <v>3.145</v>
      </c>
      <c r="P27">
        <v>70</v>
      </c>
      <c r="Q27">
        <f t="shared" si="3"/>
        <v>42.857142857142854</v>
      </c>
    </row>
    <row r="28" spans="1:17" x14ac:dyDescent="0.2">
      <c r="A28" t="s">
        <v>64</v>
      </c>
      <c r="B28">
        <v>30</v>
      </c>
      <c r="C28">
        <v>4</v>
      </c>
      <c r="D28" s="1">
        <v>59</v>
      </c>
      <c r="E28" t="s">
        <v>11</v>
      </c>
      <c r="F28">
        <v>1.204</v>
      </c>
      <c r="G28">
        <v>67</v>
      </c>
      <c r="H28">
        <f t="shared" si="0"/>
        <v>13.559322033898304</v>
      </c>
      <c r="I28">
        <v>1.599</v>
      </c>
      <c r="J28">
        <v>67</v>
      </c>
      <c r="K28">
        <f t="shared" si="1"/>
        <v>13.559322033898304</v>
      </c>
      <c r="L28">
        <v>1.9390000000000001</v>
      </c>
      <c r="M28">
        <v>67</v>
      </c>
      <c r="N28">
        <f t="shared" si="2"/>
        <v>13.559322033898304</v>
      </c>
      <c r="O28">
        <v>2.2759999999999998</v>
      </c>
      <c r="P28">
        <v>67</v>
      </c>
      <c r="Q28">
        <f t="shared" si="3"/>
        <v>13.559322033898304</v>
      </c>
    </row>
    <row r="29" spans="1:17" x14ac:dyDescent="0.2">
      <c r="A29" t="s">
        <v>66</v>
      </c>
      <c r="B29">
        <v>30</v>
      </c>
      <c r="C29">
        <v>4</v>
      </c>
      <c r="D29" s="1">
        <v>73</v>
      </c>
      <c r="E29" t="s">
        <v>11</v>
      </c>
      <c r="F29">
        <v>8.9999999999999993E-3</v>
      </c>
      <c r="G29">
        <v>73</v>
      </c>
      <c r="H29">
        <f t="shared" si="0"/>
        <v>0</v>
      </c>
      <c r="I29">
        <v>8.9999999999999993E-3</v>
      </c>
      <c r="J29">
        <v>73</v>
      </c>
      <c r="K29">
        <f t="shared" si="1"/>
        <v>0</v>
      </c>
      <c r="L29">
        <v>8.9999999999999993E-3</v>
      </c>
      <c r="M29">
        <v>73</v>
      </c>
      <c r="N29">
        <f t="shared" si="2"/>
        <v>0</v>
      </c>
      <c r="O29">
        <v>8.9999999999999993E-3</v>
      </c>
      <c r="P29">
        <v>73</v>
      </c>
      <c r="Q29">
        <f t="shared" si="3"/>
        <v>0</v>
      </c>
    </row>
    <row r="30" spans="1:17" x14ac:dyDescent="0.2">
      <c r="A30" t="s">
        <v>68</v>
      </c>
      <c r="B30">
        <v>30</v>
      </c>
      <c r="C30">
        <v>4</v>
      </c>
      <c r="D30" s="1">
        <v>71</v>
      </c>
      <c r="E30" t="s">
        <v>11</v>
      </c>
      <c r="F30">
        <v>3.5870000000000002</v>
      </c>
      <c r="G30">
        <v>138</v>
      </c>
      <c r="H30">
        <f t="shared" si="0"/>
        <v>94.366197183098592</v>
      </c>
      <c r="I30">
        <v>4.4649999999999999</v>
      </c>
      <c r="J30">
        <v>135</v>
      </c>
      <c r="K30">
        <f t="shared" si="1"/>
        <v>90.140845070422543</v>
      </c>
      <c r="L30">
        <v>5.5350000000000001</v>
      </c>
      <c r="M30">
        <v>133</v>
      </c>
      <c r="N30">
        <f t="shared" si="2"/>
        <v>87.323943661971825</v>
      </c>
      <c r="O30">
        <v>6.3849999999999998</v>
      </c>
      <c r="P30">
        <v>133</v>
      </c>
      <c r="Q30">
        <f t="shared" si="3"/>
        <v>87.323943661971825</v>
      </c>
    </row>
    <row r="31" spans="1:17" x14ac:dyDescent="0.2">
      <c r="A31" t="s">
        <v>70</v>
      </c>
      <c r="B31">
        <v>30</v>
      </c>
      <c r="C31">
        <v>4</v>
      </c>
      <c r="D31" s="1">
        <v>44</v>
      </c>
      <c r="E31" t="s">
        <v>11</v>
      </c>
      <c r="F31">
        <v>3.024</v>
      </c>
      <c r="G31">
        <v>74</v>
      </c>
      <c r="H31">
        <f t="shared" si="0"/>
        <v>68.181818181818173</v>
      </c>
      <c r="I31">
        <v>3.931</v>
      </c>
      <c r="J31">
        <v>74</v>
      </c>
      <c r="K31">
        <f t="shared" si="1"/>
        <v>68.181818181818173</v>
      </c>
      <c r="L31">
        <v>4.8650000000000002</v>
      </c>
      <c r="M31">
        <v>72</v>
      </c>
      <c r="N31">
        <f t="shared" si="2"/>
        <v>63.636363636363633</v>
      </c>
      <c r="O31">
        <v>5.6070000000000002</v>
      </c>
      <c r="P31">
        <v>73</v>
      </c>
      <c r="Q31">
        <f t="shared" si="3"/>
        <v>65.909090909090907</v>
      </c>
    </row>
    <row r="32" spans="1:17" x14ac:dyDescent="0.2">
      <c r="A32" t="s">
        <v>72</v>
      </c>
      <c r="B32">
        <v>30</v>
      </c>
      <c r="C32">
        <v>4</v>
      </c>
      <c r="D32" s="1">
        <v>46</v>
      </c>
      <c r="E32" t="s">
        <v>11</v>
      </c>
      <c r="F32">
        <v>2.5920000000000001</v>
      </c>
      <c r="G32">
        <v>69</v>
      </c>
      <c r="H32">
        <f t="shared" si="0"/>
        <v>50</v>
      </c>
      <c r="I32">
        <v>3.44</v>
      </c>
      <c r="J32">
        <v>69</v>
      </c>
      <c r="K32">
        <f t="shared" si="1"/>
        <v>50</v>
      </c>
      <c r="L32">
        <v>4.226</v>
      </c>
      <c r="M32">
        <v>67</v>
      </c>
      <c r="N32">
        <f t="shared" si="2"/>
        <v>45.652173913043477</v>
      </c>
      <c r="O32">
        <v>4.9020000000000001</v>
      </c>
      <c r="P32">
        <v>69</v>
      </c>
      <c r="Q32">
        <f t="shared" si="3"/>
        <v>50</v>
      </c>
    </row>
    <row r="33" spans="1:17" x14ac:dyDescent="0.2">
      <c r="A33" t="s">
        <v>74</v>
      </c>
      <c r="B33">
        <v>30</v>
      </c>
      <c r="C33">
        <v>4</v>
      </c>
      <c r="D33" s="1">
        <v>54</v>
      </c>
      <c r="E33" t="s">
        <v>11</v>
      </c>
      <c r="F33">
        <v>2.3079999999999998</v>
      </c>
      <c r="G33">
        <v>60</v>
      </c>
      <c r="H33">
        <f t="shared" si="0"/>
        <v>11.111111111111111</v>
      </c>
      <c r="I33">
        <v>3.0219999999999998</v>
      </c>
      <c r="J33">
        <v>60</v>
      </c>
      <c r="K33">
        <f t="shared" si="1"/>
        <v>11.111111111111111</v>
      </c>
      <c r="L33">
        <v>3.6349999999999998</v>
      </c>
      <c r="M33">
        <v>60</v>
      </c>
      <c r="N33">
        <f t="shared" si="2"/>
        <v>11.111111111111111</v>
      </c>
      <c r="O33">
        <v>4.2679999999999998</v>
      </c>
      <c r="P33">
        <v>60</v>
      </c>
      <c r="Q33">
        <f t="shared" si="3"/>
        <v>11.111111111111111</v>
      </c>
    </row>
    <row r="34" spans="1:17" x14ac:dyDescent="0.2">
      <c r="A34" t="s">
        <v>76</v>
      </c>
      <c r="B34">
        <v>30</v>
      </c>
      <c r="C34">
        <v>4</v>
      </c>
      <c r="D34" s="1">
        <v>60</v>
      </c>
      <c r="E34" t="s">
        <v>11</v>
      </c>
      <c r="F34">
        <v>0.53900000000000003</v>
      </c>
      <c r="G34">
        <v>82</v>
      </c>
      <c r="H34">
        <f t="shared" si="0"/>
        <v>36.666666666666664</v>
      </c>
      <c r="I34">
        <v>0.71699999999999997</v>
      </c>
      <c r="J34">
        <v>82</v>
      </c>
      <c r="K34">
        <f t="shared" si="1"/>
        <v>36.666666666666664</v>
      </c>
      <c r="L34">
        <v>0.871</v>
      </c>
      <c r="M34">
        <v>82</v>
      </c>
      <c r="N34">
        <f t="shared" si="2"/>
        <v>36.666666666666664</v>
      </c>
      <c r="O34">
        <v>1.0609999999999999</v>
      </c>
      <c r="P34">
        <v>82</v>
      </c>
      <c r="Q34">
        <f t="shared" si="3"/>
        <v>36.666666666666664</v>
      </c>
    </row>
    <row r="35" spans="1:17" x14ac:dyDescent="0.2">
      <c r="A35" t="s">
        <v>78</v>
      </c>
      <c r="B35">
        <v>30</v>
      </c>
      <c r="C35">
        <v>4</v>
      </c>
      <c r="D35" s="1">
        <v>52</v>
      </c>
      <c r="E35" t="s">
        <v>11</v>
      </c>
      <c r="F35">
        <v>0.108</v>
      </c>
      <c r="G35">
        <v>59</v>
      </c>
      <c r="H35">
        <f t="shared" si="0"/>
        <v>13.461538461538462</v>
      </c>
      <c r="I35">
        <v>0.20200000000000001</v>
      </c>
      <c r="J35">
        <v>59</v>
      </c>
      <c r="K35">
        <f t="shared" si="1"/>
        <v>13.461538461538462</v>
      </c>
      <c r="L35">
        <v>0.161</v>
      </c>
      <c r="M35">
        <v>59</v>
      </c>
      <c r="N35">
        <f t="shared" si="2"/>
        <v>13.461538461538462</v>
      </c>
      <c r="O35">
        <v>0.19900000000000001</v>
      </c>
      <c r="P35">
        <v>59</v>
      </c>
      <c r="Q35">
        <f t="shared" si="3"/>
        <v>13.461538461538462</v>
      </c>
    </row>
    <row r="36" spans="1:17" x14ac:dyDescent="0.2">
      <c r="A36" t="s">
        <v>80</v>
      </c>
      <c r="B36">
        <v>30</v>
      </c>
      <c r="C36">
        <v>4</v>
      </c>
      <c r="D36" s="1">
        <v>55</v>
      </c>
      <c r="E36" t="s">
        <v>11</v>
      </c>
      <c r="F36">
        <v>0.35599999999999998</v>
      </c>
      <c r="G36">
        <v>63</v>
      </c>
      <c r="H36">
        <f t="shared" si="0"/>
        <v>14.545454545454545</v>
      </c>
      <c r="I36">
        <v>0.49299999999999999</v>
      </c>
      <c r="J36">
        <v>63</v>
      </c>
      <c r="K36">
        <f t="shared" si="1"/>
        <v>14.545454545454545</v>
      </c>
      <c r="L36">
        <v>0.56399999999999995</v>
      </c>
      <c r="M36">
        <v>63</v>
      </c>
      <c r="N36">
        <f t="shared" si="2"/>
        <v>14.545454545454545</v>
      </c>
      <c r="O36">
        <v>0.66500000000000004</v>
      </c>
      <c r="P36">
        <v>63</v>
      </c>
      <c r="Q36">
        <f t="shared" si="3"/>
        <v>14.545454545454545</v>
      </c>
    </row>
    <row r="37" spans="1:17" x14ac:dyDescent="0.2">
      <c r="A37" t="s">
        <v>82</v>
      </c>
      <c r="B37">
        <v>30</v>
      </c>
      <c r="C37">
        <v>4</v>
      </c>
      <c r="D37" s="1">
        <v>69</v>
      </c>
      <c r="E37" t="s">
        <v>11</v>
      </c>
      <c r="F37">
        <v>1E-3</v>
      </c>
      <c r="G37">
        <v>69</v>
      </c>
      <c r="H37">
        <f t="shared" si="0"/>
        <v>0</v>
      </c>
      <c r="I37">
        <v>0</v>
      </c>
      <c r="J37">
        <v>69</v>
      </c>
      <c r="K37">
        <f t="shared" si="1"/>
        <v>0</v>
      </c>
      <c r="L37">
        <v>1E-3</v>
      </c>
      <c r="M37">
        <v>69</v>
      </c>
      <c r="N37">
        <f t="shared" si="2"/>
        <v>0</v>
      </c>
      <c r="O37">
        <v>1E-3</v>
      </c>
      <c r="P37">
        <v>69</v>
      </c>
      <c r="Q37">
        <f t="shared" si="3"/>
        <v>0</v>
      </c>
    </row>
    <row r="38" spans="1:17" x14ac:dyDescent="0.2">
      <c r="A38" t="s">
        <v>84</v>
      </c>
      <c r="B38">
        <v>30</v>
      </c>
      <c r="C38">
        <v>4</v>
      </c>
      <c r="D38" s="1">
        <v>57</v>
      </c>
      <c r="E38" t="s">
        <v>11</v>
      </c>
      <c r="F38">
        <v>1.3049999999999999</v>
      </c>
      <c r="G38">
        <v>101</v>
      </c>
      <c r="H38">
        <f t="shared" si="0"/>
        <v>77.192982456140342</v>
      </c>
      <c r="I38">
        <v>1.657</v>
      </c>
      <c r="J38">
        <v>101</v>
      </c>
      <c r="K38">
        <f t="shared" si="1"/>
        <v>77.192982456140342</v>
      </c>
      <c r="L38">
        <v>2.0630000000000002</v>
      </c>
      <c r="M38">
        <v>101</v>
      </c>
      <c r="N38">
        <f t="shared" si="2"/>
        <v>77.192982456140342</v>
      </c>
      <c r="O38">
        <v>2.4249999999999998</v>
      </c>
      <c r="P38">
        <v>101</v>
      </c>
      <c r="Q38">
        <f t="shared" si="3"/>
        <v>77.192982456140342</v>
      </c>
    </row>
    <row r="39" spans="1:17" x14ac:dyDescent="0.2">
      <c r="A39" t="s">
        <v>86</v>
      </c>
      <c r="B39">
        <v>30</v>
      </c>
      <c r="C39">
        <v>4</v>
      </c>
      <c r="D39" s="1">
        <v>53</v>
      </c>
      <c r="E39" t="s">
        <v>11</v>
      </c>
      <c r="F39">
        <v>0.61</v>
      </c>
      <c r="G39">
        <v>65</v>
      </c>
      <c r="H39">
        <f t="shared" si="0"/>
        <v>22.641509433962266</v>
      </c>
      <c r="I39">
        <v>0.83299999999999996</v>
      </c>
      <c r="J39">
        <v>65</v>
      </c>
      <c r="K39">
        <f t="shared" si="1"/>
        <v>22.641509433962266</v>
      </c>
      <c r="L39">
        <v>0.999</v>
      </c>
      <c r="M39">
        <v>65</v>
      </c>
      <c r="N39">
        <f t="shared" si="2"/>
        <v>22.641509433962266</v>
      </c>
      <c r="O39">
        <v>1.177</v>
      </c>
      <c r="P39">
        <v>65</v>
      </c>
      <c r="Q39">
        <f t="shared" si="3"/>
        <v>22.641509433962266</v>
      </c>
    </row>
    <row r="40" spans="1:17" x14ac:dyDescent="0.2">
      <c r="A40" t="s">
        <v>88</v>
      </c>
      <c r="B40">
        <v>30</v>
      </c>
      <c r="C40">
        <v>4</v>
      </c>
      <c r="D40" s="1">
        <v>58</v>
      </c>
      <c r="E40" t="s">
        <v>11</v>
      </c>
      <c r="F40">
        <v>0.76300000000000001</v>
      </c>
      <c r="G40">
        <v>79</v>
      </c>
      <c r="H40">
        <f t="shared" si="0"/>
        <v>36.206896551724135</v>
      </c>
      <c r="I40">
        <v>1.008</v>
      </c>
      <c r="J40">
        <v>79</v>
      </c>
      <c r="K40">
        <f t="shared" si="1"/>
        <v>36.206896551724135</v>
      </c>
      <c r="L40">
        <v>1.206</v>
      </c>
      <c r="M40">
        <v>79</v>
      </c>
      <c r="N40">
        <f t="shared" si="2"/>
        <v>36.206896551724135</v>
      </c>
      <c r="O40">
        <v>1.466</v>
      </c>
      <c r="P40">
        <v>79</v>
      </c>
      <c r="Q40">
        <f t="shared" si="3"/>
        <v>36.206896551724135</v>
      </c>
    </row>
    <row r="41" spans="1:17" x14ac:dyDescent="0.2">
      <c r="A41" t="s">
        <v>90</v>
      </c>
      <c r="B41">
        <v>30</v>
      </c>
      <c r="C41">
        <v>4</v>
      </c>
      <c r="D41" s="1">
        <v>46</v>
      </c>
      <c r="E41" t="s">
        <v>11</v>
      </c>
      <c r="F41">
        <v>0.48699999999999999</v>
      </c>
      <c r="G41">
        <v>50</v>
      </c>
      <c r="H41">
        <f t="shared" si="0"/>
        <v>8.695652173913043</v>
      </c>
      <c r="I41">
        <v>0.61</v>
      </c>
      <c r="J41">
        <v>50</v>
      </c>
      <c r="K41">
        <f t="shared" si="1"/>
        <v>8.695652173913043</v>
      </c>
      <c r="L41">
        <v>0.72099999999999997</v>
      </c>
      <c r="M41">
        <v>50</v>
      </c>
      <c r="N41">
        <f t="shared" si="2"/>
        <v>8.695652173913043</v>
      </c>
      <c r="O41">
        <v>0.88500000000000001</v>
      </c>
      <c r="P41">
        <v>50</v>
      </c>
      <c r="Q41">
        <f t="shared" si="3"/>
        <v>8.695652173913043</v>
      </c>
    </row>
    <row r="42" spans="1:17" x14ac:dyDescent="0.2">
      <c r="A42" t="s">
        <v>92</v>
      </c>
      <c r="B42">
        <v>30</v>
      </c>
      <c r="C42">
        <v>4</v>
      </c>
      <c r="D42" s="1">
        <v>66</v>
      </c>
      <c r="E42" t="s">
        <v>11</v>
      </c>
      <c r="F42">
        <v>1.865</v>
      </c>
      <c r="G42">
        <v>119</v>
      </c>
      <c r="H42">
        <f t="shared" si="0"/>
        <v>80.303030303030297</v>
      </c>
      <c r="I42">
        <v>2.3780000000000001</v>
      </c>
      <c r="J42">
        <v>119</v>
      </c>
      <c r="K42">
        <f t="shared" si="1"/>
        <v>80.303030303030297</v>
      </c>
      <c r="L42">
        <v>2.9209999999999998</v>
      </c>
      <c r="M42">
        <v>119</v>
      </c>
      <c r="N42">
        <f t="shared" si="2"/>
        <v>80.303030303030297</v>
      </c>
      <c r="O42">
        <v>3.4950000000000001</v>
      </c>
      <c r="P42">
        <v>119</v>
      </c>
      <c r="Q42">
        <f t="shared" si="3"/>
        <v>80.303030303030297</v>
      </c>
    </row>
    <row r="43" spans="1:17" x14ac:dyDescent="0.2">
      <c r="A43" t="s">
        <v>94</v>
      </c>
      <c r="B43">
        <v>30</v>
      </c>
      <c r="C43">
        <v>4</v>
      </c>
      <c r="D43" s="1">
        <v>75</v>
      </c>
      <c r="E43" t="s">
        <v>11</v>
      </c>
      <c r="F43">
        <v>1.1990000000000001</v>
      </c>
      <c r="G43">
        <v>84</v>
      </c>
      <c r="H43">
        <f t="shared" si="0"/>
        <v>12</v>
      </c>
      <c r="I43">
        <v>1.5649999999999999</v>
      </c>
      <c r="J43">
        <v>84</v>
      </c>
      <c r="K43">
        <f t="shared" si="1"/>
        <v>12</v>
      </c>
      <c r="L43">
        <v>2.0259999999999998</v>
      </c>
      <c r="M43">
        <v>84</v>
      </c>
      <c r="N43">
        <f t="shared" si="2"/>
        <v>12</v>
      </c>
      <c r="O43">
        <v>2.2810000000000001</v>
      </c>
      <c r="P43">
        <v>84</v>
      </c>
      <c r="Q43">
        <f t="shared" si="3"/>
        <v>12</v>
      </c>
    </row>
    <row r="44" spans="1:17" x14ac:dyDescent="0.2">
      <c r="A44" t="s">
        <v>96</v>
      </c>
      <c r="B44">
        <v>30</v>
      </c>
      <c r="C44">
        <v>4</v>
      </c>
      <c r="D44" s="1">
        <v>55</v>
      </c>
      <c r="E44" t="s">
        <v>11</v>
      </c>
      <c r="F44">
        <v>1.623</v>
      </c>
      <c r="G44">
        <v>77</v>
      </c>
      <c r="H44">
        <f t="shared" si="0"/>
        <v>40</v>
      </c>
      <c r="I44">
        <v>2.089</v>
      </c>
      <c r="J44">
        <v>76</v>
      </c>
      <c r="K44">
        <f t="shared" si="1"/>
        <v>38.181818181818187</v>
      </c>
      <c r="L44">
        <v>2.8039999999999998</v>
      </c>
      <c r="M44">
        <v>77</v>
      </c>
      <c r="N44">
        <f t="shared" si="2"/>
        <v>40</v>
      </c>
      <c r="O44">
        <v>3.1720000000000002</v>
      </c>
      <c r="P44">
        <v>76</v>
      </c>
      <c r="Q44">
        <f t="shared" si="3"/>
        <v>38.181818181818187</v>
      </c>
    </row>
    <row r="45" spans="1:17" x14ac:dyDescent="0.2">
      <c r="A45" t="s">
        <v>98</v>
      </c>
      <c r="B45">
        <v>30</v>
      </c>
      <c r="C45">
        <v>4</v>
      </c>
      <c r="D45" s="1">
        <v>42</v>
      </c>
      <c r="E45" t="s">
        <v>11</v>
      </c>
      <c r="F45">
        <v>1.202</v>
      </c>
      <c r="G45">
        <v>47</v>
      </c>
      <c r="H45">
        <f t="shared" si="0"/>
        <v>11.904761904761903</v>
      </c>
      <c r="I45">
        <v>1.585</v>
      </c>
      <c r="J45">
        <v>47</v>
      </c>
      <c r="K45">
        <f t="shared" si="1"/>
        <v>11.904761904761903</v>
      </c>
      <c r="L45">
        <v>1.9470000000000001</v>
      </c>
      <c r="M45">
        <v>47</v>
      </c>
      <c r="N45">
        <f t="shared" si="2"/>
        <v>11.904761904761903</v>
      </c>
      <c r="O45">
        <v>2.3559999999999999</v>
      </c>
      <c r="P45">
        <v>47</v>
      </c>
      <c r="Q45">
        <f t="shared" si="3"/>
        <v>11.904761904761903</v>
      </c>
    </row>
    <row r="46" spans="1:17" x14ac:dyDescent="0.2">
      <c r="A46" t="s">
        <v>100</v>
      </c>
      <c r="B46">
        <v>30</v>
      </c>
      <c r="C46">
        <v>4</v>
      </c>
      <c r="D46" s="1">
        <v>69</v>
      </c>
      <c r="E46" t="s">
        <v>11</v>
      </c>
      <c r="F46">
        <v>2.35</v>
      </c>
      <c r="G46">
        <v>133</v>
      </c>
      <c r="H46">
        <f t="shared" si="0"/>
        <v>92.753623188405797</v>
      </c>
      <c r="I46">
        <v>3.1179999999999999</v>
      </c>
      <c r="J46">
        <v>134</v>
      </c>
      <c r="K46">
        <f t="shared" si="1"/>
        <v>94.20289855072464</v>
      </c>
      <c r="L46">
        <v>3.7930000000000001</v>
      </c>
      <c r="M46">
        <v>133</v>
      </c>
      <c r="N46">
        <f t="shared" si="2"/>
        <v>92.753623188405797</v>
      </c>
      <c r="O46">
        <v>4.5960000000000001</v>
      </c>
      <c r="P46">
        <v>133</v>
      </c>
      <c r="Q46">
        <f t="shared" si="3"/>
        <v>92.753623188405797</v>
      </c>
    </row>
    <row r="47" spans="1:17" x14ac:dyDescent="0.2">
      <c r="A47" t="s">
        <v>102</v>
      </c>
      <c r="B47">
        <v>30</v>
      </c>
      <c r="C47">
        <v>4</v>
      </c>
      <c r="D47" s="1">
        <v>59</v>
      </c>
      <c r="E47" t="s">
        <v>11</v>
      </c>
      <c r="F47">
        <v>2.3620000000000001</v>
      </c>
      <c r="G47">
        <v>80</v>
      </c>
      <c r="H47">
        <f t="shared" si="0"/>
        <v>35.593220338983052</v>
      </c>
      <c r="I47">
        <v>3.1720000000000002</v>
      </c>
      <c r="J47">
        <v>82</v>
      </c>
      <c r="K47">
        <f t="shared" si="1"/>
        <v>38.983050847457626</v>
      </c>
      <c r="L47">
        <v>3.7360000000000002</v>
      </c>
      <c r="M47">
        <v>81</v>
      </c>
      <c r="N47">
        <f t="shared" si="2"/>
        <v>37.288135593220339</v>
      </c>
      <c r="O47">
        <v>4.484</v>
      </c>
      <c r="P47">
        <v>80</v>
      </c>
      <c r="Q47">
        <f t="shared" si="3"/>
        <v>35.593220338983052</v>
      </c>
    </row>
    <row r="48" spans="1:17" x14ac:dyDescent="0.2">
      <c r="A48" t="s">
        <v>104</v>
      </c>
      <c r="B48">
        <v>30</v>
      </c>
      <c r="C48">
        <v>4</v>
      </c>
      <c r="D48" s="1">
        <v>55</v>
      </c>
      <c r="E48" t="s">
        <v>11</v>
      </c>
      <c r="F48">
        <v>2.5960000000000001</v>
      </c>
      <c r="G48">
        <v>68</v>
      </c>
      <c r="H48">
        <f t="shared" si="0"/>
        <v>23.636363636363637</v>
      </c>
      <c r="I48">
        <v>3.3919999999999999</v>
      </c>
      <c r="J48">
        <v>67</v>
      </c>
      <c r="K48">
        <f t="shared" si="1"/>
        <v>21.818181818181817</v>
      </c>
      <c r="L48">
        <v>4.1050000000000004</v>
      </c>
      <c r="M48">
        <v>67</v>
      </c>
      <c r="N48">
        <f t="shared" si="2"/>
        <v>21.818181818181817</v>
      </c>
      <c r="O48">
        <v>5.2409999999999997</v>
      </c>
      <c r="P48">
        <v>68</v>
      </c>
      <c r="Q48">
        <f t="shared" si="3"/>
        <v>23.636363636363637</v>
      </c>
    </row>
    <row r="49" spans="1:17" x14ac:dyDescent="0.2">
      <c r="A49" t="s">
        <v>106</v>
      </c>
      <c r="B49">
        <v>30</v>
      </c>
      <c r="C49">
        <v>4</v>
      </c>
      <c r="D49" s="1">
        <v>44</v>
      </c>
      <c r="E49" t="s">
        <v>11</v>
      </c>
      <c r="F49">
        <v>1.907</v>
      </c>
      <c r="G49">
        <v>51</v>
      </c>
      <c r="H49">
        <f t="shared" si="0"/>
        <v>15.909090909090908</v>
      </c>
      <c r="I49">
        <v>2.4820000000000002</v>
      </c>
      <c r="J49">
        <v>51</v>
      </c>
      <c r="K49">
        <f t="shared" si="1"/>
        <v>15.909090909090908</v>
      </c>
      <c r="L49">
        <v>3.0339999999999998</v>
      </c>
      <c r="M49">
        <v>51</v>
      </c>
      <c r="N49">
        <f t="shared" si="2"/>
        <v>15.909090909090908</v>
      </c>
      <c r="O49">
        <v>3.6459999999999999</v>
      </c>
      <c r="P49">
        <v>51</v>
      </c>
      <c r="Q49">
        <f t="shared" si="3"/>
        <v>15.909090909090908</v>
      </c>
    </row>
    <row r="50" spans="1:17" x14ac:dyDescent="0.2">
      <c r="A50" t="s">
        <v>108</v>
      </c>
      <c r="B50">
        <v>60</v>
      </c>
      <c r="C50">
        <v>4</v>
      </c>
      <c r="D50" s="1">
        <v>86</v>
      </c>
      <c r="E50" t="s">
        <v>11</v>
      </c>
      <c r="F50">
        <v>4.41</v>
      </c>
      <c r="G50">
        <v>106</v>
      </c>
      <c r="H50">
        <f t="shared" si="0"/>
        <v>23.255813953488371</v>
      </c>
      <c r="I50">
        <v>6.3220000000000001</v>
      </c>
      <c r="J50">
        <v>105</v>
      </c>
      <c r="K50">
        <f t="shared" si="1"/>
        <v>22.093023255813954</v>
      </c>
      <c r="L50">
        <v>7.2190000000000003</v>
      </c>
      <c r="M50">
        <v>105</v>
      </c>
      <c r="N50">
        <f t="shared" si="2"/>
        <v>22.093023255813954</v>
      </c>
      <c r="O50">
        <v>8.5210000000000008</v>
      </c>
      <c r="P50">
        <v>105</v>
      </c>
      <c r="Q50">
        <f t="shared" si="3"/>
        <v>22.093023255813954</v>
      </c>
    </row>
    <row r="51" spans="1:17" x14ac:dyDescent="0.2">
      <c r="A51" t="s">
        <v>110</v>
      </c>
      <c r="B51">
        <v>60</v>
      </c>
      <c r="C51">
        <v>4</v>
      </c>
      <c r="D51" s="1">
        <v>82</v>
      </c>
      <c r="E51" t="s">
        <v>11</v>
      </c>
      <c r="F51">
        <v>1.883</v>
      </c>
      <c r="G51">
        <v>84</v>
      </c>
      <c r="H51">
        <f t="shared" si="0"/>
        <v>2.4390243902439024</v>
      </c>
      <c r="I51">
        <v>2.9689999999999999</v>
      </c>
      <c r="J51">
        <v>84</v>
      </c>
      <c r="K51">
        <f t="shared" si="1"/>
        <v>2.4390243902439024</v>
      </c>
      <c r="L51">
        <v>3.5609999999999999</v>
      </c>
      <c r="M51">
        <v>84</v>
      </c>
      <c r="N51">
        <f t="shared" si="2"/>
        <v>2.4390243902439024</v>
      </c>
      <c r="O51">
        <v>4.1710000000000003</v>
      </c>
      <c r="P51">
        <v>84</v>
      </c>
      <c r="Q51">
        <f t="shared" si="3"/>
        <v>2.4390243902439024</v>
      </c>
    </row>
    <row r="52" spans="1:17" x14ac:dyDescent="0.2">
      <c r="A52" t="s">
        <v>112</v>
      </c>
      <c r="B52">
        <v>60</v>
      </c>
      <c r="C52">
        <v>4</v>
      </c>
      <c r="D52" s="1">
        <v>57</v>
      </c>
      <c r="E52" t="s">
        <v>11</v>
      </c>
      <c r="F52">
        <v>3.089</v>
      </c>
      <c r="G52">
        <v>60</v>
      </c>
      <c r="H52">
        <f t="shared" si="0"/>
        <v>5.2631578947368416</v>
      </c>
      <c r="I52">
        <v>4.5620000000000003</v>
      </c>
      <c r="J52">
        <v>60</v>
      </c>
      <c r="K52">
        <f t="shared" si="1"/>
        <v>5.2631578947368416</v>
      </c>
      <c r="L52">
        <v>4.3</v>
      </c>
      <c r="M52">
        <v>60</v>
      </c>
      <c r="N52">
        <f t="shared" si="2"/>
        <v>5.2631578947368416</v>
      </c>
      <c r="O52">
        <v>5.3650000000000002</v>
      </c>
      <c r="P52">
        <v>60</v>
      </c>
      <c r="Q52">
        <f t="shared" si="3"/>
        <v>5.2631578947368416</v>
      </c>
    </row>
    <row r="53" spans="1:17" x14ac:dyDescent="0.2">
      <c r="A53" t="s">
        <v>114</v>
      </c>
      <c r="B53">
        <v>60</v>
      </c>
      <c r="C53">
        <v>4</v>
      </c>
      <c r="D53" s="1">
        <v>77</v>
      </c>
      <c r="E53" t="s">
        <v>11</v>
      </c>
      <c r="F53">
        <v>1.4999999999999999E-2</v>
      </c>
      <c r="G53">
        <v>77</v>
      </c>
      <c r="H53">
        <f t="shared" si="0"/>
        <v>0</v>
      </c>
      <c r="I53">
        <v>2.1000000000000001E-2</v>
      </c>
      <c r="J53">
        <v>77</v>
      </c>
      <c r="K53">
        <f t="shared" si="1"/>
        <v>0</v>
      </c>
      <c r="L53">
        <v>1.6E-2</v>
      </c>
      <c r="M53">
        <v>77</v>
      </c>
      <c r="N53">
        <f t="shared" si="2"/>
        <v>0</v>
      </c>
      <c r="O53">
        <v>1.7000000000000001E-2</v>
      </c>
      <c r="P53">
        <v>77</v>
      </c>
      <c r="Q53">
        <f t="shared" si="3"/>
        <v>0</v>
      </c>
    </row>
    <row r="54" spans="1:17" x14ac:dyDescent="0.2">
      <c r="A54" t="s">
        <v>116</v>
      </c>
      <c r="B54">
        <v>60</v>
      </c>
      <c r="C54">
        <v>4</v>
      </c>
      <c r="D54" s="1">
        <v>84</v>
      </c>
      <c r="E54" t="s">
        <v>11</v>
      </c>
      <c r="F54">
        <v>20.396999999999998</v>
      </c>
      <c r="G54">
        <v>150</v>
      </c>
      <c r="H54">
        <f t="shared" si="0"/>
        <v>78.571428571428569</v>
      </c>
      <c r="I54">
        <v>29.126000000000001</v>
      </c>
      <c r="J54">
        <v>152</v>
      </c>
      <c r="K54">
        <f t="shared" si="1"/>
        <v>80.952380952380949</v>
      </c>
      <c r="L54">
        <v>34.819000000000003</v>
      </c>
      <c r="M54">
        <v>149</v>
      </c>
      <c r="N54">
        <f t="shared" si="2"/>
        <v>77.38095238095238</v>
      </c>
      <c r="O54">
        <v>45.179000000000002</v>
      </c>
      <c r="P54">
        <v>153</v>
      </c>
      <c r="Q54">
        <f t="shared" si="3"/>
        <v>82.142857142857139</v>
      </c>
    </row>
    <row r="55" spans="1:17" x14ac:dyDescent="0.2">
      <c r="A55" t="s">
        <v>118</v>
      </c>
      <c r="B55">
        <v>60</v>
      </c>
      <c r="C55">
        <v>4</v>
      </c>
      <c r="D55" s="1">
        <v>72</v>
      </c>
      <c r="E55" t="s">
        <v>11</v>
      </c>
      <c r="F55">
        <v>21.885000000000002</v>
      </c>
      <c r="G55">
        <v>86</v>
      </c>
      <c r="H55">
        <f t="shared" si="0"/>
        <v>19.444444444444446</v>
      </c>
      <c r="I55">
        <v>27.3</v>
      </c>
      <c r="J55">
        <v>84</v>
      </c>
      <c r="K55">
        <f t="shared" si="1"/>
        <v>16.666666666666664</v>
      </c>
      <c r="L55">
        <v>34.152999999999999</v>
      </c>
      <c r="M55">
        <v>84</v>
      </c>
      <c r="N55">
        <f t="shared" si="2"/>
        <v>16.666666666666664</v>
      </c>
      <c r="O55">
        <v>41.284999999999997</v>
      </c>
      <c r="P55">
        <v>82</v>
      </c>
      <c r="Q55">
        <f t="shared" si="3"/>
        <v>13.888888888888889</v>
      </c>
    </row>
    <row r="56" spans="1:17" x14ac:dyDescent="0.2">
      <c r="A56" t="s">
        <v>120</v>
      </c>
      <c r="B56">
        <v>60</v>
      </c>
      <c r="C56">
        <v>4</v>
      </c>
      <c r="D56" s="1">
        <v>63</v>
      </c>
      <c r="E56" t="s">
        <v>11</v>
      </c>
      <c r="F56">
        <v>11.273</v>
      </c>
      <c r="G56">
        <v>65</v>
      </c>
      <c r="H56">
        <f t="shared" si="0"/>
        <v>3.1746031746031744</v>
      </c>
      <c r="I56">
        <v>14.712</v>
      </c>
      <c r="J56">
        <v>65</v>
      </c>
      <c r="K56">
        <f t="shared" si="1"/>
        <v>3.1746031746031744</v>
      </c>
      <c r="L56">
        <v>18.193000000000001</v>
      </c>
      <c r="M56">
        <v>65</v>
      </c>
      <c r="N56">
        <f t="shared" si="2"/>
        <v>3.1746031746031744</v>
      </c>
      <c r="O56">
        <v>21.805</v>
      </c>
      <c r="P56">
        <v>65</v>
      </c>
      <c r="Q56">
        <f t="shared" si="3"/>
        <v>3.1746031746031744</v>
      </c>
    </row>
    <row r="57" spans="1:17" x14ac:dyDescent="0.2">
      <c r="A57" t="s">
        <v>122</v>
      </c>
      <c r="B57">
        <v>60</v>
      </c>
      <c r="C57">
        <v>4</v>
      </c>
      <c r="D57" s="1">
        <v>97</v>
      </c>
      <c r="E57" t="s">
        <v>11</v>
      </c>
      <c r="F57">
        <v>1.2E-2</v>
      </c>
      <c r="G57">
        <v>97</v>
      </c>
      <c r="H57">
        <f t="shared" si="0"/>
        <v>0</v>
      </c>
      <c r="I57">
        <v>1.2E-2</v>
      </c>
      <c r="J57">
        <v>97</v>
      </c>
      <c r="K57">
        <f t="shared" si="1"/>
        <v>0</v>
      </c>
      <c r="L57">
        <v>1.2999999999999999E-2</v>
      </c>
      <c r="M57">
        <v>97</v>
      </c>
      <c r="N57">
        <f t="shared" si="2"/>
        <v>0</v>
      </c>
      <c r="O57">
        <v>1.2E-2</v>
      </c>
      <c r="P57">
        <v>97</v>
      </c>
      <c r="Q57">
        <f t="shared" si="3"/>
        <v>0</v>
      </c>
    </row>
    <row r="58" spans="1:17" x14ac:dyDescent="0.2">
      <c r="A58" t="s">
        <v>124</v>
      </c>
      <c r="B58">
        <v>60</v>
      </c>
      <c r="C58">
        <v>4</v>
      </c>
      <c r="D58" s="1">
        <v>85</v>
      </c>
      <c r="E58" t="s">
        <v>11</v>
      </c>
      <c r="F58">
        <v>42.356000000000002</v>
      </c>
      <c r="G58">
        <v>167</v>
      </c>
      <c r="H58">
        <f t="shared" si="0"/>
        <v>96.470588235294116</v>
      </c>
      <c r="I58">
        <v>62.072000000000003</v>
      </c>
      <c r="J58">
        <v>166</v>
      </c>
      <c r="K58">
        <f t="shared" si="1"/>
        <v>95.294117647058812</v>
      </c>
      <c r="L58">
        <v>75.974999999999994</v>
      </c>
      <c r="M58">
        <v>164</v>
      </c>
      <c r="N58">
        <f t="shared" si="2"/>
        <v>92.941176470588232</v>
      </c>
      <c r="O58">
        <v>92.543000000000006</v>
      </c>
      <c r="P58">
        <v>166</v>
      </c>
      <c r="Q58">
        <f t="shared" si="3"/>
        <v>95.294117647058812</v>
      </c>
    </row>
    <row r="59" spans="1:17" x14ac:dyDescent="0.2">
      <c r="A59" t="s">
        <v>126</v>
      </c>
      <c r="B59">
        <v>60</v>
      </c>
      <c r="C59">
        <v>4</v>
      </c>
      <c r="D59" s="1">
        <v>64</v>
      </c>
      <c r="E59" t="s">
        <v>11</v>
      </c>
      <c r="F59">
        <v>30.213000000000001</v>
      </c>
      <c r="G59">
        <v>83</v>
      </c>
      <c r="H59">
        <f t="shared" si="0"/>
        <v>29.6875</v>
      </c>
      <c r="I59">
        <v>40.256999999999998</v>
      </c>
      <c r="J59">
        <v>83</v>
      </c>
      <c r="K59">
        <f t="shared" si="1"/>
        <v>29.6875</v>
      </c>
      <c r="L59">
        <v>45.515000000000001</v>
      </c>
      <c r="M59">
        <v>82</v>
      </c>
      <c r="N59">
        <f t="shared" si="2"/>
        <v>28.125</v>
      </c>
      <c r="O59">
        <v>64.379000000000005</v>
      </c>
      <c r="P59">
        <v>83</v>
      </c>
      <c r="Q59">
        <f t="shared" si="3"/>
        <v>29.6875</v>
      </c>
    </row>
    <row r="60" spans="1:17" x14ac:dyDescent="0.2">
      <c r="A60" t="s">
        <v>128</v>
      </c>
      <c r="B60">
        <v>60</v>
      </c>
      <c r="C60">
        <v>4</v>
      </c>
      <c r="D60" s="1">
        <v>69</v>
      </c>
      <c r="E60" t="s">
        <v>11</v>
      </c>
      <c r="F60">
        <v>21.219000000000001</v>
      </c>
      <c r="G60">
        <v>77</v>
      </c>
      <c r="H60">
        <f t="shared" si="0"/>
        <v>11.594202898550725</v>
      </c>
      <c r="I60">
        <v>33.435000000000002</v>
      </c>
      <c r="J60">
        <v>77</v>
      </c>
      <c r="K60">
        <f t="shared" si="1"/>
        <v>11.594202898550725</v>
      </c>
      <c r="L60">
        <v>32.645000000000003</v>
      </c>
      <c r="M60">
        <v>76</v>
      </c>
      <c r="N60">
        <f t="shared" si="2"/>
        <v>10.144927536231885</v>
      </c>
      <c r="O60">
        <v>42.722999999999999</v>
      </c>
      <c r="P60">
        <v>77</v>
      </c>
      <c r="Q60">
        <f t="shared" si="3"/>
        <v>11.594202898550725</v>
      </c>
    </row>
    <row r="61" spans="1:17" x14ac:dyDescent="0.2">
      <c r="A61" t="s">
        <v>130</v>
      </c>
      <c r="B61">
        <v>60</v>
      </c>
      <c r="C61">
        <v>4</v>
      </c>
      <c r="D61" s="1">
        <v>54</v>
      </c>
      <c r="E61" t="s">
        <v>11</v>
      </c>
      <c r="F61">
        <v>1.0940000000000001</v>
      </c>
      <c r="G61">
        <v>54</v>
      </c>
      <c r="H61">
        <f t="shared" si="0"/>
        <v>0</v>
      </c>
      <c r="I61">
        <v>1.43</v>
      </c>
      <c r="J61">
        <v>54</v>
      </c>
      <c r="K61">
        <f t="shared" si="1"/>
        <v>0</v>
      </c>
      <c r="L61">
        <v>1.7450000000000001</v>
      </c>
      <c r="M61">
        <v>54</v>
      </c>
      <c r="N61">
        <f t="shared" si="2"/>
        <v>0</v>
      </c>
      <c r="O61">
        <v>2.044</v>
      </c>
      <c r="P61">
        <v>54</v>
      </c>
      <c r="Q61">
        <f t="shared" si="3"/>
        <v>0</v>
      </c>
    </row>
    <row r="62" spans="1:17" x14ac:dyDescent="0.2">
      <c r="A62" t="s">
        <v>132</v>
      </c>
      <c r="B62">
        <v>60</v>
      </c>
      <c r="C62">
        <v>4</v>
      </c>
      <c r="D62" s="1">
        <v>106</v>
      </c>
      <c r="E62" t="s">
        <v>11</v>
      </c>
      <c r="F62">
        <v>55.165999999999997</v>
      </c>
      <c r="G62">
        <v>188</v>
      </c>
      <c r="H62">
        <f t="shared" si="0"/>
        <v>77.358490566037744</v>
      </c>
      <c r="I62">
        <v>78.039000000000001</v>
      </c>
      <c r="J62">
        <v>183</v>
      </c>
      <c r="K62">
        <f t="shared" si="1"/>
        <v>72.641509433962256</v>
      </c>
      <c r="L62">
        <v>93.974000000000004</v>
      </c>
      <c r="M62">
        <v>185</v>
      </c>
      <c r="N62">
        <f t="shared" si="2"/>
        <v>74.528301886792448</v>
      </c>
      <c r="O62">
        <v>120.426</v>
      </c>
      <c r="P62">
        <v>182</v>
      </c>
      <c r="Q62">
        <f t="shared" si="3"/>
        <v>71.698113207547166</v>
      </c>
    </row>
    <row r="63" spans="1:17" x14ac:dyDescent="0.2">
      <c r="A63" t="s">
        <v>134</v>
      </c>
      <c r="B63">
        <v>60</v>
      </c>
      <c r="C63">
        <v>4</v>
      </c>
      <c r="D63" s="1">
        <v>65</v>
      </c>
      <c r="E63" t="s">
        <v>11</v>
      </c>
      <c r="F63">
        <v>42.747</v>
      </c>
      <c r="G63">
        <v>87</v>
      </c>
      <c r="H63">
        <f t="shared" si="0"/>
        <v>33.846153846153847</v>
      </c>
      <c r="I63">
        <v>57.554000000000002</v>
      </c>
      <c r="J63">
        <v>88</v>
      </c>
      <c r="K63">
        <f t="shared" si="1"/>
        <v>35.384615384615387</v>
      </c>
      <c r="L63">
        <v>67.046000000000006</v>
      </c>
      <c r="M63">
        <v>87</v>
      </c>
      <c r="N63">
        <f t="shared" si="2"/>
        <v>33.846153846153847</v>
      </c>
      <c r="O63">
        <v>82.054000000000002</v>
      </c>
      <c r="P63">
        <v>87</v>
      </c>
      <c r="Q63">
        <f t="shared" si="3"/>
        <v>33.846153846153847</v>
      </c>
    </row>
    <row r="64" spans="1:17" x14ac:dyDescent="0.2">
      <c r="A64" t="s">
        <v>136</v>
      </c>
      <c r="B64">
        <v>60</v>
      </c>
      <c r="C64">
        <v>4</v>
      </c>
      <c r="D64" s="1">
        <v>61</v>
      </c>
      <c r="E64" t="s">
        <v>11</v>
      </c>
      <c r="F64">
        <v>8.1980000000000004</v>
      </c>
      <c r="G64">
        <v>61</v>
      </c>
      <c r="H64">
        <f t="shared" si="0"/>
        <v>0</v>
      </c>
      <c r="I64">
        <v>12.045999999999999</v>
      </c>
      <c r="J64">
        <v>61</v>
      </c>
      <c r="K64">
        <f t="shared" si="1"/>
        <v>0</v>
      </c>
      <c r="L64">
        <v>11.212999999999999</v>
      </c>
      <c r="M64">
        <v>61</v>
      </c>
      <c r="N64">
        <f t="shared" si="2"/>
        <v>0</v>
      </c>
      <c r="O64">
        <v>14.391999999999999</v>
      </c>
      <c r="P64">
        <v>61</v>
      </c>
      <c r="Q64">
        <f t="shared" si="3"/>
        <v>0</v>
      </c>
    </row>
    <row r="65" spans="1:17" x14ac:dyDescent="0.2">
      <c r="A65" t="s">
        <v>138</v>
      </c>
      <c r="B65">
        <v>60</v>
      </c>
      <c r="C65">
        <v>4</v>
      </c>
      <c r="D65" s="1">
        <v>66</v>
      </c>
      <c r="E65" t="s">
        <v>11</v>
      </c>
      <c r="F65">
        <v>1.1839999999999999</v>
      </c>
      <c r="G65">
        <v>66</v>
      </c>
      <c r="H65">
        <f t="shared" si="0"/>
        <v>0</v>
      </c>
      <c r="I65">
        <v>1.679</v>
      </c>
      <c r="J65">
        <v>66</v>
      </c>
      <c r="K65">
        <f t="shared" si="1"/>
        <v>0</v>
      </c>
      <c r="L65">
        <v>2.06</v>
      </c>
      <c r="M65">
        <v>66</v>
      </c>
      <c r="N65">
        <f t="shared" si="2"/>
        <v>0</v>
      </c>
      <c r="O65">
        <v>2.359</v>
      </c>
      <c r="P65">
        <v>66</v>
      </c>
      <c r="Q65">
        <f t="shared" si="3"/>
        <v>0</v>
      </c>
    </row>
    <row r="66" spans="1:17" x14ac:dyDescent="0.2">
      <c r="A66" t="s">
        <v>140</v>
      </c>
      <c r="B66">
        <v>60</v>
      </c>
      <c r="C66">
        <v>4</v>
      </c>
      <c r="D66" s="1">
        <v>71</v>
      </c>
      <c r="E66" t="s">
        <v>11</v>
      </c>
      <c r="F66">
        <v>5.7919999999999998</v>
      </c>
      <c r="G66">
        <v>87</v>
      </c>
      <c r="H66">
        <f t="shared" si="0"/>
        <v>22.535211267605636</v>
      </c>
      <c r="I66">
        <v>8.9109999999999996</v>
      </c>
      <c r="J66">
        <v>87</v>
      </c>
      <c r="K66">
        <f t="shared" si="1"/>
        <v>22.535211267605636</v>
      </c>
      <c r="L66">
        <v>10.358000000000001</v>
      </c>
      <c r="M66">
        <v>87</v>
      </c>
      <c r="N66">
        <f t="shared" si="2"/>
        <v>22.535211267605636</v>
      </c>
      <c r="O66">
        <v>12.882</v>
      </c>
      <c r="P66">
        <v>87</v>
      </c>
      <c r="Q66">
        <f t="shared" si="3"/>
        <v>22.535211267605636</v>
      </c>
    </row>
    <row r="67" spans="1:17" x14ac:dyDescent="0.2">
      <c r="A67" t="s">
        <v>142</v>
      </c>
      <c r="B67">
        <v>60</v>
      </c>
      <c r="C67">
        <v>4</v>
      </c>
      <c r="D67" s="1">
        <v>78</v>
      </c>
      <c r="E67" t="s">
        <v>11</v>
      </c>
      <c r="F67">
        <v>0.20899999999999999</v>
      </c>
      <c r="G67">
        <v>78</v>
      </c>
      <c r="H67">
        <f t="shared" ref="H67:H130" si="4">(G67-$D67)/$D67*100</f>
        <v>0</v>
      </c>
      <c r="I67">
        <v>0.314</v>
      </c>
      <c r="J67">
        <v>78</v>
      </c>
      <c r="K67">
        <f t="shared" ref="K67:K130" si="5">(J67-$D67)/$D67*100</f>
        <v>0</v>
      </c>
      <c r="L67">
        <v>0.66400000000000003</v>
      </c>
      <c r="M67">
        <v>78</v>
      </c>
      <c r="N67">
        <f t="shared" ref="N67:N130" si="6">(M67-$D67)/$D67*100</f>
        <v>0</v>
      </c>
      <c r="O67">
        <v>0.99399999999999999</v>
      </c>
      <c r="P67">
        <v>78</v>
      </c>
      <c r="Q67">
        <f t="shared" ref="Q67:Q130" si="7">(P67-$D67)/$D67*100</f>
        <v>0</v>
      </c>
    </row>
    <row r="68" spans="1:17" x14ac:dyDescent="0.2">
      <c r="A68" t="s">
        <v>144</v>
      </c>
      <c r="B68">
        <v>60</v>
      </c>
      <c r="C68">
        <v>4</v>
      </c>
      <c r="D68" s="1">
        <v>68</v>
      </c>
      <c r="E68" t="s">
        <v>11</v>
      </c>
      <c r="F68">
        <v>10.61</v>
      </c>
      <c r="G68">
        <v>72</v>
      </c>
      <c r="H68">
        <f t="shared" si="4"/>
        <v>5.8823529411764701</v>
      </c>
      <c r="I68">
        <v>14.772</v>
      </c>
      <c r="J68">
        <v>72</v>
      </c>
      <c r="K68">
        <f t="shared" si="5"/>
        <v>5.8823529411764701</v>
      </c>
      <c r="L68">
        <v>16.949000000000002</v>
      </c>
      <c r="M68">
        <v>72</v>
      </c>
      <c r="N68">
        <f t="shared" si="6"/>
        <v>5.8823529411764701</v>
      </c>
      <c r="O68">
        <v>21.536999999999999</v>
      </c>
      <c r="P68">
        <v>72</v>
      </c>
      <c r="Q68">
        <f t="shared" si="7"/>
        <v>5.8823529411764701</v>
      </c>
    </row>
    <row r="69" spans="1:17" x14ac:dyDescent="0.2">
      <c r="A69" t="s">
        <v>146</v>
      </c>
      <c r="B69">
        <v>60</v>
      </c>
      <c r="C69">
        <v>4</v>
      </c>
      <c r="D69" s="1">
        <v>69</v>
      </c>
      <c r="E69" t="s">
        <v>11</v>
      </c>
      <c r="F69">
        <v>3.2050000000000001</v>
      </c>
      <c r="G69">
        <v>70</v>
      </c>
      <c r="H69">
        <f t="shared" si="4"/>
        <v>1.4492753623188406</v>
      </c>
      <c r="I69">
        <v>4.3920000000000003</v>
      </c>
      <c r="J69">
        <v>70</v>
      </c>
      <c r="K69">
        <f t="shared" si="5"/>
        <v>1.4492753623188406</v>
      </c>
      <c r="L69">
        <v>4.6479999999999997</v>
      </c>
      <c r="M69">
        <v>70</v>
      </c>
      <c r="N69">
        <f t="shared" si="6"/>
        <v>1.4492753623188406</v>
      </c>
      <c r="O69">
        <v>5.7149999999999999</v>
      </c>
      <c r="P69">
        <v>70</v>
      </c>
      <c r="Q69">
        <f t="shared" si="7"/>
        <v>1.4492753623188406</v>
      </c>
    </row>
    <row r="70" spans="1:17" x14ac:dyDescent="0.2">
      <c r="A70" t="s">
        <v>148</v>
      </c>
      <c r="B70">
        <v>60</v>
      </c>
      <c r="C70">
        <v>4</v>
      </c>
      <c r="D70" s="1">
        <v>69</v>
      </c>
      <c r="E70" t="s">
        <v>11</v>
      </c>
      <c r="F70">
        <v>23.795999999999999</v>
      </c>
      <c r="G70">
        <v>123</v>
      </c>
      <c r="H70">
        <f t="shared" si="4"/>
        <v>78.260869565217391</v>
      </c>
      <c r="I70">
        <v>29.527000000000001</v>
      </c>
      <c r="J70">
        <v>121</v>
      </c>
      <c r="K70">
        <f t="shared" si="5"/>
        <v>75.362318840579718</v>
      </c>
      <c r="L70">
        <v>37.281999999999996</v>
      </c>
      <c r="M70">
        <v>121</v>
      </c>
      <c r="N70">
        <f t="shared" si="6"/>
        <v>75.362318840579718</v>
      </c>
      <c r="O70">
        <v>42.210999999999999</v>
      </c>
      <c r="P70">
        <v>121</v>
      </c>
      <c r="Q70">
        <f t="shared" si="7"/>
        <v>75.362318840579718</v>
      </c>
    </row>
    <row r="71" spans="1:17" x14ac:dyDescent="0.2">
      <c r="A71" t="s">
        <v>150</v>
      </c>
      <c r="B71">
        <v>60</v>
      </c>
      <c r="C71">
        <v>4</v>
      </c>
      <c r="D71" s="1">
        <v>65</v>
      </c>
      <c r="E71" t="s">
        <v>11</v>
      </c>
      <c r="F71">
        <v>11.957000000000001</v>
      </c>
      <c r="G71">
        <v>73</v>
      </c>
      <c r="H71">
        <f t="shared" si="4"/>
        <v>12.307692307692308</v>
      </c>
      <c r="I71">
        <v>13.609</v>
      </c>
      <c r="J71">
        <v>73</v>
      </c>
      <c r="K71">
        <f t="shared" si="5"/>
        <v>12.307692307692308</v>
      </c>
      <c r="L71">
        <v>20.82</v>
      </c>
      <c r="M71">
        <v>73</v>
      </c>
      <c r="N71">
        <f t="shared" si="6"/>
        <v>12.307692307692308</v>
      </c>
      <c r="O71">
        <v>21.413</v>
      </c>
      <c r="P71">
        <v>73</v>
      </c>
      <c r="Q71">
        <f t="shared" si="7"/>
        <v>12.307692307692308</v>
      </c>
    </row>
    <row r="72" spans="1:17" x14ac:dyDescent="0.2">
      <c r="A72" t="s">
        <v>152</v>
      </c>
      <c r="B72">
        <v>60</v>
      </c>
      <c r="C72">
        <v>4</v>
      </c>
      <c r="D72" s="1">
        <v>69</v>
      </c>
      <c r="E72" t="s">
        <v>11</v>
      </c>
      <c r="F72">
        <v>15.95</v>
      </c>
      <c r="G72">
        <v>70</v>
      </c>
      <c r="H72">
        <f t="shared" si="4"/>
        <v>1.4492753623188406</v>
      </c>
      <c r="I72">
        <v>21.359000000000002</v>
      </c>
      <c r="J72">
        <v>70</v>
      </c>
      <c r="K72">
        <f t="shared" si="5"/>
        <v>1.4492753623188406</v>
      </c>
      <c r="L72">
        <v>25.38</v>
      </c>
      <c r="M72">
        <v>70</v>
      </c>
      <c r="N72">
        <f t="shared" si="6"/>
        <v>1.4492753623188406</v>
      </c>
      <c r="O72">
        <v>29.95</v>
      </c>
      <c r="P72">
        <v>70</v>
      </c>
      <c r="Q72">
        <f t="shared" si="7"/>
        <v>1.4492753623188406</v>
      </c>
    </row>
    <row r="73" spans="1:17" x14ac:dyDescent="0.2">
      <c r="A73" t="s">
        <v>154</v>
      </c>
      <c r="B73">
        <v>60</v>
      </c>
      <c r="C73">
        <v>4</v>
      </c>
      <c r="D73" s="1">
        <v>81</v>
      </c>
      <c r="E73" t="s">
        <v>11</v>
      </c>
      <c r="F73">
        <v>0.01</v>
      </c>
      <c r="G73">
        <v>81</v>
      </c>
      <c r="H73">
        <f t="shared" si="4"/>
        <v>0</v>
      </c>
      <c r="I73">
        <v>0.01</v>
      </c>
      <c r="J73">
        <v>81</v>
      </c>
      <c r="K73">
        <f t="shared" si="5"/>
        <v>0</v>
      </c>
      <c r="L73">
        <v>0.01</v>
      </c>
      <c r="M73">
        <v>81</v>
      </c>
      <c r="N73">
        <f t="shared" si="6"/>
        <v>0</v>
      </c>
      <c r="O73">
        <v>0.01</v>
      </c>
      <c r="P73">
        <v>81</v>
      </c>
      <c r="Q73">
        <f t="shared" si="7"/>
        <v>0</v>
      </c>
    </row>
    <row r="74" spans="1:17" x14ac:dyDescent="0.2">
      <c r="A74" t="s">
        <v>156</v>
      </c>
      <c r="B74">
        <v>60</v>
      </c>
      <c r="C74">
        <v>4</v>
      </c>
      <c r="D74" s="1">
        <v>95</v>
      </c>
      <c r="E74" t="s">
        <v>11</v>
      </c>
      <c r="F74">
        <v>33.981999999999999</v>
      </c>
      <c r="G74">
        <v>167</v>
      </c>
      <c r="H74">
        <f t="shared" si="4"/>
        <v>75.789473684210535</v>
      </c>
      <c r="I74">
        <v>48.319000000000003</v>
      </c>
      <c r="J74">
        <v>163</v>
      </c>
      <c r="K74">
        <f t="shared" si="5"/>
        <v>71.578947368421055</v>
      </c>
      <c r="L74">
        <v>58.363</v>
      </c>
      <c r="M74">
        <v>163</v>
      </c>
      <c r="N74">
        <f t="shared" si="6"/>
        <v>71.578947368421055</v>
      </c>
      <c r="O74">
        <v>71.679000000000002</v>
      </c>
      <c r="P74">
        <v>165</v>
      </c>
      <c r="Q74">
        <f t="shared" si="7"/>
        <v>73.68421052631578</v>
      </c>
    </row>
    <row r="75" spans="1:17" x14ac:dyDescent="0.2">
      <c r="A75" t="s">
        <v>158</v>
      </c>
      <c r="B75">
        <v>60</v>
      </c>
      <c r="C75">
        <v>4</v>
      </c>
      <c r="D75" s="1">
        <v>63</v>
      </c>
      <c r="E75" t="s">
        <v>11</v>
      </c>
      <c r="F75">
        <v>29.123999999999999</v>
      </c>
      <c r="G75">
        <v>88</v>
      </c>
      <c r="H75">
        <f t="shared" si="4"/>
        <v>39.682539682539684</v>
      </c>
      <c r="I75">
        <v>41.954999999999998</v>
      </c>
      <c r="J75">
        <v>88</v>
      </c>
      <c r="K75">
        <f t="shared" si="5"/>
        <v>39.682539682539684</v>
      </c>
      <c r="L75">
        <v>51.963000000000001</v>
      </c>
      <c r="M75">
        <v>89</v>
      </c>
      <c r="N75">
        <f t="shared" si="6"/>
        <v>41.269841269841265</v>
      </c>
      <c r="O75">
        <v>58.802</v>
      </c>
      <c r="P75">
        <v>88</v>
      </c>
      <c r="Q75">
        <f t="shared" si="7"/>
        <v>39.682539682539684</v>
      </c>
    </row>
    <row r="76" spans="1:17" x14ac:dyDescent="0.2">
      <c r="A76" t="s">
        <v>160</v>
      </c>
      <c r="B76">
        <v>60</v>
      </c>
      <c r="C76">
        <v>4</v>
      </c>
      <c r="D76" s="1">
        <v>60</v>
      </c>
      <c r="E76" t="s">
        <v>11</v>
      </c>
      <c r="F76">
        <v>17.739000000000001</v>
      </c>
      <c r="G76">
        <v>68</v>
      </c>
      <c r="H76">
        <f t="shared" si="4"/>
        <v>13.333333333333334</v>
      </c>
      <c r="I76">
        <v>23.509</v>
      </c>
      <c r="J76">
        <v>68</v>
      </c>
      <c r="K76">
        <f t="shared" si="5"/>
        <v>13.333333333333334</v>
      </c>
      <c r="L76">
        <v>25.986999999999998</v>
      </c>
      <c r="M76">
        <v>68</v>
      </c>
      <c r="N76">
        <f t="shared" si="6"/>
        <v>13.333333333333334</v>
      </c>
      <c r="O76">
        <v>43.753</v>
      </c>
      <c r="P76">
        <v>67</v>
      </c>
      <c r="Q76">
        <f t="shared" si="7"/>
        <v>11.666666666666666</v>
      </c>
    </row>
    <row r="77" spans="1:17" x14ac:dyDescent="0.2">
      <c r="A77" t="s">
        <v>162</v>
      </c>
      <c r="B77">
        <v>60</v>
      </c>
      <c r="C77">
        <v>4</v>
      </c>
      <c r="D77" s="1">
        <v>74</v>
      </c>
      <c r="E77" t="s">
        <v>11</v>
      </c>
      <c r="F77">
        <v>0.152</v>
      </c>
      <c r="G77">
        <v>74</v>
      </c>
      <c r="H77">
        <f t="shared" si="4"/>
        <v>0</v>
      </c>
      <c r="I77">
        <v>0.14899999999999999</v>
      </c>
      <c r="J77">
        <v>74</v>
      </c>
      <c r="K77">
        <f t="shared" si="5"/>
        <v>0</v>
      </c>
      <c r="L77">
        <v>0.14899999999999999</v>
      </c>
      <c r="M77">
        <v>74</v>
      </c>
      <c r="N77">
        <f t="shared" si="6"/>
        <v>0</v>
      </c>
      <c r="O77">
        <v>0.158</v>
      </c>
      <c r="P77">
        <v>74</v>
      </c>
      <c r="Q77">
        <f t="shared" si="7"/>
        <v>0</v>
      </c>
    </row>
    <row r="78" spans="1:17" x14ac:dyDescent="0.2">
      <c r="A78" t="s">
        <v>164</v>
      </c>
      <c r="B78">
        <v>60</v>
      </c>
      <c r="C78">
        <v>4</v>
      </c>
      <c r="D78" s="1">
        <v>108</v>
      </c>
      <c r="E78" t="s">
        <v>11</v>
      </c>
      <c r="F78">
        <v>54.972999999999999</v>
      </c>
      <c r="G78">
        <v>192</v>
      </c>
      <c r="H78">
        <f t="shared" si="4"/>
        <v>77.777777777777786</v>
      </c>
      <c r="I78">
        <v>75.082999999999998</v>
      </c>
      <c r="J78">
        <v>191</v>
      </c>
      <c r="K78">
        <f t="shared" si="5"/>
        <v>76.851851851851848</v>
      </c>
      <c r="L78">
        <v>87.712000000000003</v>
      </c>
      <c r="M78">
        <v>189</v>
      </c>
      <c r="N78">
        <f t="shared" si="6"/>
        <v>75</v>
      </c>
      <c r="O78">
        <v>114.902</v>
      </c>
      <c r="P78">
        <v>190</v>
      </c>
      <c r="Q78">
        <f t="shared" si="7"/>
        <v>75.925925925925924</v>
      </c>
    </row>
    <row r="79" spans="1:17" x14ac:dyDescent="0.2">
      <c r="A79" t="s">
        <v>166</v>
      </c>
      <c r="B79">
        <v>60</v>
      </c>
      <c r="C79">
        <v>4</v>
      </c>
      <c r="D79" s="1">
        <v>76</v>
      </c>
      <c r="E79" t="s">
        <v>11</v>
      </c>
      <c r="F79">
        <v>30.559000000000001</v>
      </c>
      <c r="G79">
        <v>85</v>
      </c>
      <c r="H79">
        <f t="shared" si="4"/>
        <v>11.842105263157894</v>
      </c>
      <c r="I79">
        <v>30.884</v>
      </c>
      <c r="J79">
        <v>85</v>
      </c>
      <c r="K79">
        <f t="shared" si="5"/>
        <v>11.842105263157894</v>
      </c>
      <c r="L79">
        <v>51.241999999999997</v>
      </c>
      <c r="M79">
        <v>83</v>
      </c>
      <c r="N79">
        <f t="shared" si="6"/>
        <v>9.2105263157894726</v>
      </c>
      <c r="O79">
        <v>50.402000000000001</v>
      </c>
      <c r="P79">
        <v>85</v>
      </c>
      <c r="Q79">
        <f t="shared" si="7"/>
        <v>11.842105263157894</v>
      </c>
    </row>
    <row r="80" spans="1:17" x14ac:dyDescent="0.2">
      <c r="A80" t="s">
        <v>168</v>
      </c>
      <c r="B80">
        <v>60</v>
      </c>
      <c r="C80">
        <v>4</v>
      </c>
      <c r="D80" s="1">
        <v>66</v>
      </c>
      <c r="E80" t="s">
        <v>11</v>
      </c>
      <c r="F80">
        <v>26.265999999999998</v>
      </c>
      <c r="G80">
        <v>70</v>
      </c>
      <c r="H80">
        <f t="shared" si="4"/>
        <v>6.0606060606060606</v>
      </c>
      <c r="I80">
        <v>33.622999999999998</v>
      </c>
      <c r="J80">
        <v>70</v>
      </c>
      <c r="K80">
        <f t="shared" si="5"/>
        <v>6.0606060606060606</v>
      </c>
      <c r="L80">
        <v>41.41</v>
      </c>
      <c r="M80">
        <v>70</v>
      </c>
      <c r="N80">
        <f t="shared" si="6"/>
        <v>6.0606060606060606</v>
      </c>
      <c r="O80">
        <v>49.338000000000001</v>
      </c>
      <c r="P80">
        <v>70</v>
      </c>
      <c r="Q80">
        <f t="shared" si="7"/>
        <v>6.0606060606060606</v>
      </c>
    </row>
    <row r="81" spans="1:17" x14ac:dyDescent="0.2">
      <c r="A81" t="s">
        <v>170</v>
      </c>
      <c r="B81">
        <v>60</v>
      </c>
      <c r="C81">
        <v>4</v>
      </c>
      <c r="D81" s="1">
        <v>77</v>
      </c>
      <c r="E81" t="s">
        <v>11</v>
      </c>
      <c r="F81">
        <v>4.4269999999999996</v>
      </c>
      <c r="G81">
        <v>77</v>
      </c>
      <c r="H81">
        <f t="shared" si="4"/>
        <v>0</v>
      </c>
      <c r="I81">
        <v>6.1920000000000002</v>
      </c>
      <c r="J81">
        <v>77</v>
      </c>
      <c r="K81">
        <f t="shared" si="5"/>
        <v>0</v>
      </c>
      <c r="L81">
        <v>2.6459999999999999</v>
      </c>
      <c r="M81">
        <v>77</v>
      </c>
      <c r="N81">
        <f t="shared" si="6"/>
        <v>0</v>
      </c>
      <c r="O81">
        <v>6.1779999999999999</v>
      </c>
      <c r="P81">
        <v>77</v>
      </c>
      <c r="Q81">
        <f t="shared" si="7"/>
        <v>0</v>
      </c>
    </row>
    <row r="82" spans="1:17" x14ac:dyDescent="0.2">
      <c r="A82" t="s">
        <v>172</v>
      </c>
      <c r="B82">
        <v>60</v>
      </c>
      <c r="C82">
        <v>4</v>
      </c>
      <c r="D82" s="1">
        <v>90</v>
      </c>
      <c r="E82" t="s">
        <v>11</v>
      </c>
      <c r="F82">
        <v>10.237</v>
      </c>
      <c r="G82">
        <v>120</v>
      </c>
      <c r="H82">
        <f t="shared" si="4"/>
        <v>33.333333333333329</v>
      </c>
      <c r="I82">
        <v>14.193</v>
      </c>
      <c r="J82">
        <v>120</v>
      </c>
      <c r="K82">
        <f t="shared" si="5"/>
        <v>33.333333333333329</v>
      </c>
      <c r="L82">
        <v>16.099</v>
      </c>
      <c r="M82">
        <v>120</v>
      </c>
      <c r="N82">
        <f t="shared" si="6"/>
        <v>33.333333333333329</v>
      </c>
      <c r="O82">
        <v>18.36</v>
      </c>
      <c r="P82">
        <v>120</v>
      </c>
      <c r="Q82">
        <f t="shared" si="7"/>
        <v>33.333333333333329</v>
      </c>
    </row>
    <row r="83" spans="1:17" x14ac:dyDescent="0.2">
      <c r="A83" t="s">
        <v>174</v>
      </c>
      <c r="B83">
        <v>60</v>
      </c>
      <c r="C83">
        <v>4</v>
      </c>
      <c r="D83" s="1">
        <v>83</v>
      </c>
      <c r="E83" t="s">
        <v>11</v>
      </c>
      <c r="F83">
        <v>6.109</v>
      </c>
      <c r="G83">
        <v>90</v>
      </c>
      <c r="H83">
        <f t="shared" si="4"/>
        <v>8.4337349397590362</v>
      </c>
      <c r="I83">
        <v>9.2319999999999993</v>
      </c>
      <c r="J83">
        <v>90</v>
      </c>
      <c r="K83">
        <f t="shared" si="5"/>
        <v>8.4337349397590362</v>
      </c>
      <c r="L83">
        <v>9.6809999999999992</v>
      </c>
      <c r="M83">
        <v>90</v>
      </c>
      <c r="N83">
        <f t="shared" si="6"/>
        <v>8.4337349397590362</v>
      </c>
      <c r="O83">
        <v>11.512</v>
      </c>
      <c r="P83">
        <v>90</v>
      </c>
      <c r="Q83">
        <f t="shared" si="7"/>
        <v>8.4337349397590362</v>
      </c>
    </row>
    <row r="84" spans="1:17" x14ac:dyDescent="0.2">
      <c r="A84" t="s">
        <v>176</v>
      </c>
      <c r="B84">
        <v>60</v>
      </c>
      <c r="C84">
        <v>4</v>
      </c>
      <c r="D84" s="1">
        <v>70</v>
      </c>
      <c r="E84" t="s">
        <v>11</v>
      </c>
      <c r="F84">
        <v>2.5750000000000002</v>
      </c>
      <c r="G84">
        <v>74</v>
      </c>
      <c r="H84">
        <f t="shared" si="4"/>
        <v>5.7142857142857144</v>
      </c>
      <c r="I84">
        <v>3.95</v>
      </c>
      <c r="J84">
        <v>74</v>
      </c>
      <c r="K84">
        <f t="shared" si="5"/>
        <v>5.7142857142857144</v>
      </c>
      <c r="L84">
        <v>4.2789999999999999</v>
      </c>
      <c r="M84">
        <v>74</v>
      </c>
      <c r="N84">
        <f t="shared" si="6"/>
        <v>5.7142857142857144</v>
      </c>
      <c r="O84">
        <v>5.05</v>
      </c>
      <c r="P84">
        <v>74</v>
      </c>
      <c r="Q84">
        <f t="shared" si="7"/>
        <v>5.7142857142857144</v>
      </c>
    </row>
    <row r="85" spans="1:17" x14ac:dyDescent="0.2">
      <c r="A85" t="s">
        <v>178</v>
      </c>
      <c r="B85">
        <v>60</v>
      </c>
      <c r="C85">
        <v>4</v>
      </c>
      <c r="D85" s="1">
        <v>61</v>
      </c>
      <c r="E85" t="s">
        <v>11</v>
      </c>
      <c r="F85">
        <v>5.7060000000000004</v>
      </c>
      <c r="G85">
        <v>63</v>
      </c>
      <c r="H85">
        <f t="shared" si="4"/>
        <v>3.278688524590164</v>
      </c>
      <c r="I85">
        <v>8.2720000000000002</v>
      </c>
      <c r="J85">
        <v>63</v>
      </c>
      <c r="K85">
        <f t="shared" si="5"/>
        <v>3.278688524590164</v>
      </c>
      <c r="L85">
        <v>9.8840000000000003</v>
      </c>
      <c r="M85">
        <v>63</v>
      </c>
      <c r="N85">
        <f t="shared" si="6"/>
        <v>3.278688524590164</v>
      </c>
      <c r="O85">
        <v>11.314</v>
      </c>
      <c r="P85">
        <v>63</v>
      </c>
      <c r="Q85">
        <f t="shared" si="7"/>
        <v>3.278688524590164</v>
      </c>
    </row>
    <row r="86" spans="1:17" x14ac:dyDescent="0.2">
      <c r="A86" t="s">
        <v>180</v>
      </c>
      <c r="B86">
        <v>60</v>
      </c>
      <c r="C86">
        <v>4</v>
      </c>
      <c r="D86" s="1">
        <v>93</v>
      </c>
      <c r="E86" t="s">
        <v>11</v>
      </c>
      <c r="F86">
        <v>16.62</v>
      </c>
      <c r="G86">
        <v>137</v>
      </c>
      <c r="H86">
        <f t="shared" si="4"/>
        <v>47.311827956989248</v>
      </c>
      <c r="I86">
        <v>25.04</v>
      </c>
      <c r="J86">
        <v>139</v>
      </c>
      <c r="K86">
        <f t="shared" si="5"/>
        <v>49.462365591397848</v>
      </c>
      <c r="L86">
        <v>27.972000000000001</v>
      </c>
      <c r="M86">
        <v>137</v>
      </c>
      <c r="N86">
        <f t="shared" si="6"/>
        <v>47.311827956989248</v>
      </c>
      <c r="O86">
        <v>32.262999999999998</v>
      </c>
      <c r="P86">
        <v>137</v>
      </c>
      <c r="Q86">
        <f t="shared" si="7"/>
        <v>47.311827956989248</v>
      </c>
    </row>
    <row r="87" spans="1:17" x14ac:dyDescent="0.2">
      <c r="A87" t="s">
        <v>182</v>
      </c>
      <c r="B87">
        <v>60</v>
      </c>
      <c r="C87">
        <v>4</v>
      </c>
      <c r="D87" s="1">
        <v>73</v>
      </c>
      <c r="E87" t="s">
        <v>11</v>
      </c>
      <c r="F87">
        <v>17.585999999999999</v>
      </c>
      <c r="G87">
        <v>87</v>
      </c>
      <c r="H87">
        <f t="shared" si="4"/>
        <v>19.17808219178082</v>
      </c>
      <c r="I87">
        <v>24.981999999999999</v>
      </c>
      <c r="J87">
        <v>87</v>
      </c>
      <c r="K87">
        <f t="shared" si="5"/>
        <v>19.17808219178082</v>
      </c>
      <c r="L87">
        <v>27.2</v>
      </c>
      <c r="M87">
        <v>86</v>
      </c>
      <c r="N87">
        <f t="shared" si="6"/>
        <v>17.80821917808219</v>
      </c>
      <c r="O87">
        <v>33.496000000000002</v>
      </c>
      <c r="P87">
        <v>87</v>
      </c>
      <c r="Q87">
        <f t="shared" si="7"/>
        <v>19.17808219178082</v>
      </c>
    </row>
    <row r="88" spans="1:17" x14ac:dyDescent="0.2">
      <c r="A88" t="s">
        <v>184</v>
      </c>
      <c r="B88">
        <v>60</v>
      </c>
      <c r="C88">
        <v>4</v>
      </c>
      <c r="D88" s="1">
        <v>83</v>
      </c>
      <c r="E88" t="s">
        <v>11</v>
      </c>
      <c r="F88">
        <v>14.016</v>
      </c>
      <c r="G88">
        <v>86</v>
      </c>
      <c r="H88">
        <f t="shared" si="4"/>
        <v>3.6144578313253009</v>
      </c>
      <c r="I88">
        <v>19.652999999999999</v>
      </c>
      <c r="J88">
        <v>87</v>
      </c>
      <c r="K88">
        <f t="shared" si="5"/>
        <v>4.8192771084337354</v>
      </c>
      <c r="L88">
        <v>24.216000000000001</v>
      </c>
      <c r="M88">
        <v>87</v>
      </c>
      <c r="N88">
        <f t="shared" si="6"/>
        <v>4.8192771084337354</v>
      </c>
      <c r="O88">
        <v>28.234999999999999</v>
      </c>
      <c r="P88">
        <v>87</v>
      </c>
      <c r="Q88">
        <f t="shared" si="7"/>
        <v>4.8192771084337354</v>
      </c>
    </row>
    <row r="89" spans="1:17" x14ac:dyDescent="0.2">
      <c r="A89" t="s">
        <v>186</v>
      </c>
      <c r="B89">
        <v>60</v>
      </c>
      <c r="C89">
        <v>4</v>
      </c>
      <c r="D89" s="1">
        <v>73</v>
      </c>
      <c r="E89" t="s">
        <v>11</v>
      </c>
      <c r="F89">
        <v>0.56299999999999994</v>
      </c>
      <c r="G89">
        <v>73</v>
      </c>
      <c r="H89">
        <f t="shared" si="4"/>
        <v>0</v>
      </c>
      <c r="I89">
        <v>0.74399999999999999</v>
      </c>
      <c r="J89">
        <v>73</v>
      </c>
      <c r="K89">
        <f t="shared" si="5"/>
        <v>0</v>
      </c>
      <c r="L89">
        <v>0.89900000000000002</v>
      </c>
      <c r="M89">
        <v>73</v>
      </c>
      <c r="N89">
        <f t="shared" si="6"/>
        <v>0</v>
      </c>
      <c r="O89">
        <v>1.0920000000000001</v>
      </c>
      <c r="P89">
        <v>73</v>
      </c>
      <c r="Q89">
        <f t="shared" si="7"/>
        <v>0</v>
      </c>
    </row>
    <row r="90" spans="1:17" x14ac:dyDescent="0.2">
      <c r="A90" t="s">
        <v>188</v>
      </c>
      <c r="B90">
        <v>60</v>
      </c>
      <c r="C90">
        <v>4</v>
      </c>
      <c r="D90" s="1">
        <v>79</v>
      </c>
      <c r="E90" t="s">
        <v>11</v>
      </c>
      <c r="F90">
        <v>35.075000000000003</v>
      </c>
      <c r="G90">
        <v>153</v>
      </c>
      <c r="H90">
        <f t="shared" si="4"/>
        <v>93.670886075949369</v>
      </c>
      <c r="I90">
        <v>49.929000000000002</v>
      </c>
      <c r="J90">
        <v>156</v>
      </c>
      <c r="K90">
        <f t="shared" si="5"/>
        <v>97.468354430379748</v>
      </c>
      <c r="L90">
        <v>57.947000000000003</v>
      </c>
      <c r="M90">
        <v>153</v>
      </c>
      <c r="N90">
        <f t="shared" si="6"/>
        <v>93.670886075949369</v>
      </c>
      <c r="O90">
        <v>69.453000000000003</v>
      </c>
      <c r="P90">
        <v>149</v>
      </c>
      <c r="Q90">
        <f t="shared" si="7"/>
        <v>88.60759493670885</v>
      </c>
    </row>
    <row r="91" spans="1:17" x14ac:dyDescent="0.2">
      <c r="A91" t="s">
        <v>190</v>
      </c>
      <c r="B91">
        <v>60</v>
      </c>
      <c r="C91">
        <v>4</v>
      </c>
      <c r="D91" s="1">
        <v>73</v>
      </c>
      <c r="E91" t="s">
        <v>11</v>
      </c>
      <c r="F91">
        <v>26.315999999999999</v>
      </c>
      <c r="G91">
        <v>87</v>
      </c>
      <c r="H91">
        <f t="shared" si="4"/>
        <v>19.17808219178082</v>
      </c>
      <c r="I91">
        <v>33.393000000000001</v>
      </c>
      <c r="J91">
        <v>86</v>
      </c>
      <c r="K91">
        <f t="shared" si="5"/>
        <v>17.80821917808219</v>
      </c>
      <c r="L91">
        <v>38.904000000000003</v>
      </c>
      <c r="M91">
        <v>88</v>
      </c>
      <c r="N91">
        <f t="shared" si="6"/>
        <v>20.547945205479451</v>
      </c>
      <c r="O91">
        <v>52.783999999999999</v>
      </c>
      <c r="P91">
        <v>87</v>
      </c>
      <c r="Q91">
        <f t="shared" si="7"/>
        <v>19.17808219178082</v>
      </c>
    </row>
    <row r="92" spans="1:17" x14ac:dyDescent="0.2">
      <c r="A92" t="s">
        <v>192</v>
      </c>
      <c r="B92">
        <v>60</v>
      </c>
      <c r="C92">
        <v>4</v>
      </c>
      <c r="D92" s="1">
        <v>89</v>
      </c>
      <c r="E92" t="s">
        <v>11</v>
      </c>
      <c r="F92">
        <v>26.283999999999999</v>
      </c>
      <c r="G92">
        <v>102</v>
      </c>
      <c r="H92">
        <f t="shared" si="4"/>
        <v>14.606741573033707</v>
      </c>
      <c r="I92">
        <v>39.360999999999997</v>
      </c>
      <c r="J92">
        <v>104</v>
      </c>
      <c r="K92">
        <f t="shared" si="5"/>
        <v>16.853932584269664</v>
      </c>
      <c r="L92">
        <v>47.878999999999998</v>
      </c>
      <c r="M92">
        <v>103</v>
      </c>
      <c r="N92">
        <f t="shared" si="6"/>
        <v>15.730337078651685</v>
      </c>
      <c r="O92">
        <v>54.267000000000003</v>
      </c>
      <c r="P92">
        <v>102</v>
      </c>
      <c r="Q92">
        <f t="shared" si="7"/>
        <v>14.606741573033707</v>
      </c>
    </row>
    <row r="93" spans="1:17" x14ac:dyDescent="0.2">
      <c r="A93" t="s">
        <v>194</v>
      </c>
      <c r="B93">
        <v>60</v>
      </c>
      <c r="C93">
        <v>4</v>
      </c>
      <c r="D93" s="1">
        <v>87</v>
      </c>
      <c r="E93" t="s">
        <v>11</v>
      </c>
      <c r="F93">
        <v>0.70099999999999996</v>
      </c>
      <c r="G93">
        <v>87</v>
      </c>
      <c r="H93">
        <f t="shared" si="4"/>
        <v>0</v>
      </c>
      <c r="I93">
        <v>0.97599999999999998</v>
      </c>
      <c r="J93">
        <v>87</v>
      </c>
      <c r="K93">
        <f t="shared" si="5"/>
        <v>0</v>
      </c>
      <c r="L93">
        <v>1.0089999999999999</v>
      </c>
      <c r="M93">
        <v>87</v>
      </c>
      <c r="N93">
        <f t="shared" si="6"/>
        <v>0</v>
      </c>
      <c r="O93">
        <v>1.3180000000000001</v>
      </c>
      <c r="P93">
        <v>87</v>
      </c>
      <c r="Q93">
        <f t="shared" si="7"/>
        <v>0</v>
      </c>
    </row>
    <row r="94" spans="1:17" x14ac:dyDescent="0.2">
      <c r="A94" t="s">
        <v>196</v>
      </c>
      <c r="B94">
        <v>60</v>
      </c>
      <c r="C94">
        <v>4</v>
      </c>
      <c r="D94" s="1">
        <v>110</v>
      </c>
      <c r="E94" t="s">
        <v>11</v>
      </c>
      <c r="F94">
        <v>46.878</v>
      </c>
      <c r="G94">
        <v>193</v>
      </c>
      <c r="H94">
        <f t="shared" si="4"/>
        <v>75.454545454545453</v>
      </c>
      <c r="I94">
        <v>66.763000000000005</v>
      </c>
      <c r="J94">
        <v>196</v>
      </c>
      <c r="K94">
        <f t="shared" si="5"/>
        <v>78.181818181818187</v>
      </c>
      <c r="L94">
        <v>77.188000000000002</v>
      </c>
      <c r="M94">
        <v>191</v>
      </c>
      <c r="N94">
        <f t="shared" si="6"/>
        <v>73.636363636363626</v>
      </c>
      <c r="O94">
        <v>95.481999999999999</v>
      </c>
      <c r="P94">
        <v>194</v>
      </c>
      <c r="Q94">
        <f t="shared" si="7"/>
        <v>76.363636363636374</v>
      </c>
    </row>
    <row r="95" spans="1:17" x14ac:dyDescent="0.2">
      <c r="A95" t="s">
        <v>198</v>
      </c>
      <c r="B95">
        <v>60</v>
      </c>
      <c r="C95">
        <v>4</v>
      </c>
      <c r="D95" s="1">
        <v>75</v>
      </c>
      <c r="E95" t="s">
        <v>11</v>
      </c>
      <c r="F95">
        <v>41.531999999999996</v>
      </c>
      <c r="G95">
        <v>113</v>
      </c>
      <c r="H95">
        <f t="shared" si="4"/>
        <v>50.666666666666671</v>
      </c>
      <c r="I95">
        <v>55.168999999999997</v>
      </c>
      <c r="J95">
        <v>111</v>
      </c>
      <c r="K95">
        <f t="shared" si="5"/>
        <v>48</v>
      </c>
      <c r="L95">
        <v>66.563000000000002</v>
      </c>
      <c r="M95">
        <v>112</v>
      </c>
      <c r="N95">
        <f t="shared" si="6"/>
        <v>49.333333333333336</v>
      </c>
      <c r="O95">
        <v>75.756</v>
      </c>
      <c r="P95">
        <v>110</v>
      </c>
      <c r="Q95">
        <f t="shared" si="7"/>
        <v>46.666666666666664</v>
      </c>
    </row>
    <row r="96" spans="1:17" x14ac:dyDescent="0.2">
      <c r="A96" t="s">
        <v>200</v>
      </c>
      <c r="B96">
        <v>60</v>
      </c>
      <c r="C96">
        <v>4</v>
      </c>
      <c r="D96" s="1">
        <v>66</v>
      </c>
      <c r="E96" t="s">
        <v>11</v>
      </c>
      <c r="F96">
        <v>39.732999999999997</v>
      </c>
      <c r="G96">
        <v>82</v>
      </c>
      <c r="H96">
        <f t="shared" si="4"/>
        <v>24.242424242424242</v>
      </c>
      <c r="I96">
        <v>49.637</v>
      </c>
      <c r="J96">
        <v>82</v>
      </c>
      <c r="K96">
        <f t="shared" si="5"/>
        <v>24.242424242424242</v>
      </c>
      <c r="L96">
        <v>61.777000000000001</v>
      </c>
      <c r="M96">
        <v>82</v>
      </c>
      <c r="N96">
        <f t="shared" si="6"/>
        <v>24.242424242424242</v>
      </c>
      <c r="O96">
        <v>74.448999999999998</v>
      </c>
      <c r="P96">
        <v>81</v>
      </c>
      <c r="Q96">
        <f t="shared" si="7"/>
        <v>22.727272727272727</v>
      </c>
    </row>
    <row r="97" spans="1:17" x14ac:dyDescent="0.2">
      <c r="A97" t="s">
        <v>202</v>
      </c>
      <c r="B97">
        <v>60</v>
      </c>
      <c r="C97">
        <v>4</v>
      </c>
      <c r="D97" s="1">
        <v>84</v>
      </c>
      <c r="E97" t="s">
        <v>11</v>
      </c>
      <c r="F97">
        <v>3.1</v>
      </c>
      <c r="G97">
        <v>84</v>
      </c>
      <c r="H97">
        <f t="shared" si="4"/>
        <v>0</v>
      </c>
      <c r="I97">
        <v>4.0389999999999997</v>
      </c>
      <c r="J97">
        <v>84</v>
      </c>
      <c r="K97">
        <f t="shared" si="5"/>
        <v>0</v>
      </c>
      <c r="L97">
        <v>4.7080000000000002</v>
      </c>
      <c r="M97">
        <v>84</v>
      </c>
      <c r="N97">
        <f t="shared" si="6"/>
        <v>0</v>
      </c>
      <c r="O97">
        <v>5.2229999999999999</v>
      </c>
      <c r="P97">
        <v>84</v>
      </c>
      <c r="Q97">
        <f t="shared" si="7"/>
        <v>0</v>
      </c>
    </row>
    <row r="98" spans="1:17" x14ac:dyDescent="0.2">
      <c r="A98" t="s">
        <v>204</v>
      </c>
      <c r="B98">
        <v>90</v>
      </c>
      <c r="C98">
        <v>4</v>
      </c>
      <c r="D98" s="1">
        <v>67</v>
      </c>
      <c r="E98" t="s">
        <v>11</v>
      </c>
      <c r="F98">
        <v>71.230999999999995</v>
      </c>
      <c r="G98">
        <v>96</v>
      </c>
      <c r="H98">
        <f t="shared" si="4"/>
        <v>43.283582089552233</v>
      </c>
      <c r="I98">
        <v>101.574</v>
      </c>
      <c r="J98">
        <v>97</v>
      </c>
      <c r="K98">
        <f t="shared" si="5"/>
        <v>44.776119402985074</v>
      </c>
      <c r="L98">
        <v>111.59699999999999</v>
      </c>
      <c r="M98">
        <v>96</v>
      </c>
      <c r="N98">
        <f t="shared" si="6"/>
        <v>43.283582089552233</v>
      </c>
      <c r="O98">
        <v>159.33699999999999</v>
      </c>
      <c r="P98">
        <v>96</v>
      </c>
      <c r="Q98">
        <f t="shared" si="7"/>
        <v>43.283582089552233</v>
      </c>
    </row>
    <row r="99" spans="1:17" x14ac:dyDescent="0.2">
      <c r="A99" t="s">
        <v>206</v>
      </c>
      <c r="B99">
        <v>90</v>
      </c>
      <c r="C99">
        <v>4</v>
      </c>
      <c r="D99" s="1">
        <v>104</v>
      </c>
      <c r="E99" t="s">
        <v>11</v>
      </c>
      <c r="F99">
        <v>60.180999999999997</v>
      </c>
      <c r="G99">
        <v>108</v>
      </c>
      <c r="H99">
        <f t="shared" si="4"/>
        <v>3.8461538461538463</v>
      </c>
      <c r="I99">
        <v>83.185000000000002</v>
      </c>
      <c r="J99">
        <v>108</v>
      </c>
      <c r="K99">
        <f t="shared" si="5"/>
        <v>3.8461538461538463</v>
      </c>
      <c r="L99">
        <v>102.541</v>
      </c>
      <c r="M99">
        <v>108</v>
      </c>
      <c r="N99">
        <f t="shared" si="6"/>
        <v>3.8461538461538463</v>
      </c>
      <c r="O99">
        <v>123.651</v>
      </c>
      <c r="P99">
        <v>108</v>
      </c>
      <c r="Q99">
        <f t="shared" si="7"/>
        <v>3.8461538461538463</v>
      </c>
    </row>
    <row r="100" spans="1:17" x14ac:dyDescent="0.2">
      <c r="A100" t="s">
        <v>208</v>
      </c>
      <c r="B100">
        <v>90</v>
      </c>
      <c r="C100">
        <v>4</v>
      </c>
      <c r="D100" s="1">
        <v>68</v>
      </c>
      <c r="E100" t="s">
        <v>11</v>
      </c>
      <c r="F100">
        <v>1.798</v>
      </c>
      <c r="G100">
        <v>68</v>
      </c>
      <c r="H100">
        <f t="shared" si="4"/>
        <v>0</v>
      </c>
      <c r="I100">
        <v>2.1970000000000001</v>
      </c>
      <c r="J100">
        <v>68</v>
      </c>
      <c r="K100">
        <f t="shared" si="5"/>
        <v>0</v>
      </c>
      <c r="L100">
        <v>2.887</v>
      </c>
      <c r="M100">
        <v>68</v>
      </c>
      <c r="N100">
        <f t="shared" si="6"/>
        <v>0</v>
      </c>
      <c r="O100">
        <v>3.851</v>
      </c>
      <c r="P100">
        <v>68</v>
      </c>
      <c r="Q100">
        <f t="shared" si="7"/>
        <v>0</v>
      </c>
    </row>
    <row r="101" spans="1:17" x14ac:dyDescent="0.2">
      <c r="A101" t="s">
        <v>210</v>
      </c>
      <c r="B101">
        <v>90</v>
      </c>
      <c r="C101">
        <v>4</v>
      </c>
      <c r="D101" s="1">
        <v>93</v>
      </c>
      <c r="E101" t="s">
        <v>11</v>
      </c>
      <c r="F101">
        <v>0.72399999999999998</v>
      </c>
      <c r="G101">
        <v>93</v>
      </c>
      <c r="H101">
        <f t="shared" si="4"/>
        <v>0</v>
      </c>
      <c r="I101">
        <v>0.77900000000000003</v>
      </c>
      <c r="J101">
        <v>93</v>
      </c>
      <c r="K101">
        <f t="shared" si="5"/>
        <v>0</v>
      </c>
      <c r="L101">
        <v>0.76600000000000001</v>
      </c>
      <c r="M101">
        <v>93</v>
      </c>
      <c r="N101">
        <f t="shared" si="6"/>
        <v>0</v>
      </c>
      <c r="O101">
        <v>1.0129999999999999</v>
      </c>
      <c r="P101">
        <v>93</v>
      </c>
      <c r="Q101">
        <f t="shared" si="7"/>
        <v>0</v>
      </c>
    </row>
    <row r="102" spans="1:17" x14ac:dyDescent="0.2">
      <c r="A102" t="s">
        <v>212</v>
      </c>
      <c r="B102">
        <v>90</v>
      </c>
      <c r="C102">
        <v>4</v>
      </c>
      <c r="D102" s="1">
        <v>90</v>
      </c>
      <c r="E102" t="s">
        <v>11</v>
      </c>
      <c r="F102">
        <v>142.76599999999999</v>
      </c>
      <c r="G102">
        <v>136</v>
      </c>
      <c r="H102">
        <f t="shared" si="4"/>
        <v>51.111111111111107</v>
      </c>
      <c r="I102">
        <v>171.86099999999999</v>
      </c>
      <c r="J102">
        <v>137</v>
      </c>
      <c r="K102">
        <f t="shared" si="5"/>
        <v>52.222222222222229</v>
      </c>
      <c r="L102">
        <v>222.05199999999999</v>
      </c>
      <c r="M102">
        <v>133</v>
      </c>
      <c r="N102">
        <f t="shared" si="6"/>
        <v>47.777777777777779</v>
      </c>
      <c r="O102">
        <v>269.35199999999998</v>
      </c>
      <c r="P102">
        <v>136</v>
      </c>
      <c r="Q102">
        <f t="shared" si="7"/>
        <v>51.111111111111107</v>
      </c>
    </row>
    <row r="103" spans="1:17" x14ac:dyDescent="0.2">
      <c r="A103" t="s">
        <v>214</v>
      </c>
      <c r="B103">
        <v>90</v>
      </c>
      <c r="C103">
        <v>4</v>
      </c>
      <c r="D103" s="1">
        <v>71</v>
      </c>
      <c r="E103" t="s">
        <v>11</v>
      </c>
      <c r="F103">
        <v>138.73099999999999</v>
      </c>
      <c r="G103">
        <v>80</v>
      </c>
      <c r="H103">
        <f t="shared" si="4"/>
        <v>12.676056338028168</v>
      </c>
      <c r="I103">
        <v>193.78899999999999</v>
      </c>
      <c r="J103">
        <v>81</v>
      </c>
      <c r="K103">
        <f t="shared" si="5"/>
        <v>14.084507042253522</v>
      </c>
      <c r="L103">
        <v>221.11099999999999</v>
      </c>
      <c r="M103">
        <v>80</v>
      </c>
      <c r="N103">
        <f t="shared" si="6"/>
        <v>12.676056338028168</v>
      </c>
      <c r="O103">
        <v>276.80799999999999</v>
      </c>
      <c r="P103">
        <v>80</v>
      </c>
      <c r="Q103">
        <f t="shared" si="7"/>
        <v>12.676056338028168</v>
      </c>
    </row>
    <row r="104" spans="1:17" x14ac:dyDescent="0.2">
      <c r="A104" t="s">
        <v>216</v>
      </c>
      <c r="B104">
        <v>90</v>
      </c>
      <c r="C104">
        <v>4</v>
      </c>
      <c r="D104" s="1">
        <v>90</v>
      </c>
      <c r="E104" t="s">
        <v>11</v>
      </c>
      <c r="F104">
        <v>5.077</v>
      </c>
      <c r="G104">
        <v>90</v>
      </c>
      <c r="H104">
        <f t="shared" si="4"/>
        <v>0</v>
      </c>
      <c r="I104">
        <v>6.835</v>
      </c>
      <c r="J104">
        <v>90</v>
      </c>
      <c r="K104">
        <f t="shared" si="5"/>
        <v>0</v>
      </c>
      <c r="L104">
        <v>7.7969999999999997</v>
      </c>
      <c r="M104">
        <v>90</v>
      </c>
      <c r="N104">
        <f t="shared" si="6"/>
        <v>0</v>
      </c>
      <c r="O104">
        <v>10.369</v>
      </c>
      <c r="P104">
        <v>90</v>
      </c>
      <c r="Q104">
        <f t="shared" si="7"/>
        <v>0</v>
      </c>
    </row>
    <row r="105" spans="1:17" x14ac:dyDescent="0.2">
      <c r="A105" t="s">
        <v>218</v>
      </c>
      <c r="B105">
        <v>90</v>
      </c>
      <c r="C105">
        <v>4</v>
      </c>
      <c r="D105" s="1">
        <v>88</v>
      </c>
      <c r="E105" t="s">
        <v>11</v>
      </c>
      <c r="F105">
        <v>3.331</v>
      </c>
      <c r="G105">
        <v>88</v>
      </c>
      <c r="H105">
        <f t="shared" si="4"/>
        <v>0</v>
      </c>
      <c r="I105">
        <v>4.6319999999999997</v>
      </c>
      <c r="J105">
        <v>88</v>
      </c>
      <c r="K105">
        <f t="shared" si="5"/>
        <v>0</v>
      </c>
      <c r="L105">
        <v>5.4859999999999998</v>
      </c>
      <c r="M105">
        <v>88</v>
      </c>
      <c r="N105">
        <f t="shared" si="6"/>
        <v>0</v>
      </c>
      <c r="O105">
        <v>6.99</v>
      </c>
      <c r="P105">
        <v>88</v>
      </c>
      <c r="Q105">
        <f t="shared" si="7"/>
        <v>0</v>
      </c>
    </row>
    <row r="106" spans="1:17" x14ac:dyDescent="0.2">
      <c r="A106" t="s">
        <v>220</v>
      </c>
      <c r="B106">
        <v>90</v>
      </c>
      <c r="C106">
        <v>4</v>
      </c>
      <c r="D106" s="1">
        <v>110</v>
      </c>
      <c r="E106" t="s">
        <v>11</v>
      </c>
      <c r="F106">
        <v>235.37200000000001</v>
      </c>
      <c r="G106">
        <v>182</v>
      </c>
      <c r="H106">
        <f t="shared" si="4"/>
        <v>65.454545454545453</v>
      </c>
      <c r="I106">
        <v>310.11500000000001</v>
      </c>
      <c r="J106">
        <v>181</v>
      </c>
      <c r="K106">
        <f t="shared" si="5"/>
        <v>64.545454545454547</v>
      </c>
      <c r="L106">
        <v>374.423</v>
      </c>
      <c r="M106">
        <v>179</v>
      </c>
      <c r="N106">
        <f t="shared" si="6"/>
        <v>62.727272727272734</v>
      </c>
      <c r="O106">
        <v>479.44600000000003</v>
      </c>
      <c r="P106">
        <v>179</v>
      </c>
      <c r="Q106">
        <f t="shared" si="7"/>
        <v>62.727272727272734</v>
      </c>
    </row>
    <row r="107" spans="1:17" x14ac:dyDescent="0.2">
      <c r="A107" t="s">
        <v>222</v>
      </c>
      <c r="B107">
        <v>90</v>
      </c>
      <c r="C107">
        <v>4</v>
      </c>
      <c r="D107" s="1">
        <v>78</v>
      </c>
      <c r="E107" t="s">
        <v>11</v>
      </c>
      <c r="F107">
        <v>129.13</v>
      </c>
      <c r="G107">
        <v>81</v>
      </c>
      <c r="H107">
        <f t="shared" si="4"/>
        <v>3.8461538461538463</v>
      </c>
      <c r="I107">
        <v>176.495</v>
      </c>
      <c r="J107">
        <v>81</v>
      </c>
      <c r="K107">
        <f t="shared" si="5"/>
        <v>3.8461538461538463</v>
      </c>
      <c r="L107">
        <v>202.334</v>
      </c>
      <c r="M107">
        <v>82</v>
      </c>
      <c r="N107">
        <f t="shared" si="6"/>
        <v>5.1282051282051277</v>
      </c>
      <c r="O107">
        <v>259.29500000000002</v>
      </c>
      <c r="P107">
        <v>81</v>
      </c>
      <c r="Q107">
        <f t="shared" si="7"/>
        <v>3.8461538461538463</v>
      </c>
    </row>
    <row r="108" spans="1:17" x14ac:dyDescent="0.2">
      <c r="A108" t="s">
        <v>224</v>
      </c>
      <c r="B108">
        <v>90</v>
      </c>
      <c r="C108">
        <v>4</v>
      </c>
      <c r="D108" s="1">
        <v>78</v>
      </c>
      <c r="E108" t="s">
        <v>11</v>
      </c>
      <c r="F108">
        <v>113.702</v>
      </c>
      <c r="G108">
        <v>81</v>
      </c>
      <c r="H108">
        <f t="shared" si="4"/>
        <v>3.8461538461538463</v>
      </c>
      <c r="I108">
        <v>155.547</v>
      </c>
      <c r="J108">
        <v>81</v>
      </c>
      <c r="K108">
        <f t="shared" si="5"/>
        <v>3.8461538461538463</v>
      </c>
      <c r="L108">
        <v>191.631</v>
      </c>
      <c r="M108">
        <v>81</v>
      </c>
      <c r="N108">
        <f t="shared" si="6"/>
        <v>3.8461538461538463</v>
      </c>
      <c r="O108">
        <v>233.922</v>
      </c>
      <c r="P108">
        <v>81</v>
      </c>
      <c r="Q108">
        <f t="shared" si="7"/>
        <v>3.8461538461538463</v>
      </c>
    </row>
    <row r="109" spans="1:17" x14ac:dyDescent="0.2">
      <c r="A109" t="s">
        <v>226</v>
      </c>
      <c r="B109">
        <v>90</v>
      </c>
      <c r="C109">
        <v>4</v>
      </c>
      <c r="D109" s="1">
        <v>73</v>
      </c>
      <c r="E109" t="s">
        <v>11</v>
      </c>
      <c r="F109">
        <v>0.13500000000000001</v>
      </c>
      <c r="G109">
        <v>73</v>
      </c>
      <c r="H109">
        <f t="shared" si="4"/>
        <v>0</v>
      </c>
      <c r="I109">
        <v>0.124</v>
      </c>
      <c r="J109">
        <v>73</v>
      </c>
      <c r="K109">
        <f t="shared" si="5"/>
        <v>0</v>
      </c>
      <c r="L109">
        <v>0.122</v>
      </c>
      <c r="M109">
        <v>73</v>
      </c>
      <c r="N109">
        <f t="shared" si="6"/>
        <v>0</v>
      </c>
      <c r="O109">
        <v>0.122</v>
      </c>
      <c r="P109">
        <v>73</v>
      </c>
      <c r="Q109">
        <f t="shared" si="7"/>
        <v>0</v>
      </c>
    </row>
    <row r="110" spans="1:17" x14ac:dyDescent="0.2">
      <c r="A110" t="s">
        <v>228</v>
      </c>
      <c r="B110">
        <v>90</v>
      </c>
      <c r="C110">
        <v>4</v>
      </c>
      <c r="D110" s="1">
        <v>112</v>
      </c>
      <c r="E110" t="s">
        <v>11</v>
      </c>
      <c r="F110">
        <v>293.02800000000002</v>
      </c>
      <c r="G110">
        <v>195</v>
      </c>
      <c r="H110">
        <f t="shared" si="4"/>
        <v>74.107142857142861</v>
      </c>
      <c r="I110">
        <v>397.57499999999999</v>
      </c>
      <c r="J110">
        <v>193</v>
      </c>
      <c r="K110">
        <f t="shared" si="5"/>
        <v>72.321428571428569</v>
      </c>
      <c r="L110">
        <v>456.77100000000002</v>
      </c>
      <c r="M110">
        <v>193</v>
      </c>
      <c r="N110">
        <f t="shared" si="6"/>
        <v>72.321428571428569</v>
      </c>
      <c r="O110">
        <v>621.27</v>
      </c>
      <c r="P110">
        <v>192</v>
      </c>
      <c r="Q110">
        <f t="shared" si="7"/>
        <v>71.428571428571431</v>
      </c>
    </row>
    <row r="111" spans="1:17" x14ac:dyDescent="0.2">
      <c r="A111" t="s">
        <v>230</v>
      </c>
      <c r="B111">
        <v>90</v>
      </c>
      <c r="C111">
        <v>4</v>
      </c>
      <c r="D111" s="1">
        <v>80</v>
      </c>
      <c r="E111" t="s">
        <v>11</v>
      </c>
      <c r="F111">
        <v>250.01599999999999</v>
      </c>
      <c r="G111">
        <v>95</v>
      </c>
      <c r="H111">
        <f t="shared" si="4"/>
        <v>18.75</v>
      </c>
      <c r="I111">
        <v>327.51499999999999</v>
      </c>
      <c r="J111">
        <v>94</v>
      </c>
      <c r="K111">
        <f t="shared" si="5"/>
        <v>17.5</v>
      </c>
      <c r="L111">
        <v>421.298</v>
      </c>
      <c r="M111">
        <v>94</v>
      </c>
      <c r="N111">
        <f t="shared" si="6"/>
        <v>17.5</v>
      </c>
      <c r="O111">
        <v>527.11300000000006</v>
      </c>
      <c r="P111">
        <v>94</v>
      </c>
      <c r="Q111">
        <f t="shared" si="7"/>
        <v>17.5</v>
      </c>
    </row>
    <row r="112" spans="1:17" x14ac:dyDescent="0.2">
      <c r="A112" t="s">
        <v>232</v>
      </c>
      <c r="B112">
        <v>90</v>
      </c>
      <c r="C112">
        <v>4</v>
      </c>
      <c r="D112" s="1">
        <v>61</v>
      </c>
      <c r="E112" t="s">
        <v>11</v>
      </c>
      <c r="F112">
        <v>179.20500000000001</v>
      </c>
      <c r="G112">
        <v>67</v>
      </c>
      <c r="H112">
        <f t="shared" si="4"/>
        <v>9.8360655737704921</v>
      </c>
      <c r="I112">
        <v>237.791</v>
      </c>
      <c r="J112">
        <v>68</v>
      </c>
      <c r="K112">
        <f t="shared" si="5"/>
        <v>11.475409836065573</v>
      </c>
      <c r="L112">
        <v>303.83800000000002</v>
      </c>
      <c r="M112">
        <v>68</v>
      </c>
      <c r="N112">
        <f t="shared" si="6"/>
        <v>11.475409836065573</v>
      </c>
      <c r="O112">
        <v>351.81</v>
      </c>
      <c r="P112">
        <v>68</v>
      </c>
      <c r="Q112">
        <f t="shared" si="7"/>
        <v>11.475409836065573</v>
      </c>
    </row>
    <row r="113" spans="1:17" x14ac:dyDescent="0.2">
      <c r="A113" t="s">
        <v>234</v>
      </c>
      <c r="B113">
        <v>90</v>
      </c>
      <c r="C113">
        <v>4</v>
      </c>
      <c r="D113" s="1">
        <v>65</v>
      </c>
      <c r="E113" t="s">
        <v>11</v>
      </c>
      <c r="F113">
        <v>8.2420000000000009</v>
      </c>
      <c r="G113">
        <v>65</v>
      </c>
      <c r="H113">
        <f t="shared" si="4"/>
        <v>0</v>
      </c>
      <c r="I113">
        <v>9.8800000000000008</v>
      </c>
      <c r="J113">
        <v>65</v>
      </c>
      <c r="K113">
        <f t="shared" si="5"/>
        <v>0</v>
      </c>
      <c r="L113">
        <v>12.411</v>
      </c>
      <c r="M113">
        <v>65</v>
      </c>
      <c r="N113">
        <f t="shared" si="6"/>
        <v>0</v>
      </c>
      <c r="O113">
        <v>15.196</v>
      </c>
      <c r="P113">
        <v>65</v>
      </c>
      <c r="Q113">
        <f t="shared" si="7"/>
        <v>0</v>
      </c>
    </row>
    <row r="114" spans="1:17" x14ac:dyDescent="0.2">
      <c r="A114" t="s">
        <v>236</v>
      </c>
      <c r="B114">
        <v>90</v>
      </c>
      <c r="C114">
        <v>4</v>
      </c>
      <c r="D114" s="1">
        <v>95</v>
      </c>
      <c r="E114" t="s">
        <v>11</v>
      </c>
      <c r="F114">
        <v>51.027999999999999</v>
      </c>
      <c r="G114">
        <v>118</v>
      </c>
      <c r="H114">
        <f t="shared" si="4"/>
        <v>24.210526315789473</v>
      </c>
      <c r="I114">
        <v>59.47</v>
      </c>
      <c r="J114">
        <v>118</v>
      </c>
      <c r="K114">
        <f t="shared" si="5"/>
        <v>24.210526315789473</v>
      </c>
      <c r="L114">
        <v>80.453000000000003</v>
      </c>
      <c r="M114">
        <v>119</v>
      </c>
      <c r="N114">
        <f t="shared" si="6"/>
        <v>25.263157894736842</v>
      </c>
      <c r="O114">
        <v>96.144000000000005</v>
      </c>
      <c r="P114">
        <v>119</v>
      </c>
      <c r="Q114">
        <f t="shared" si="7"/>
        <v>25.263157894736842</v>
      </c>
    </row>
    <row r="115" spans="1:17" x14ac:dyDescent="0.2">
      <c r="A115" t="s">
        <v>238</v>
      </c>
      <c r="B115">
        <v>90</v>
      </c>
      <c r="C115">
        <v>4</v>
      </c>
      <c r="D115" s="1">
        <v>101</v>
      </c>
      <c r="E115" t="s">
        <v>11</v>
      </c>
      <c r="F115">
        <v>17.358000000000001</v>
      </c>
      <c r="G115">
        <v>105</v>
      </c>
      <c r="H115">
        <f t="shared" si="4"/>
        <v>3.9603960396039604</v>
      </c>
      <c r="I115">
        <v>22.966999999999999</v>
      </c>
      <c r="J115">
        <v>105</v>
      </c>
      <c r="K115">
        <f t="shared" si="5"/>
        <v>3.9603960396039604</v>
      </c>
      <c r="L115">
        <v>30.22</v>
      </c>
      <c r="M115">
        <v>105</v>
      </c>
      <c r="N115">
        <f t="shared" si="6"/>
        <v>3.9603960396039604</v>
      </c>
      <c r="O115">
        <v>36.695</v>
      </c>
      <c r="P115">
        <v>105</v>
      </c>
      <c r="Q115">
        <f t="shared" si="7"/>
        <v>3.9603960396039604</v>
      </c>
    </row>
    <row r="116" spans="1:17" x14ac:dyDescent="0.2">
      <c r="A116" t="s">
        <v>240</v>
      </c>
      <c r="B116">
        <v>90</v>
      </c>
      <c r="C116">
        <v>4</v>
      </c>
      <c r="D116" s="1">
        <v>89</v>
      </c>
      <c r="E116" t="s">
        <v>11</v>
      </c>
      <c r="F116">
        <v>40.281999999999996</v>
      </c>
      <c r="G116">
        <v>93</v>
      </c>
      <c r="H116">
        <f t="shared" si="4"/>
        <v>4.4943820224719104</v>
      </c>
      <c r="I116">
        <v>52.944000000000003</v>
      </c>
      <c r="J116">
        <v>93</v>
      </c>
      <c r="K116">
        <f t="shared" si="5"/>
        <v>4.4943820224719104</v>
      </c>
      <c r="L116">
        <v>61.496000000000002</v>
      </c>
      <c r="M116">
        <v>93</v>
      </c>
      <c r="N116">
        <f t="shared" si="6"/>
        <v>4.4943820224719104</v>
      </c>
      <c r="O116">
        <v>88.480999999999995</v>
      </c>
      <c r="P116">
        <v>93</v>
      </c>
      <c r="Q116">
        <f t="shared" si="7"/>
        <v>4.4943820224719104</v>
      </c>
    </row>
    <row r="117" spans="1:17" x14ac:dyDescent="0.2">
      <c r="A117" t="s">
        <v>242</v>
      </c>
      <c r="B117">
        <v>90</v>
      </c>
      <c r="C117">
        <v>4</v>
      </c>
      <c r="D117" s="1">
        <v>85</v>
      </c>
      <c r="E117" t="s">
        <v>11</v>
      </c>
      <c r="F117">
        <v>2.6850000000000001</v>
      </c>
      <c r="G117">
        <v>85</v>
      </c>
      <c r="H117">
        <f t="shared" si="4"/>
        <v>0</v>
      </c>
      <c r="I117">
        <v>3.4159999999999999</v>
      </c>
      <c r="J117">
        <v>85</v>
      </c>
      <c r="K117">
        <f t="shared" si="5"/>
        <v>0</v>
      </c>
      <c r="L117">
        <v>3.6080000000000001</v>
      </c>
      <c r="M117">
        <v>85</v>
      </c>
      <c r="N117">
        <f t="shared" si="6"/>
        <v>0</v>
      </c>
      <c r="O117">
        <v>5.2069999999999999</v>
      </c>
      <c r="P117">
        <v>85</v>
      </c>
      <c r="Q117">
        <f t="shared" si="7"/>
        <v>0</v>
      </c>
    </row>
    <row r="118" spans="1:17" x14ac:dyDescent="0.2">
      <c r="A118" t="s">
        <v>244</v>
      </c>
      <c r="B118">
        <v>90</v>
      </c>
      <c r="C118">
        <v>4</v>
      </c>
      <c r="D118" s="1">
        <v>100</v>
      </c>
      <c r="E118" t="s">
        <v>11</v>
      </c>
      <c r="F118">
        <v>107.258</v>
      </c>
      <c r="G118">
        <v>178</v>
      </c>
      <c r="H118">
        <f t="shared" si="4"/>
        <v>78</v>
      </c>
      <c r="I118">
        <v>141.15299999999999</v>
      </c>
      <c r="J118">
        <v>179</v>
      </c>
      <c r="K118">
        <f t="shared" si="5"/>
        <v>79</v>
      </c>
      <c r="L118">
        <v>187.12899999999999</v>
      </c>
      <c r="M118">
        <v>176</v>
      </c>
      <c r="N118">
        <f t="shared" si="6"/>
        <v>76</v>
      </c>
      <c r="O118">
        <v>227.33600000000001</v>
      </c>
      <c r="P118">
        <v>173</v>
      </c>
      <c r="Q118">
        <f t="shared" si="7"/>
        <v>73</v>
      </c>
    </row>
    <row r="119" spans="1:17" x14ac:dyDescent="0.2">
      <c r="A119" t="s">
        <v>246</v>
      </c>
      <c r="B119">
        <v>90</v>
      </c>
      <c r="C119">
        <v>4</v>
      </c>
      <c r="D119" s="1">
        <v>83</v>
      </c>
      <c r="E119" t="s">
        <v>11</v>
      </c>
      <c r="F119">
        <v>91.253</v>
      </c>
      <c r="G119">
        <v>106</v>
      </c>
      <c r="H119">
        <f t="shared" si="4"/>
        <v>27.710843373493976</v>
      </c>
      <c r="I119">
        <v>124.57599999999999</v>
      </c>
      <c r="J119">
        <v>105</v>
      </c>
      <c r="K119">
        <f t="shared" si="5"/>
        <v>26.506024096385545</v>
      </c>
      <c r="L119">
        <v>149.892</v>
      </c>
      <c r="M119">
        <v>105</v>
      </c>
      <c r="N119">
        <f t="shared" si="6"/>
        <v>26.506024096385545</v>
      </c>
      <c r="O119">
        <v>176.667</v>
      </c>
      <c r="P119">
        <v>106</v>
      </c>
      <c r="Q119">
        <f t="shared" si="7"/>
        <v>27.710843373493976</v>
      </c>
    </row>
    <row r="120" spans="1:17" x14ac:dyDescent="0.2">
      <c r="A120" t="s">
        <v>248</v>
      </c>
      <c r="B120">
        <v>90</v>
      </c>
      <c r="C120">
        <v>4</v>
      </c>
      <c r="D120" s="1">
        <v>85</v>
      </c>
      <c r="E120" t="s">
        <v>11</v>
      </c>
      <c r="F120">
        <v>81.367000000000004</v>
      </c>
      <c r="G120">
        <v>89</v>
      </c>
      <c r="H120">
        <f t="shared" si="4"/>
        <v>4.7058823529411766</v>
      </c>
      <c r="I120">
        <v>114.375</v>
      </c>
      <c r="J120">
        <v>90</v>
      </c>
      <c r="K120">
        <f t="shared" si="5"/>
        <v>5.8823529411764701</v>
      </c>
      <c r="L120">
        <v>122.634</v>
      </c>
      <c r="M120">
        <v>90</v>
      </c>
      <c r="N120">
        <f t="shared" si="6"/>
        <v>5.8823529411764701</v>
      </c>
      <c r="O120">
        <v>176.43199999999999</v>
      </c>
      <c r="P120">
        <v>90</v>
      </c>
      <c r="Q120">
        <f t="shared" si="7"/>
        <v>5.8823529411764701</v>
      </c>
    </row>
    <row r="121" spans="1:17" x14ac:dyDescent="0.2">
      <c r="A121" t="s">
        <v>250</v>
      </c>
      <c r="B121">
        <v>90</v>
      </c>
      <c r="C121">
        <v>4</v>
      </c>
      <c r="D121" s="1">
        <v>87</v>
      </c>
      <c r="E121" t="s">
        <v>11</v>
      </c>
      <c r="F121">
        <v>3.6930000000000001</v>
      </c>
      <c r="G121">
        <v>87</v>
      </c>
      <c r="H121">
        <f t="shared" si="4"/>
        <v>0</v>
      </c>
      <c r="I121">
        <v>4.8940000000000001</v>
      </c>
      <c r="J121">
        <v>87</v>
      </c>
      <c r="K121">
        <f t="shared" si="5"/>
        <v>0</v>
      </c>
      <c r="L121">
        <v>5.7409999999999997</v>
      </c>
      <c r="M121">
        <v>87</v>
      </c>
      <c r="N121">
        <f t="shared" si="6"/>
        <v>0</v>
      </c>
      <c r="O121">
        <v>6.7039999999999997</v>
      </c>
      <c r="P121">
        <v>87</v>
      </c>
      <c r="Q121">
        <f t="shared" si="7"/>
        <v>0</v>
      </c>
    </row>
    <row r="122" spans="1:17" x14ac:dyDescent="0.2">
      <c r="A122" t="s">
        <v>252</v>
      </c>
      <c r="B122">
        <v>90</v>
      </c>
      <c r="C122">
        <v>4</v>
      </c>
      <c r="D122" s="1">
        <v>108</v>
      </c>
      <c r="E122" t="s">
        <v>11</v>
      </c>
      <c r="F122">
        <v>188.19800000000001</v>
      </c>
      <c r="G122">
        <v>201</v>
      </c>
      <c r="H122">
        <f t="shared" si="4"/>
        <v>86.111111111111114</v>
      </c>
      <c r="I122">
        <v>233.316</v>
      </c>
      <c r="J122">
        <v>202</v>
      </c>
      <c r="K122">
        <f t="shared" si="5"/>
        <v>87.037037037037038</v>
      </c>
      <c r="L122">
        <v>304.46499999999997</v>
      </c>
      <c r="M122">
        <v>200</v>
      </c>
      <c r="N122">
        <f t="shared" si="6"/>
        <v>85.18518518518519</v>
      </c>
      <c r="O122">
        <v>360.14400000000001</v>
      </c>
      <c r="P122">
        <v>199</v>
      </c>
      <c r="Q122">
        <f t="shared" si="7"/>
        <v>84.259259259259252</v>
      </c>
    </row>
    <row r="123" spans="1:17" x14ac:dyDescent="0.2">
      <c r="A123" t="s">
        <v>254</v>
      </c>
      <c r="B123">
        <v>90</v>
      </c>
      <c r="C123">
        <v>4</v>
      </c>
      <c r="D123" s="1">
        <v>108</v>
      </c>
      <c r="E123" t="s">
        <v>11</v>
      </c>
      <c r="F123">
        <v>12.974</v>
      </c>
      <c r="G123">
        <v>108</v>
      </c>
      <c r="H123">
        <f t="shared" si="4"/>
        <v>0</v>
      </c>
      <c r="I123">
        <v>28.378</v>
      </c>
      <c r="J123">
        <v>108</v>
      </c>
      <c r="K123">
        <f t="shared" si="5"/>
        <v>0</v>
      </c>
      <c r="L123">
        <v>13.722</v>
      </c>
      <c r="M123">
        <v>108</v>
      </c>
      <c r="N123">
        <f t="shared" si="6"/>
        <v>0</v>
      </c>
      <c r="O123">
        <v>30.466999999999999</v>
      </c>
      <c r="P123">
        <v>108</v>
      </c>
      <c r="Q123">
        <f t="shared" si="7"/>
        <v>0</v>
      </c>
    </row>
    <row r="124" spans="1:17" x14ac:dyDescent="0.2">
      <c r="A124" t="s">
        <v>256</v>
      </c>
      <c r="B124">
        <v>90</v>
      </c>
      <c r="C124">
        <v>4</v>
      </c>
      <c r="D124" s="1">
        <v>81</v>
      </c>
      <c r="E124" t="s">
        <v>11</v>
      </c>
      <c r="F124">
        <v>136.78200000000001</v>
      </c>
      <c r="G124">
        <v>84</v>
      </c>
      <c r="H124">
        <f t="shared" si="4"/>
        <v>3.7037037037037033</v>
      </c>
      <c r="I124">
        <v>181.43700000000001</v>
      </c>
      <c r="J124">
        <v>84</v>
      </c>
      <c r="K124">
        <f t="shared" si="5"/>
        <v>3.7037037037037033</v>
      </c>
      <c r="L124">
        <v>218.45699999999999</v>
      </c>
      <c r="M124">
        <v>84</v>
      </c>
      <c r="N124">
        <f t="shared" si="6"/>
        <v>3.7037037037037033</v>
      </c>
      <c r="O124">
        <v>278.26</v>
      </c>
      <c r="P124">
        <v>84</v>
      </c>
      <c r="Q124">
        <f t="shared" si="7"/>
        <v>3.7037037037037033</v>
      </c>
    </row>
    <row r="125" spans="1:17" x14ac:dyDescent="0.2">
      <c r="A125" t="s">
        <v>258</v>
      </c>
      <c r="B125">
        <v>90</v>
      </c>
      <c r="C125">
        <v>4</v>
      </c>
      <c r="D125" s="1">
        <v>88</v>
      </c>
      <c r="E125" t="s">
        <v>11</v>
      </c>
      <c r="F125">
        <v>3.8010000000000002</v>
      </c>
      <c r="G125">
        <v>88</v>
      </c>
      <c r="H125">
        <f t="shared" si="4"/>
        <v>0</v>
      </c>
      <c r="I125">
        <v>5.3040000000000003</v>
      </c>
      <c r="J125">
        <v>88</v>
      </c>
      <c r="K125">
        <f t="shared" si="5"/>
        <v>0</v>
      </c>
      <c r="L125">
        <v>6.1360000000000001</v>
      </c>
      <c r="M125">
        <v>88</v>
      </c>
      <c r="N125">
        <f t="shared" si="6"/>
        <v>0</v>
      </c>
      <c r="O125">
        <v>7.83</v>
      </c>
      <c r="P125">
        <v>88</v>
      </c>
      <c r="Q125">
        <f t="shared" si="7"/>
        <v>0</v>
      </c>
    </row>
    <row r="126" spans="1:17" x14ac:dyDescent="0.2">
      <c r="A126" t="s">
        <v>260</v>
      </c>
      <c r="B126">
        <v>90</v>
      </c>
      <c r="C126">
        <v>4</v>
      </c>
      <c r="D126" s="1">
        <v>117</v>
      </c>
      <c r="E126" t="s">
        <v>11</v>
      </c>
      <c r="F126">
        <v>288.46899999999999</v>
      </c>
      <c r="G126">
        <v>193</v>
      </c>
      <c r="H126">
        <f t="shared" si="4"/>
        <v>64.957264957264954</v>
      </c>
      <c r="I126">
        <v>391.52100000000002</v>
      </c>
      <c r="J126">
        <v>194</v>
      </c>
      <c r="K126">
        <f t="shared" si="5"/>
        <v>65.811965811965806</v>
      </c>
      <c r="L126">
        <v>463.65499999999997</v>
      </c>
      <c r="M126">
        <v>190</v>
      </c>
      <c r="N126">
        <f t="shared" si="6"/>
        <v>62.393162393162392</v>
      </c>
      <c r="O126">
        <v>609.40499999999997</v>
      </c>
      <c r="P126">
        <v>190</v>
      </c>
      <c r="Q126">
        <f t="shared" si="7"/>
        <v>62.393162393162392</v>
      </c>
    </row>
    <row r="127" spans="1:17" x14ac:dyDescent="0.2">
      <c r="A127" t="s">
        <v>262</v>
      </c>
      <c r="B127">
        <v>90</v>
      </c>
      <c r="C127">
        <v>4</v>
      </c>
      <c r="D127" s="1">
        <v>90</v>
      </c>
      <c r="E127" t="s">
        <v>11</v>
      </c>
      <c r="F127">
        <v>211.39</v>
      </c>
      <c r="G127">
        <v>99</v>
      </c>
      <c r="H127">
        <f t="shared" si="4"/>
        <v>10</v>
      </c>
      <c r="I127">
        <v>245.905</v>
      </c>
      <c r="J127">
        <v>100</v>
      </c>
      <c r="K127">
        <f t="shared" si="5"/>
        <v>11.111111111111111</v>
      </c>
      <c r="L127">
        <v>338.93299999999999</v>
      </c>
      <c r="M127">
        <v>99</v>
      </c>
      <c r="N127">
        <f t="shared" si="6"/>
        <v>10</v>
      </c>
      <c r="O127">
        <v>444.73599999999999</v>
      </c>
      <c r="P127">
        <v>97</v>
      </c>
      <c r="Q127">
        <f t="shared" si="7"/>
        <v>7.7777777777777777</v>
      </c>
    </row>
    <row r="128" spans="1:17" x14ac:dyDescent="0.2">
      <c r="A128" t="s">
        <v>264</v>
      </c>
      <c r="B128">
        <v>90</v>
      </c>
      <c r="C128">
        <v>4</v>
      </c>
      <c r="D128" s="1">
        <v>72</v>
      </c>
      <c r="E128" t="s">
        <v>11</v>
      </c>
      <c r="F128">
        <v>189.83799999999999</v>
      </c>
      <c r="G128">
        <v>79</v>
      </c>
      <c r="H128">
        <f t="shared" si="4"/>
        <v>9.7222222222222232</v>
      </c>
      <c r="I128">
        <v>245.11199999999999</v>
      </c>
      <c r="J128">
        <v>78</v>
      </c>
      <c r="K128">
        <f t="shared" si="5"/>
        <v>8.3333333333333321</v>
      </c>
      <c r="L128">
        <v>300.017</v>
      </c>
      <c r="M128">
        <v>79</v>
      </c>
      <c r="N128">
        <f t="shared" si="6"/>
        <v>9.7222222222222232</v>
      </c>
      <c r="O128">
        <v>367.35700000000003</v>
      </c>
      <c r="P128">
        <v>78</v>
      </c>
      <c r="Q128">
        <f t="shared" si="7"/>
        <v>8.3333333333333321</v>
      </c>
    </row>
    <row r="129" spans="1:17" x14ac:dyDescent="0.2">
      <c r="A129" t="s">
        <v>266</v>
      </c>
      <c r="B129">
        <v>90</v>
      </c>
      <c r="C129">
        <v>4</v>
      </c>
      <c r="D129" s="1">
        <v>87</v>
      </c>
      <c r="E129" t="s">
        <v>11</v>
      </c>
      <c r="F129">
        <v>3.6880000000000002</v>
      </c>
      <c r="G129">
        <v>87</v>
      </c>
      <c r="H129">
        <f t="shared" si="4"/>
        <v>0</v>
      </c>
      <c r="I129">
        <v>4.6500000000000004</v>
      </c>
      <c r="J129">
        <v>87</v>
      </c>
      <c r="K129">
        <f t="shared" si="5"/>
        <v>0</v>
      </c>
      <c r="L129">
        <v>5.8540000000000001</v>
      </c>
      <c r="M129">
        <v>87</v>
      </c>
      <c r="N129">
        <f t="shared" si="6"/>
        <v>0</v>
      </c>
      <c r="O129">
        <v>6.8339999999999996</v>
      </c>
      <c r="P129">
        <v>87</v>
      </c>
      <c r="Q129">
        <f t="shared" si="7"/>
        <v>0</v>
      </c>
    </row>
    <row r="130" spans="1:17" x14ac:dyDescent="0.2">
      <c r="A130" t="s">
        <v>268</v>
      </c>
      <c r="B130">
        <v>90</v>
      </c>
      <c r="C130">
        <v>4</v>
      </c>
      <c r="D130" s="1">
        <v>88</v>
      </c>
      <c r="E130" t="s">
        <v>11</v>
      </c>
      <c r="F130">
        <v>42.509</v>
      </c>
      <c r="G130">
        <v>110</v>
      </c>
      <c r="H130">
        <f t="shared" si="4"/>
        <v>25</v>
      </c>
      <c r="I130">
        <v>51.442</v>
      </c>
      <c r="J130">
        <v>111</v>
      </c>
      <c r="K130">
        <f t="shared" si="5"/>
        <v>26.136363636363637</v>
      </c>
      <c r="L130">
        <v>69.275000000000006</v>
      </c>
      <c r="M130">
        <v>114</v>
      </c>
      <c r="N130">
        <f t="shared" si="6"/>
        <v>29.545454545454547</v>
      </c>
      <c r="O130">
        <v>88.531000000000006</v>
      </c>
      <c r="P130">
        <v>114</v>
      </c>
      <c r="Q130">
        <f t="shared" si="7"/>
        <v>29.545454545454547</v>
      </c>
    </row>
    <row r="131" spans="1:17" x14ac:dyDescent="0.2">
      <c r="A131" t="s">
        <v>270</v>
      </c>
      <c r="B131">
        <v>90</v>
      </c>
      <c r="C131">
        <v>4</v>
      </c>
      <c r="D131" s="1">
        <v>80</v>
      </c>
      <c r="E131" t="s">
        <v>11</v>
      </c>
      <c r="F131">
        <v>44.087000000000003</v>
      </c>
      <c r="G131">
        <v>97</v>
      </c>
      <c r="H131">
        <f t="shared" ref="H131:H194" si="8">(G131-$D131)/$D131*100</f>
        <v>21.25</v>
      </c>
      <c r="I131">
        <v>56.511000000000003</v>
      </c>
      <c r="J131">
        <v>97</v>
      </c>
      <c r="K131">
        <f t="shared" ref="K131:K194" si="9">(J131-$D131)/$D131*100</f>
        <v>21.25</v>
      </c>
      <c r="L131">
        <v>65.585999999999999</v>
      </c>
      <c r="M131">
        <v>96</v>
      </c>
      <c r="N131">
        <f t="shared" ref="N131:N194" si="10">(M131-$D131)/$D131*100</f>
        <v>20</v>
      </c>
      <c r="O131">
        <v>96.447000000000003</v>
      </c>
      <c r="P131">
        <v>97</v>
      </c>
      <c r="Q131">
        <f t="shared" ref="Q131:Q194" si="11">(P131-$D131)/$D131*100</f>
        <v>21.25</v>
      </c>
    </row>
    <row r="132" spans="1:17" x14ac:dyDescent="0.2">
      <c r="A132" t="s">
        <v>272</v>
      </c>
      <c r="B132">
        <v>90</v>
      </c>
      <c r="C132">
        <v>4</v>
      </c>
      <c r="D132" s="1">
        <v>72</v>
      </c>
      <c r="E132" t="s">
        <v>11</v>
      </c>
      <c r="F132">
        <v>17.501999999999999</v>
      </c>
      <c r="G132">
        <v>77</v>
      </c>
      <c r="H132">
        <f t="shared" si="8"/>
        <v>6.9444444444444446</v>
      </c>
      <c r="I132">
        <v>24.393000000000001</v>
      </c>
      <c r="J132">
        <v>77</v>
      </c>
      <c r="K132">
        <f t="shared" si="9"/>
        <v>6.9444444444444446</v>
      </c>
      <c r="L132">
        <v>29.567</v>
      </c>
      <c r="M132">
        <v>77</v>
      </c>
      <c r="N132">
        <f t="shared" si="10"/>
        <v>6.9444444444444446</v>
      </c>
      <c r="O132">
        <v>34.298000000000002</v>
      </c>
      <c r="P132">
        <v>77</v>
      </c>
      <c r="Q132">
        <f t="shared" si="11"/>
        <v>6.9444444444444446</v>
      </c>
    </row>
    <row r="133" spans="1:17" x14ac:dyDescent="0.2">
      <c r="A133" t="s">
        <v>274</v>
      </c>
      <c r="B133">
        <v>90</v>
      </c>
      <c r="C133">
        <v>4</v>
      </c>
      <c r="D133" s="1">
        <v>98</v>
      </c>
      <c r="E133" t="s">
        <v>11</v>
      </c>
      <c r="F133">
        <v>2.9950000000000001</v>
      </c>
      <c r="G133">
        <v>98</v>
      </c>
      <c r="H133">
        <f t="shared" si="8"/>
        <v>0</v>
      </c>
      <c r="I133">
        <v>4.077</v>
      </c>
      <c r="J133">
        <v>98</v>
      </c>
      <c r="K133">
        <f t="shared" si="9"/>
        <v>0</v>
      </c>
      <c r="L133">
        <v>4.9329999999999998</v>
      </c>
      <c r="M133">
        <v>98</v>
      </c>
      <c r="N133">
        <f t="shared" si="10"/>
        <v>0</v>
      </c>
      <c r="O133">
        <v>6.8540000000000001</v>
      </c>
      <c r="P133">
        <v>98</v>
      </c>
      <c r="Q133">
        <f t="shared" si="11"/>
        <v>0</v>
      </c>
    </row>
    <row r="134" spans="1:17" x14ac:dyDescent="0.2">
      <c r="A134" t="s">
        <v>276</v>
      </c>
      <c r="B134">
        <v>90</v>
      </c>
      <c r="C134">
        <v>4</v>
      </c>
      <c r="D134" s="1">
        <v>108</v>
      </c>
      <c r="E134" t="s">
        <v>11</v>
      </c>
      <c r="F134">
        <v>130.131</v>
      </c>
      <c r="G134">
        <v>182</v>
      </c>
      <c r="H134">
        <f t="shared" si="8"/>
        <v>68.518518518518519</v>
      </c>
      <c r="I134">
        <v>170.78700000000001</v>
      </c>
      <c r="J134">
        <v>184</v>
      </c>
      <c r="K134">
        <f t="shared" si="9"/>
        <v>70.370370370370367</v>
      </c>
      <c r="L134">
        <v>211.625</v>
      </c>
      <c r="M134">
        <v>185</v>
      </c>
      <c r="N134">
        <f t="shared" si="10"/>
        <v>71.296296296296291</v>
      </c>
      <c r="O134">
        <v>264.58499999999998</v>
      </c>
      <c r="P134">
        <v>183</v>
      </c>
      <c r="Q134">
        <f t="shared" si="11"/>
        <v>69.444444444444443</v>
      </c>
    </row>
    <row r="135" spans="1:17" x14ac:dyDescent="0.2">
      <c r="A135" t="s">
        <v>278</v>
      </c>
      <c r="B135">
        <v>90</v>
      </c>
      <c r="C135">
        <v>4</v>
      </c>
      <c r="D135" s="1">
        <v>91</v>
      </c>
      <c r="E135" t="s">
        <v>11</v>
      </c>
      <c r="F135">
        <v>97.466999999999999</v>
      </c>
      <c r="G135">
        <v>109</v>
      </c>
      <c r="H135">
        <f t="shared" si="8"/>
        <v>19.780219780219781</v>
      </c>
      <c r="I135">
        <v>128.934</v>
      </c>
      <c r="J135">
        <v>108</v>
      </c>
      <c r="K135">
        <f t="shared" si="9"/>
        <v>18.681318681318682</v>
      </c>
      <c r="L135">
        <v>151.93</v>
      </c>
      <c r="M135">
        <v>108</v>
      </c>
      <c r="N135">
        <f t="shared" si="10"/>
        <v>18.681318681318682</v>
      </c>
      <c r="O135">
        <v>198.364</v>
      </c>
      <c r="P135">
        <v>107</v>
      </c>
      <c r="Q135">
        <f t="shared" si="11"/>
        <v>17.582417582417584</v>
      </c>
    </row>
    <row r="136" spans="1:17" x14ac:dyDescent="0.2">
      <c r="A136" t="s">
        <v>280</v>
      </c>
      <c r="B136">
        <v>90</v>
      </c>
      <c r="C136">
        <v>4</v>
      </c>
      <c r="D136" s="1">
        <v>79</v>
      </c>
      <c r="E136" t="s">
        <v>11</v>
      </c>
      <c r="F136">
        <v>80.786000000000001</v>
      </c>
      <c r="G136">
        <v>82</v>
      </c>
      <c r="H136">
        <f t="shared" si="8"/>
        <v>3.79746835443038</v>
      </c>
      <c r="I136">
        <v>119.489</v>
      </c>
      <c r="J136">
        <v>82</v>
      </c>
      <c r="K136">
        <f t="shared" si="9"/>
        <v>3.79746835443038</v>
      </c>
      <c r="L136">
        <v>141.404</v>
      </c>
      <c r="M136">
        <v>82</v>
      </c>
      <c r="N136">
        <f t="shared" si="10"/>
        <v>3.79746835443038</v>
      </c>
      <c r="O136">
        <v>177.268</v>
      </c>
      <c r="P136">
        <v>82</v>
      </c>
      <c r="Q136">
        <f t="shared" si="11"/>
        <v>3.79746835443038</v>
      </c>
    </row>
    <row r="137" spans="1:17" x14ac:dyDescent="0.2">
      <c r="A137" t="s">
        <v>282</v>
      </c>
      <c r="B137">
        <v>90</v>
      </c>
      <c r="C137">
        <v>4</v>
      </c>
      <c r="D137" s="1">
        <v>92</v>
      </c>
      <c r="E137" t="s">
        <v>11</v>
      </c>
      <c r="F137">
        <v>1.0049999999999999</v>
      </c>
      <c r="G137">
        <v>92</v>
      </c>
      <c r="H137">
        <f t="shared" si="8"/>
        <v>0</v>
      </c>
      <c r="I137">
        <v>1.1160000000000001</v>
      </c>
      <c r="J137">
        <v>92</v>
      </c>
      <c r="K137">
        <f t="shared" si="9"/>
        <v>0</v>
      </c>
      <c r="L137">
        <v>1.302</v>
      </c>
      <c r="M137">
        <v>92</v>
      </c>
      <c r="N137">
        <f t="shared" si="10"/>
        <v>0</v>
      </c>
      <c r="O137">
        <v>1.5449999999999999</v>
      </c>
      <c r="P137">
        <v>92</v>
      </c>
      <c r="Q137">
        <f t="shared" si="11"/>
        <v>0</v>
      </c>
    </row>
    <row r="138" spans="1:17" x14ac:dyDescent="0.2">
      <c r="A138" t="s">
        <v>284</v>
      </c>
      <c r="B138">
        <v>90</v>
      </c>
      <c r="C138">
        <v>4</v>
      </c>
      <c r="D138" s="1">
        <v>113</v>
      </c>
      <c r="E138" t="s">
        <v>11</v>
      </c>
      <c r="F138">
        <v>195.286</v>
      </c>
      <c r="G138">
        <v>207</v>
      </c>
      <c r="H138">
        <f t="shared" si="8"/>
        <v>83.185840707964601</v>
      </c>
      <c r="I138">
        <v>262.678</v>
      </c>
      <c r="J138">
        <v>210</v>
      </c>
      <c r="K138">
        <f t="shared" si="9"/>
        <v>85.840707964601776</v>
      </c>
      <c r="L138">
        <v>321.35300000000001</v>
      </c>
      <c r="M138">
        <v>208</v>
      </c>
      <c r="N138">
        <f t="shared" si="10"/>
        <v>84.070796460176993</v>
      </c>
      <c r="O138">
        <v>406.12599999999998</v>
      </c>
      <c r="P138">
        <v>207</v>
      </c>
      <c r="Q138">
        <f t="shared" si="11"/>
        <v>83.185840707964601</v>
      </c>
    </row>
    <row r="139" spans="1:17" x14ac:dyDescent="0.2">
      <c r="A139" t="s">
        <v>286</v>
      </c>
      <c r="B139">
        <v>90</v>
      </c>
      <c r="C139">
        <v>4</v>
      </c>
      <c r="D139" s="1">
        <v>83</v>
      </c>
      <c r="E139" t="s">
        <v>11</v>
      </c>
      <c r="F139">
        <v>172.35599999999999</v>
      </c>
      <c r="G139">
        <v>120</v>
      </c>
      <c r="H139">
        <f t="shared" si="8"/>
        <v>44.578313253012048</v>
      </c>
      <c r="I139">
        <v>237.387</v>
      </c>
      <c r="J139">
        <v>118</v>
      </c>
      <c r="K139">
        <f t="shared" si="9"/>
        <v>42.168674698795186</v>
      </c>
      <c r="L139">
        <v>278.77499999999998</v>
      </c>
      <c r="M139">
        <v>119</v>
      </c>
      <c r="N139">
        <f t="shared" si="10"/>
        <v>43.373493975903614</v>
      </c>
      <c r="O139">
        <v>354.41300000000001</v>
      </c>
      <c r="P139">
        <v>118</v>
      </c>
      <c r="Q139">
        <f t="shared" si="11"/>
        <v>42.168674698795186</v>
      </c>
    </row>
    <row r="140" spans="1:17" x14ac:dyDescent="0.2">
      <c r="A140" t="s">
        <v>288</v>
      </c>
      <c r="B140">
        <v>90</v>
      </c>
      <c r="C140">
        <v>4</v>
      </c>
      <c r="D140" s="1">
        <v>98</v>
      </c>
      <c r="E140" t="s">
        <v>11</v>
      </c>
      <c r="F140">
        <v>9.1760000000000002</v>
      </c>
      <c r="G140">
        <v>98</v>
      </c>
      <c r="H140">
        <f t="shared" si="8"/>
        <v>0</v>
      </c>
      <c r="I140">
        <v>2.7589999999999999</v>
      </c>
      <c r="J140">
        <v>98</v>
      </c>
      <c r="K140">
        <f t="shared" si="9"/>
        <v>0</v>
      </c>
      <c r="L140">
        <v>7.7240000000000002</v>
      </c>
      <c r="M140">
        <v>98</v>
      </c>
      <c r="N140">
        <f t="shared" si="10"/>
        <v>0</v>
      </c>
      <c r="O140">
        <v>1.7330000000000001</v>
      </c>
      <c r="P140">
        <v>98</v>
      </c>
      <c r="Q140">
        <f t="shared" si="11"/>
        <v>0</v>
      </c>
    </row>
    <row r="141" spans="1:17" x14ac:dyDescent="0.2">
      <c r="A141" t="s">
        <v>290</v>
      </c>
      <c r="B141">
        <v>90</v>
      </c>
      <c r="C141">
        <v>4</v>
      </c>
      <c r="D141" s="1">
        <v>89</v>
      </c>
      <c r="E141" t="s">
        <v>11</v>
      </c>
      <c r="F141">
        <v>3.6749999999999998</v>
      </c>
      <c r="G141">
        <v>89</v>
      </c>
      <c r="H141">
        <f t="shared" si="8"/>
        <v>0</v>
      </c>
      <c r="I141">
        <v>4.7539999999999996</v>
      </c>
      <c r="J141">
        <v>89</v>
      </c>
      <c r="K141">
        <f t="shared" si="9"/>
        <v>0</v>
      </c>
      <c r="L141">
        <v>5.1070000000000002</v>
      </c>
      <c r="M141">
        <v>89</v>
      </c>
      <c r="N141">
        <f t="shared" si="10"/>
        <v>0</v>
      </c>
      <c r="O141">
        <v>6.532</v>
      </c>
      <c r="P141">
        <v>89</v>
      </c>
      <c r="Q141">
        <f t="shared" si="11"/>
        <v>0</v>
      </c>
    </row>
    <row r="142" spans="1:17" x14ac:dyDescent="0.2">
      <c r="A142" t="s">
        <v>292</v>
      </c>
      <c r="B142">
        <v>90</v>
      </c>
      <c r="C142">
        <v>4</v>
      </c>
      <c r="D142" s="1">
        <v>138</v>
      </c>
      <c r="E142" t="s">
        <v>11</v>
      </c>
      <c r="F142">
        <v>259.36900000000003</v>
      </c>
      <c r="G142">
        <v>251</v>
      </c>
      <c r="H142">
        <f t="shared" si="8"/>
        <v>81.884057971014485</v>
      </c>
      <c r="I142">
        <v>349.74599999999998</v>
      </c>
      <c r="J142">
        <v>250</v>
      </c>
      <c r="K142">
        <f t="shared" si="9"/>
        <v>81.159420289855078</v>
      </c>
      <c r="L142">
        <v>403.50099999999998</v>
      </c>
      <c r="M142">
        <v>247</v>
      </c>
      <c r="N142">
        <f t="shared" si="10"/>
        <v>78.985507246376812</v>
      </c>
      <c r="O142">
        <v>536.67600000000004</v>
      </c>
      <c r="P142">
        <v>246</v>
      </c>
      <c r="Q142">
        <f t="shared" si="11"/>
        <v>78.260869565217391</v>
      </c>
    </row>
    <row r="143" spans="1:17" x14ac:dyDescent="0.2">
      <c r="A143" t="s">
        <v>294</v>
      </c>
      <c r="B143">
        <v>90</v>
      </c>
      <c r="C143">
        <v>4</v>
      </c>
      <c r="D143" s="1">
        <v>78</v>
      </c>
      <c r="E143" t="s">
        <v>11</v>
      </c>
      <c r="F143">
        <v>224.94300000000001</v>
      </c>
      <c r="G143">
        <v>121</v>
      </c>
      <c r="H143">
        <f t="shared" si="8"/>
        <v>55.128205128205131</v>
      </c>
      <c r="I143">
        <v>315.08199999999999</v>
      </c>
      <c r="J143">
        <v>121</v>
      </c>
      <c r="K143">
        <f t="shared" si="9"/>
        <v>55.128205128205131</v>
      </c>
      <c r="L143">
        <v>364.20699999999999</v>
      </c>
      <c r="M143">
        <v>121</v>
      </c>
      <c r="N143">
        <f t="shared" si="10"/>
        <v>55.128205128205131</v>
      </c>
      <c r="O143">
        <v>472.87200000000001</v>
      </c>
      <c r="P143">
        <v>120</v>
      </c>
      <c r="Q143">
        <f t="shared" si="11"/>
        <v>53.846153846153847</v>
      </c>
    </row>
    <row r="144" spans="1:17" x14ac:dyDescent="0.2">
      <c r="A144" t="s">
        <v>296</v>
      </c>
      <c r="B144">
        <v>90</v>
      </c>
      <c r="C144">
        <v>4</v>
      </c>
      <c r="D144" s="1">
        <v>102</v>
      </c>
      <c r="E144" t="s">
        <v>11</v>
      </c>
      <c r="F144">
        <v>193.23099999999999</v>
      </c>
      <c r="G144">
        <v>117</v>
      </c>
      <c r="H144">
        <f t="shared" si="8"/>
        <v>14.705882352941178</v>
      </c>
      <c r="I144">
        <v>260.95800000000003</v>
      </c>
      <c r="J144">
        <v>116</v>
      </c>
      <c r="K144">
        <f t="shared" si="9"/>
        <v>13.725490196078432</v>
      </c>
      <c r="L144">
        <v>308.25799999999998</v>
      </c>
      <c r="M144">
        <v>117</v>
      </c>
      <c r="N144">
        <f t="shared" si="10"/>
        <v>14.705882352941178</v>
      </c>
      <c r="O144">
        <v>384.23700000000002</v>
      </c>
      <c r="P144">
        <v>117</v>
      </c>
      <c r="Q144">
        <f t="shared" si="11"/>
        <v>14.705882352941178</v>
      </c>
    </row>
    <row r="145" spans="1:17" x14ac:dyDescent="0.2">
      <c r="A145" t="s">
        <v>298</v>
      </c>
      <c r="B145">
        <v>90</v>
      </c>
      <c r="C145">
        <v>4</v>
      </c>
      <c r="D145" s="1">
        <v>74</v>
      </c>
      <c r="E145" t="s">
        <v>11</v>
      </c>
      <c r="F145">
        <v>94.227999999999994</v>
      </c>
      <c r="G145">
        <v>74</v>
      </c>
      <c r="H145">
        <f t="shared" si="8"/>
        <v>0</v>
      </c>
      <c r="I145">
        <v>103.68600000000001</v>
      </c>
      <c r="J145">
        <v>74</v>
      </c>
      <c r="K145">
        <f t="shared" si="9"/>
        <v>0</v>
      </c>
      <c r="L145">
        <v>152.38999999999999</v>
      </c>
      <c r="M145">
        <v>74</v>
      </c>
      <c r="N145">
        <f t="shared" si="10"/>
        <v>0</v>
      </c>
      <c r="O145">
        <v>96.088999999999999</v>
      </c>
      <c r="P145">
        <v>74</v>
      </c>
      <c r="Q145">
        <f t="shared" si="11"/>
        <v>0</v>
      </c>
    </row>
    <row r="146" spans="1:17" x14ac:dyDescent="0.2">
      <c r="A146" t="s">
        <v>300</v>
      </c>
      <c r="B146">
        <v>120</v>
      </c>
      <c r="C146">
        <v>4</v>
      </c>
      <c r="D146" s="1">
        <v>71</v>
      </c>
      <c r="E146" t="s">
        <v>11</v>
      </c>
      <c r="F146">
        <v>137.98099999999999</v>
      </c>
      <c r="G146">
        <v>116</v>
      </c>
      <c r="H146">
        <f t="shared" si="8"/>
        <v>63.380281690140848</v>
      </c>
      <c r="I146">
        <v>191.22300000000001</v>
      </c>
      <c r="J146">
        <v>116</v>
      </c>
      <c r="K146">
        <f t="shared" si="9"/>
        <v>63.380281690140848</v>
      </c>
      <c r="L146">
        <v>215.79400000000001</v>
      </c>
      <c r="M146">
        <v>113</v>
      </c>
      <c r="N146">
        <f t="shared" si="10"/>
        <v>59.154929577464785</v>
      </c>
      <c r="O146">
        <v>298.113</v>
      </c>
      <c r="P146">
        <v>115</v>
      </c>
      <c r="Q146">
        <f t="shared" si="11"/>
        <v>61.971830985915489</v>
      </c>
    </row>
    <row r="147" spans="1:17" x14ac:dyDescent="0.2">
      <c r="A147" t="s">
        <v>302</v>
      </c>
      <c r="B147">
        <v>120</v>
      </c>
      <c r="C147">
        <v>4</v>
      </c>
      <c r="D147" s="1">
        <v>79</v>
      </c>
      <c r="E147" t="s">
        <v>11</v>
      </c>
      <c r="F147">
        <v>148.684</v>
      </c>
      <c r="G147">
        <v>117</v>
      </c>
      <c r="H147">
        <f t="shared" si="8"/>
        <v>48.101265822784811</v>
      </c>
      <c r="I147">
        <v>184.30600000000001</v>
      </c>
      <c r="J147">
        <v>117</v>
      </c>
      <c r="K147">
        <f t="shared" si="9"/>
        <v>48.101265822784811</v>
      </c>
      <c r="L147">
        <v>232.46600000000001</v>
      </c>
      <c r="M147">
        <v>115</v>
      </c>
      <c r="N147">
        <f t="shared" si="10"/>
        <v>45.569620253164558</v>
      </c>
      <c r="O147">
        <v>283.76799999999997</v>
      </c>
      <c r="P147">
        <v>117</v>
      </c>
      <c r="Q147">
        <f t="shared" si="11"/>
        <v>48.101265822784811</v>
      </c>
    </row>
    <row r="148" spans="1:17" x14ac:dyDescent="0.2">
      <c r="A148" t="s">
        <v>304</v>
      </c>
      <c r="B148">
        <v>120</v>
      </c>
      <c r="C148">
        <v>4</v>
      </c>
      <c r="D148" s="1">
        <v>86</v>
      </c>
      <c r="E148" t="s">
        <v>11</v>
      </c>
      <c r="F148">
        <v>55.552</v>
      </c>
      <c r="G148">
        <v>91</v>
      </c>
      <c r="H148">
        <f t="shared" si="8"/>
        <v>5.8139534883720927</v>
      </c>
      <c r="I148">
        <v>212.01300000000001</v>
      </c>
      <c r="J148">
        <v>90</v>
      </c>
      <c r="K148">
        <f t="shared" si="9"/>
        <v>4.6511627906976747</v>
      </c>
      <c r="L148">
        <v>254.76599999999999</v>
      </c>
      <c r="M148">
        <v>89</v>
      </c>
      <c r="N148">
        <f t="shared" si="10"/>
        <v>3.4883720930232558</v>
      </c>
      <c r="O148">
        <v>346.80700000000002</v>
      </c>
      <c r="P148">
        <v>91</v>
      </c>
      <c r="Q148">
        <f t="shared" si="11"/>
        <v>5.8139534883720927</v>
      </c>
    </row>
    <row r="149" spans="1:17" x14ac:dyDescent="0.2">
      <c r="A149" t="s">
        <v>306</v>
      </c>
      <c r="B149">
        <v>120</v>
      </c>
      <c r="C149">
        <v>4</v>
      </c>
      <c r="D149" s="1">
        <v>81</v>
      </c>
      <c r="E149" t="s">
        <v>11</v>
      </c>
      <c r="F149">
        <v>85.03</v>
      </c>
      <c r="G149">
        <v>94</v>
      </c>
      <c r="H149">
        <f t="shared" si="8"/>
        <v>16.049382716049383</v>
      </c>
      <c r="I149">
        <v>120.56699999999999</v>
      </c>
      <c r="J149">
        <v>95</v>
      </c>
      <c r="K149">
        <f t="shared" si="9"/>
        <v>17.283950617283949</v>
      </c>
      <c r="L149">
        <v>139.38900000000001</v>
      </c>
      <c r="M149">
        <v>95</v>
      </c>
      <c r="N149">
        <f t="shared" si="10"/>
        <v>17.283950617283949</v>
      </c>
      <c r="O149">
        <v>174.977</v>
      </c>
      <c r="P149">
        <v>95</v>
      </c>
      <c r="Q149">
        <f t="shared" si="11"/>
        <v>17.283950617283949</v>
      </c>
    </row>
    <row r="150" spans="1:17" x14ac:dyDescent="0.2">
      <c r="A150" t="s">
        <v>308</v>
      </c>
      <c r="B150">
        <v>120</v>
      </c>
      <c r="C150">
        <v>4</v>
      </c>
      <c r="D150" s="1">
        <v>78</v>
      </c>
      <c r="E150" t="s">
        <v>11</v>
      </c>
      <c r="F150">
        <v>210.56899999999999</v>
      </c>
      <c r="G150">
        <v>85</v>
      </c>
      <c r="H150">
        <f t="shared" si="8"/>
        <v>8.9743589743589745</v>
      </c>
      <c r="I150">
        <v>284.64600000000002</v>
      </c>
      <c r="J150">
        <v>87</v>
      </c>
      <c r="K150">
        <f t="shared" si="9"/>
        <v>11.538461538461538</v>
      </c>
      <c r="L150">
        <v>340.66300000000001</v>
      </c>
      <c r="M150">
        <v>86</v>
      </c>
      <c r="N150">
        <f t="shared" si="10"/>
        <v>10.256410256410255</v>
      </c>
      <c r="O150">
        <v>427.41699999999997</v>
      </c>
      <c r="P150">
        <v>87</v>
      </c>
      <c r="Q150">
        <f t="shared" si="11"/>
        <v>11.538461538461538</v>
      </c>
    </row>
    <row r="151" spans="1:17" x14ac:dyDescent="0.2">
      <c r="A151" t="s">
        <v>310</v>
      </c>
      <c r="B151">
        <v>120</v>
      </c>
      <c r="C151">
        <v>4</v>
      </c>
      <c r="D151" s="1">
        <v>121</v>
      </c>
      <c r="E151" t="s">
        <v>11</v>
      </c>
      <c r="F151">
        <v>382.78300000000002</v>
      </c>
      <c r="G151">
        <v>207</v>
      </c>
      <c r="H151">
        <f t="shared" si="8"/>
        <v>71.074380165289256</v>
      </c>
      <c r="I151">
        <v>496.411</v>
      </c>
      <c r="J151">
        <v>203</v>
      </c>
      <c r="K151">
        <f t="shared" si="9"/>
        <v>67.768595041322314</v>
      </c>
      <c r="L151">
        <v>631.14700000000005</v>
      </c>
      <c r="M151">
        <v>201</v>
      </c>
      <c r="N151">
        <f t="shared" si="10"/>
        <v>66.11570247933885</v>
      </c>
      <c r="O151">
        <v>816.25900000000001</v>
      </c>
      <c r="P151">
        <v>205</v>
      </c>
      <c r="Q151">
        <f t="shared" si="11"/>
        <v>69.421487603305792</v>
      </c>
    </row>
    <row r="152" spans="1:17" x14ac:dyDescent="0.2">
      <c r="A152" t="s">
        <v>312</v>
      </c>
      <c r="B152">
        <v>120</v>
      </c>
      <c r="C152">
        <v>4</v>
      </c>
      <c r="D152" s="1">
        <v>101</v>
      </c>
      <c r="E152" t="s">
        <v>11</v>
      </c>
      <c r="F152">
        <v>414.46699999999998</v>
      </c>
      <c r="G152">
        <v>166</v>
      </c>
      <c r="H152">
        <f t="shared" si="8"/>
        <v>64.356435643564353</v>
      </c>
      <c r="I152">
        <v>547.43700000000001</v>
      </c>
      <c r="J152">
        <v>165</v>
      </c>
      <c r="K152">
        <f t="shared" si="9"/>
        <v>63.366336633663366</v>
      </c>
      <c r="L152">
        <v>713.74199999999996</v>
      </c>
      <c r="M152">
        <v>167</v>
      </c>
      <c r="N152">
        <f t="shared" si="10"/>
        <v>65.346534653465355</v>
      </c>
      <c r="O152">
        <v>908.49900000000002</v>
      </c>
      <c r="P152">
        <v>168</v>
      </c>
      <c r="Q152">
        <f t="shared" si="11"/>
        <v>66.336633663366342</v>
      </c>
    </row>
    <row r="153" spans="1:17" x14ac:dyDescent="0.2">
      <c r="A153" t="s">
        <v>314</v>
      </c>
      <c r="B153">
        <v>120</v>
      </c>
      <c r="C153">
        <v>4</v>
      </c>
      <c r="D153" s="1">
        <v>83</v>
      </c>
      <c r="E153" t="s">
        <v>11</v>
      </c>
      <c r="F153">
        <v>313.15100000000001</v>
      </c>
      <c r="G153">
        <v>130</v>
      </c>
      <c r="H153">
        <f t="shared" si="8"/>
        <v>56.626506024096393</v>
      </c>
      <c r="I153">
        <v>424.87099999999998</v>
      </c>
      <c r="J153">
        <v>130</v>
      </c>
      <c r="K153">
        <f t="shared" si="9"/>
        <v>56.626506024096393</v>
      </c>
      <c r="L153">
        <v>492.154</v>
      </c>
      <c r="M153">
        <v>130</v>
      </c>
      <c r="N153">
        <f t="shared" si="10"/>
        <v>56.626506024096393</v>
      </c>
      <c r="O153">
        <v>667.74</v>
      </c>
      <c r="P153">
        <v>128</v>
      </c>
      <c r="Q153">
        <f t="shared" si="11"/>
        <v>54.216867469879517</v>
      </c>
    </row>
    <row r="154" spans="1:17" x14ac:dyDescent="0.2">
      <c r="A154" t="s">
        <v>316</v>
      </c>
      <c r="B154">
        <v>120</v>
      </c>
      <c r="C154">
        <v>4</v>
      </c>
      <c r="D154" s="1">
        <v>80</v>
      </c>
      <c r="E154" t="s">
        <v>11</v>
      </c>
      <c r="F154">
        <v>395.56299999999999</v>
      </c>
      <c r="G154">
        <v>97</v>
      </c>
      <c r="H154">
        <f t="shared" si="8"/>
        <v>21.25</v>
      </c>
      <c r="I154">
        <v>547.774</v>
      </c>
      <c r="J154">
        <v>97</v>
      </c>
      <c r="K154">
        <f t="shared" si="9"/>
        <v>21.25</v>
      </c>
      <c r="L154">
        <v>656.28599999999994</v>
      </c>
      <c r="M154">
        <v>96</v>
      </c>
      <c r="N154">
        <f t="shared" si="10"/>
        <v>20</v>
      </c>
      <c r="O154">
        <v>845.00900000000001</v>
      </c>
      <c r="P154">
        <v>97</v>
      </c>
      <c r="Q154">
        <f t="shared" si="11"/>
        <v>21.25</v>
      </c>
    </row>
    <row r="155" spans="1:17" x14ac:dyDescent="0.2">
      <c r="A155" t="s">
        <v>318</v>
      </c>
      <c r="B155">
        <v>120</v>
      </c>
      <c r="C155">
        <v>4</v>
      </c>
      <c r="D155" s="1">
        <v>79</v>
      </c>
      <c r="E155" t="s">
        <v>11</v>
      </c>
      <c r="F155">
        <v>425.37099999999998</v>
      </c>
      <c r="G155">
        <v>99</v>
      </c>
      <c r="H155">
        <f t="shared" si="8"/>
        <v>25.316455696202532</v>
      </c>
      <c r="I155">
        <v>604.69200000000001</v>
      </c>
      <c r="J155">
        <v>100</v>
      </c>
      <c r="K155">
        <f t="shared" si="9"/>
        <v>26.582278481012654</v>
      </c>
      <c r="L155">
        <v>772.69399999999996</v>
      </c>
      <c r="M155">
        <v>99</v>
      </c>
      <c r="N155">
        <f t="shared" si="10"/>
        <v>25.316455696202532</v>
      </c>
      <c r="O155">
        <v>964.822</v>
      </c>
      <c r="P155">
        <v>100</v>
      </c>
      <c r="Q155">
        <f t="shared" si="11"/>
        <v>26.582278481012654</v>
      </c>
    </row>
    <row r="156" spans="1:17" x14ac:dyDescent="0.2">
      <c r="A156" t="s">
        <v>320</v>
      </c>
      <c r="B156">
        <v>120</v>
      </c>
      <c r="C156">
        <v>4</v>
      </c>
      <c r="D156" s="1">
        <v>184</v>
      </c>
      <c r="E156" t="s">
        <v>11</v>
      </c>
      <c r="F156">
        <v>680.02700000000004</v>
      </c>
      <c r="G156">
        <v>336</v>
      </c>
      <c r="H156">
        <f t="shared" si="8"/>
        <v>82.608695652173907</v>
      </c>
      <c r="I156">
        <v>875.67200000000003</v>
      </c>
      <c r="J156">
        <v>335</v>
      </c>
      <c r="K156">
        <f t="shared" si="9"/>
        <v>82.065217391304344</v>
      </c>
      <c r="L156">
        <v>1084</v>
      </c>
      <c r="M156">
        <v>335</v>
      </c>
      <c r="N156">
        <f t="shared" si="10"/>
        <v>82.065217391304344</v>
      </c>
      <c r="O156">
        <v>1442.4949999999999</v>
      </c>
      <c r="P156">
        <v>333</v>
      </c>
      <c r="Q156">
        <f t="shared" si="11"/>
        <v>80.978260869565219</v>
      </c>
    </row>
    <row r="157" spans="1:17" x14ac:dyDescent="0.2">
      <c r="A157" t="s">
        <v>322</v>
      </c>
      <c r="B157">
        <v>120</v>
      </c>
      <c r="C157">
        <v>4</v>
      </c>
      <c r="D157" s="1">
        <v>141</v>
      </c>
      <c r="E157" t="s">
        <v>11</v>
      </c>
      <c r="F157">
        <v>768.65099999999995</v>
      </c>
      <c r="G157">
        <v>204</v>
      </c>
      <c r="H157">
        <f t="shared" si="8"/>
        <v>44.680851063829785</v>
      </c>
      <c r="I157">
        <v>986.452</v>
      </c>
      <c r="J157">
        <v>206</v>
      </c>
      <c r="K157">
        <f t="shared" si="9"/>
        <v>46.099290780141843</v>
      </c>
      <c r="L157">
        <v>1233.893</v>
      </c>
      <c r="M157">
        <v>204</v>
      </c>
      <c r="N157">
        <f t="shared" si="10"/>
        <v>44.680851063829785</v>
      </c>
      <c r="O157">
        <v>1534.0909999999999</v>
      </c>
      <c r="P157">
        <v>204</v>
      </c>
      <c r="Q157">
        <f t="shared" si="11"/>
        <v>44.680851063829785</v>
      </c>
    </row>
    <row r="158" spans="1:17" x14ac:dyDescent="0.2">
      <c r="A158" t="s">
        <v>324</v>
      </c>
      <c r="B158">
        <v>120</v>
      </c>
      <c r="C158">
        <v>4</v>
      </c>
      <c r="D158" s="1">
        <v>112</v>
      </c>
      <c r="E158" t="s">
        <v>11</v>
      </c>
      <c r="F158">
        <v>645.17999999999995</v>
      </c>
      <c r="G158">
        <v>174</v>
      </c>
      <c r="H158">
        <f t="shared" si="8"/>
        <v>55.357142857142861</v>
      </c>
      <c r="I158">
        <v>841.23299999999995</v>
      </c>
      <c r="J158">
        <v>174</v>
      </c>
      <c r="K158">
        <f t="shared" si="9"/>
        <v>55.357142857142861</v>
      </c>
      <c r="L158">
        <v>1118.329</v>
      </c>
      <c r="M158">
        <v>170</v>
      </c>
      <c r="N158">
        <f t="shared" si="10"/>
        <v>51.785714285714292</v>
      </c>
      <c r="O158">
        <v>1359.287</v>
      </c>
      <c r="P158">
        <v>169</v>
      </c>
      <c r="Q158">
        <f t="shared" si="11"/>
        <v>50.892857142857139</v>
      </c>
    </row>
    <row r="159" spans="1:17" x14ac:dyDescent="0.2">
      <c r="A159" t="s">
        <v>326</v>
      </c>
      <c r="B159">
        <v>120</v>
      </c>
      <c r="C159">
        <v>4</v>
      </c>
      <c r="D159" s="1">
        <v>101</v>
      </c>
      <c r="E159" t="s">
        <v>11</v>
      </c>
      <c r="F159">
        <v>655.94399999999996</v>
      </c>
      <c r="G159">
        <v>131</v>
      </c>
      <c r="H159">
        <f t="shared" si="8"/>
        <v>29.702970297029701</v>
      </c>
      <c r="I159">
        <v>923.947</v>
      </c>
      <c r="J159">
        <v>130</v>
      </c>
      <c r="K159">
        <f t="shared" si="9"/>
        <v>28.71287128712871</v>
      </c>
      <c r="L159">
        <v>1091.3389999999999</v>
      </c>
      <c r="M159">
        <v>129</v>
      </c>
      <c r="N159">
        <f t="shared" si="10"/>
        <v>27.722772277227726</v>
      </c>
      <c r="O159">
        <v>1365.6880000000001</v>
      </c>
      <c r="P159">
        <v>129</v>
      </c>
      <c r="Q159">
        <f t="shared" si="11"/>
        <v>27.722772277227726</v>
      </c>
    </row>
    <row r="160" spans="1:17" x14ac:dyDescent="0.2">
      <c r="A160" t="s">
        <v>328</v>
      </c>
      <c r="B160">
        <v>120</v>
      </c>
      <c r="C160">
        <v>4</v>
      </c>
      <c r="D160" s="1">
        <v>126</v>
      </c>
      <c r="E160" t="s">
        <v>11</v>
      </c>
      <c r="F160">
        <v>4.3719999999999999</v>
      </c>
      <c r="G160">
        <v>126</v>
      </c>
      <c r="H160">
        <f t="shared" si="8"/>
        <v>0</v>
      </c>
      <c r="I160">
        <v>5.9059999999999997</v>
      </c>
      <c r="J160">
        <v>126</v>
      </c>
      <c r="K160">
        <f t="shared" si="9"/>
        <v>0</v>
      </c>
      <c r="L160">
        <v>6.819</v>
      </c>
      <c r="M160">
        <v>126</v>
      </c>
      <c r="N160">
        <f t="shared" si="10"/>
        <v>0</v>
      </c>
      <c r="O160">
        <v>7.9249999999999998</v>
      </c>
      <c r="P160">
        <v>126</v>
      </c>
      <c r="Q160">
        <f t="shared" si="11"/>
        <v>0</v>
      </c>
    </row>
    <row r="161" spans="1:17" x14ac:dyDescent="0.2">
      <c r="A161" t="s">
        <v>330</v>
      </c>
      <c r="B161">
        <v>120</v>
      </c>
      <c r="C161">
        <v>4</v>
      </c>
      <c r="D161" s="1">
        <v>186</v>
      </c>
      <c r="E161" t="s">
        <v>11</v>
      </c>
      <c r="F161">
        <v>1104.2180000000001</v>
      </c>
      <c r="G161">
        <v>323</v>
      </c>
      <c r="H161">
        <f t="shared" si="8"/>
        <v>73.655913978494624</v>
      </c>
      <c r="I161">
        <v>1425.249</v>
      </c>
      <c r="J161">
        <v>325</v>
      </c>
      <c r="K161">
        <f t="shared" si="9"/>
        <v>74.731182795698928</v>
      </c>
      <c r="L161">
        <v>1773.54</v>
      </c>
      <c r="M161">
        <v>328</v>
      </c>
      <c r="N161">
        <f t="shared" si="10"/>
        <v>76.344086021505376</v>
      </c>
      <c r="O161">
        <v>2349.2330000000002</v>
      </c>
      <c r="P161">
        <v>323</v>
      </c>
      <c r="Q161">
        <f t="shared" si="11"/>
        <v>73.655913978494624</v>
      </c>
    </row>
    <row r="162" spans="1:17" x14ac:dyDescent="0.2">
      <c r="A162" t="s">
        <v>332</v>
      </c>
      <c r="B162">
        <v>120</v>
      </c>
      <c r="C162">
        <v>4</v>
      </c>
      <c r="D162" s="1">
        <v>103</v>
      </c>
      <c r="E162" t="s">
        <v>11</v>
      </c>
      <c r="F162">
        <v>1036.175</v>
      </c>
      <c r="G162">
        <v>162</v>
      </c>
      <c r="H162">
        <f t="shared" si="8"/>
        <v>57.28155339805825</v>
      </c>
      <c r="I162">
        <v>1333.5250000000001</v>
      </c>
      <c r="J162">
        <v>165</v>
      </c>
      <c r="K162">
        <f t="shared" si="9"/>
        <v>60.194174757281552</v>
      </c>
      <c r="L162">
        <v>1674.8679999999999</v>
      </c>
      <c r="M162">
        <v>162</v>
      </c>
      <c r="N162">
        <f t="shared" si="10"/>
        <v>57.28155339805825</v>
      </c>
      <c r="O162">
        <v>2149.9270000000001</v>
      </c>
      <c r="P162">
        <v>161</v>
      </c>
      <c r="Q162">
        <f t="shared" si="11"/>
        <v>56.310679611650485</v>
      </c>
    </row>
    <row r="163" spans="1:17" x14ac:dyDescent="0.2">
      <c r="A163" t="s">
        <v>334</v>
      </c>
      <c r="B163">
        <v>120</v>
      </c>
      <c r="C163">
        <v>4</v>
      </c>
      <c r="D163" s="1">
        <v>97</v>
      </c>
      <c r="E163" t="s">
        <v>11</v>
      </c>
      <c r="F163">
        <v>926.37699999999995</v>
      </c>
      <c r="G163">
        <v>139</v>
      </c>
      <c r="H163">
        <f t="shared" si="8"/>
        <v>43.298969072164951</v>
      </c>
      <c r="I163">
        <v>1316.605</v>
      </c>
      <c r="J163">
        <v>138</v>
      </c>
      <c r="K163">
        <f t="shared" si="9"/>
        <v>42.268041237113401</v>
      </c>
      <c r="L163">
        <v>1557.4380000000001</v>
      </c>
      <c r="M163">
        <v>139</v>
      </c>
      <c r="N163">
        <f t="shared" si="10"/>
        <v>43.298969072164951</v>
      </c>
      <c r="O163">
        <v>1976.0340000000001</v>
      </c>
      <c r="P163">
        <v>137</v>
      </c>
      <c r="Q163">
        <f t="shared" si="11"/>
        <v>41.237113402061851</v>
      </c>
    </row>
    <row r="164" spans="1:17" x14ac:dyDescent="0.2">
      <c r="A164" t="s">
        <v>336</v>
      </c>
      <c r="B164">
        <v>120</v>
      </c>
      <c r="C164">
        <v>4</v>
      </c>
      <c r="D164" s="1">
        <v>98</v>
      </c>
      <c r="E164" t="s">
        <v>11</v>
      </c>
      <c r="F164">
        <v>1018.97</v>
      </c>
      <c r="G164">
        <v>155</v>
      </c>
      <c r="H164">
        <f t="shared" si="8"/>
        <v>58.163265306122447</v>
      </c>
      <c r="I164">
        <v>1348.338</v>
      </c>
      <c r="J164">
        <v>155</v>
      </c>
      <c r="K164">
        <f t="shared" si="9"/>
        <v>58.163265306122447</v>
      </c>
      <c r="L164">
        <v>1555.096</v>
      </c>
      <c r="M164">
        <v>152</v>
      </c>
      <c r="N164">
        <f t="shared" si="10"/>
        <v>55.102040816326522</v>
      </c>
      <c r="O164">
        <v>1948.452</v>
      </c>
      <c r="P164">
        <v>149</v>
      </c>
      <c r="Q164">
        <f t="shared" si="11"/>
        <v>52.040816326530617</v>
      </c>
    </row>
    <row r="165" spans="1:17" x14ac:dyDescent="0.2">
      <c r="A165" t="s">
        <v>338</v>
      </c>
      <c r="B165">
        <v>120</v>
      </c>
      <c r="C165">
        <v>4</v>
      </c>
      <c r="D165" s="1">
        <v>89</v>
      </c>
      <c r="E165" t="s">
        <v>11</v>
      </c>
      <c r="F165">
        <v>784.28399999999999</v>
      </c>
      <c r="G165">
        <v>115</v>
      </c>
      <c r="H165">
        <f t="shared" si="8"/>
        <v>29.213483146067414</v>
      </c>
      <c r="I165">
        <v>1096.6959999999999</v>
      </c>
      <c r="J165">
        <v>116</v>
      </c>
      <c r="K165">
        <f t="shared" si="9"/>
        <v>30.337078651685395</v>
      </c>
      <c r="L165">
        <v>1259.1010000000001</v>
      </c>
      <c r="M165">
        <v>116</v>
      </c>
      <c r="N165">
        <f t="shared" si="10"/>
        <v>30.337078651685395</v>
      </c>
      <c r="O165">
        <v>1578.3389999999999</v>
      </c>
      <c r="P165">
        <v>115</v>
      </c>
      <c r="Q165">
        <f t="shared" si="11"/>
        <v>29.213483146067414</v>
      </c>
    </row>
    <row r="166" spans="1:17" x14ac:dyDescent="0.2">
      <c r="A166" t="s">
        <v>340</v>
      </c>
      <c r="B166">
        <v>120</v>
      </c>
      <c r="C166">
        <v>4</v>
      </c>
      <c r="D166" s="1">
        <v>101</v>
      </c>
      <c r="E166" t="s">
        <v>11</v>
      </c>
      <c r="F166">
        <v>145.364</v>
      </c>
      <c r="G166">
        <v>155</v>
      </c>
      <c r="H166">
        <f t="shared" si="8"/>
        <v>53.46534653465347</v>
      </c>
      <c r="I166">
        <v>203.851</v>
      </c>
      <c r="J166">
        <v>157</v>
      </c>
      <c r="K166">
        <f t="shared" si="9"/>
        <v>55.445544554455452</v>
      </c>
      <c r="L166">
        <v>215.76499999999999</v>
      </c>
      <c r="M166">
        <v>155</v>
      </c>
      <c r="N166">
        <f t="shared" si="10"/>
        <v>53.46534653465347</v>
      </c>
      <c r="O166">
        <v>288.755</v>
      </c>
      <c r="P166">
        <v>155</v>
      </c>
      <c r="Q166">
        <f t="shared" si="11"/>
        <v>53.46534653465347</v>
      </c>
    </row>
    <row r="167" spans="1:17" x14ac:dyDescent="0.2">
      <c r="A167" t="s">
        <v>342</v>
      </c>
      <c r="B167">
        <v>120</v>
      </c>
      <c r="C167">
        <v>4</v>
      </c>
      <c r="D167" s="1">
        <v>87</v>
      </c>
      <c r="E167" t="s">
        <v>11</v>
      </c>
      <c r="F167">
        <v>153.423</v>
      </c>
      <c r="G167">
        <v>123</v>
      </c>
      <c r="H167">
        <f t="shared" si="8"/>
        <v>41.379310344827587</v>
      </c>
      <c r="I167">
        <v>222.10599999999999</v>
      </c>
      <c r="J167">
        <v>124</v>
      </c>
      <c r="K167">
        <f t="shared" si="9"/>
        <v>42.528735632183903</v>
      </c>
      <c r="L167">
        <v>247.61199999999999</v>
      </c>
      <c r="M167">
        <v>122</v>
      </c>
      <c r="N167">
        <f t="shared" si="10"/>
        <v>40.229885057471265</v>
      </c>
      <c r="O167">
        <v>334.84899999999999</v>
      </c>
      <c r="P167">
        <v>124</v>
      </c>
      <c r="Q167">
        <f t="shared" si="11"/>
        <v>42.528735632183903</v>
      </c>
    </row>
    <row r="168" spans="1:17" x14ac:dyDescent="0.2">
      <c r="A168" t="s">
        <v>344</v>
      </c>
      <c r="B168">
        <v>120</v>
      </c>
      <c r="C168">
        <v>4</v>
      </c>
      <c r="D168" s="1">
        <v>105</v>
      </c>
      <c r="E168" t="s">
        <v>11</v>
      </c>
      <c r="F168">
        <v>176.083</v>
      </c>
      <c r="G168">
        <v>133</v>
      </c>
      <c r="H168">
        <f t="shared" si="8"/>
        <v>26.666666666666668</v>
      </c>
      <c r="I168">
        <v>217.65600000000001</v>
      </c>
      <c r="J168">
        <v>132</v>
      </c>
      <c r="K168">
        <f t="shared" si="9"/>
        <v>25.714285714285712</v>
      </c>
      <c r="L168">
        <v>260.36900000000003</v>
      </c>
      <c r="M168">
        <v>132</v>
      </c>
      <c r="N168">
        <f t="shared" si="10"/>
        <v>25.714285714285712</v>
      </c>
      <c r="O168">
        <v>350.892</v>
      </c>
      <c r="P168">
        <v>132</v>
      </c>
      <c r="Q168">
        <f t="shared" si="11"/>
        <v>25.714285714285712</v>
      </c>
    </row>
    <row r="169" spans="1:17" x14ac:dyDescent="0.2">
      <c r="A169" t="s">
        <v>346</v>
      </c>
      <c r="B169">
        <v>120</v>
      </c>
      <c r="C169">
        <v>4</v>
      </c>
      <c r="D169" s="1">
        <v>91</v>
      </c>
      <c r="E169" t="s">
        <v>11</v>
      </c>
      <c r="F169">
        <v>131.50700000000001</v>
      </c>
      <c r="G169">
        <v>101</v>
      </c>
      <c r="H169">
        <f t="shared" si="8"/>
        <v>10.989010989010989</v>
      </c>
      <c r="I169">
        <v>150.38399999999999</v>
      </c>
      <c r="J169">
        <v>102</v>
      </c>
      <c r="K169">
        <f t="shared" si="9"/>
        <v>12.087912087912088</v>
      </c>
      <c r="L169">
        <v>213.22</v>
      </c>
      <c r="M169">
        <v>101</v>
      </c>
      <c r="N169">
        <f t="shared" si="10"/>
        <v>10.989010989010989</v>
      </c>
      <c r="O169">
        <v>237.40199999999999</v>
      </c>
      <c r="P169">
        <v>101</v>
      </c>
      <c r="Q169">
        <f t="shared" si="11"/>
        <v>10.989010989010989</v>
      </c>
    </row>
    <row r="170" spans="1:17" x14ac:dyDescent="0.2">
      <c r="A170" t="s">
        <v>348</v>
      </c>
      <c r="B170">
        <v>120</v>
      </c>
      <c r="C170">
        <v>4</v>
      </c>
      <c r="D170" s="1">
        <v>108</v>
      </c>
      <c r="E170" t="s">
        <v>11</v>
      </c>
      <c r="F170">
        <v>43.975000000000001</v>
      </c>
      <c r="G170">
        <v>109</v>
      </c>
      <c r="H170">
        <f t="shared" si="8"/>
        <v>0.92592592592592582</v>
      </c>
      <c r="I170">
        <v>56.133000000000003</v>
      </c>
      <c r="J170">
        <v>109</v>
      </c>
      <c r="K170">
        <f t="shared" si="9"/>
        <v>0.92592592592592582</v>
      </c>
      <c r="L170">
        <v>67.2</v>
      </c>
      <c r="M170">
        <v>109</v>
      </c>
      <c r="N170">
        <f t="shared" si="10"/>
        <v>0.92592592592592582</v>
      </c>
      <c r="O170">
        <v>84.085999999999999</v>
      </c>
      <c r="P170">
        <v>109</v>
      </c>
      <c r="Q170">
        <f t="shared" si="11"/>
        <v>0.92592592592592582</v>
      </c>
    </row>
    <row r="171" spans="1:17" x14ac:dyDescent="0.2">
      <c r="A171" t="s">
        <v>350</v>
      </c>
      <c r="B171">
        <v>120</v>
      </c>
      <c r="C171">
        <v>4</v>
      </c>
      <c r="D171" s="1">
        <v>152</v>
      </c>
      <c r="E171" t="s">
        <v>11</v>
      </c>
      <c r="F171">
        <v>352.661</v>
      </c>
      <c r="G171">
        <v>264</v>
      </c>
      <c r="H171">
        <f t="shared" si="8"/>
        <v>73.68421052631578</v>
      </c>
      <c r="I171">
        <v>469.79599999999999</v>
      </c>
      <c r="J171">
        <v>267</v>
      </c>
      <c r="K171">
        <f t="shared" si="9"/>
        <v>75.657894736842096</v>
      </c>
      <c r="L171">
        <v>537.21500000000003</v>
      </c>
      <c r="M171">
        <v>264</v>
      </c>
      <c r="N171">
        <f t="shared" si="10"/>
        <v>73.68421052631578</v>
      </c>
      <c r="O171">
        <v>703.7</v>
      </c>
      <c r="P171">
        <v>269</v>
      </c>
      <c r="Q171">
        <f t="shared" si="11"/>
        <v>76.973684210526315</v>
      </c>
    </row>
    <row r="172" spans="1:17" x14ac:dyDescent="0.2">
      <c r="A172" t="s">
        <v>352</v>
      </c>
      <c r="B172">
        <v>120</v>
      </c>
      <c r="C172">
        <v>4</v>
      </c>
      <c r="D172" s="1">
        <v>108</v>
      </c>
      <c r="E172" t="s">
        <v>11</v>
      </c>
      <c r="F172">
        <v>357.46600000000001</v>
      </c>
      <c r="G172">
        <v>185</v>
      </c>
      <c r="H172">
        <f t="shared" si="8"/>
        <v>71.296296296296291</v>
      </c>
      <c r="I172">
        <v>466.87299999999999</v>
      </c>
      <c r="J172">
        <v>187</v>
      </c>
      <c r="K172">
        <f t="shared" si="9"/>
        <v>73.148148148148152</v>
      </c>
      <c r="L172">
        <v>611.34799999999996</v>
      </c>
      <c r="M172">
        <v>186</v>
      </c>
      <c r="N172">
        <f t="shared" si="10"/>
        <v>72.222222222222214</v>
      </c>
      <c r="O172">
        <v>727.67100000000005</v>
      </c>
      <c r="P172">
        <v>185</v>
      </c>
      <c r="Q172">
        <f t="shared" si="11"/>
        <v>71.296296296296291</v>
      </c>
    </row>
    <row r="173" spans="1:17" x14ac:dyDescent="0.2">
      <c r="A173" t="s">
        <v>354</v>
      </c>
      <c r="B173">
        <v>120</v>
      </c>
      <c r="C173">
        <v>4</v>
      </c>
      <c r="D173" s="1">
        <v>102</v>
      </c>
      <c r="E173" t="s">
        <v>11</v>
      </c>
      <c r="F173">
        <v>383.54300000000001</v>
      </c>
      <c r="G173">
        <v>127</v>
      </c>
      <c r="H173">
        <f t="shared" si="8"/>
        <v>24.509803921568626</v>
      </c>
      <c r="I173">
        <v>538.81299999999999</v>
      </c>
      <c r="J173">
        <v>129</v>
      </c>
      <c r="K173">
        <f t="shared" si="9"/>
        <v>26.47058823529412</v>
      </c>
      <c r="L173">
        <v>592.97799999999995</v>
      </c>
      <c r="M173">
        <v>128</v>
      </c>
      <c r="N173">
        <f t="shared" si="10"/>
        <v>25.490196078431371</v>
      </c>
      <c r="O173">
        <v>708.71900000000005</v>
      </c>
      <c r="P173">
        <v>127</v>
      </c>
      <c r="Q173">
        <f t="shared" si="11"/>
        <v>24.509803921568626</v>
      </c>
    </row>
    <row r="174" spans="1:17" x14ac:dyDescent="0.2">
      <c r="A174" t="s">
        <v>356</v>
      </c>
      <c r="B174">
        <v>120</v>
      </c>
      <c r="C174">
        <v>4</v>
      </c>
      <c r="D174" s="1">
        <v>80</v>
      </c>
      <c r="E174" t="s">
        <v>11</v>
      </c>
      <c r="F174">
        <v>418.89100000000002</v>
      </c>
      <c r="G174">
        <v>107</v>
      </c>
      <c r="H174">
        <f t="shared" si="8"/>
        <v>33.75</v>
      </c>
      <c r="I174">
        <v>560.52300000000002</v>
      </c>
      <c r="J174">
        <v>107</v>
      </c>
      <c r="K174">
        <f t="shared" si="9"/>
        <v>33.75</v>
      </c>
      <c r="L174">
        <v>660.88</v>
      </c>
      <c r="M174">
        <v>106</v>
      </c>
      <c r="N174">
        <f t="shared" si="10"/>
        <v>32.5</v>
      </c>
      <c r="O174">
        <v>823.11</v>
      </c>
      <c r="P174">
        <v>105</v>
      </c>
      <c r="Q174">
        <f t="shared" si="11"/>
        <v>31.25</v>
      </c>
    </row>
    <row r="175" spans="1:17" x14ac:dyDescent="0.2">
      <c r="A175" t="s">
        <v>358</v>
      </c>
      <c r="B175">
        <v>120</v>
      </c>
      <c r="C175">
        <v>4</v>
      </c>
      <c r="D175" s="1">
        <v>83</v>
      </c>
      <c r="E175" t="s">
        <v>11</v>
      </c>
      <c r="F175">
        <v>296.51299999999998</v>
      </c>
      <c r="G175">
        <v>100</v>
      </c>
      <c r="H175">
        <f t="shared" si="8"/>
        <v>20.481927710843372</v>
      </c>
      <c r="I175">
        <v>390.762</v>
      </c>
      <c r="J175">
        <v>99</v>
      </c>
      <c r="K175">
        <f t="shared" si="9"/>
        <v>19.277108433734941</v>
      </c>
      <c r="L175">
        <v>477.97300000000001</v>
      </c>
      <c r="M175">
        <v>100</v>
      </c>
      <c r="N175">
        <f t="shared" si="10"/>
        <v>20.481927710843372</v>
      </c>
      <c r="O175">
        <v>565.82399999999996</v>
      </c>
      <c r="P175">
        <v>98</v>
      </c>
      <c r="Q175">
        <f t="shared" si="11"/>
        <v>18.072289156626507</v>
      </c>
    </row>
    <row r="176" spans="1:17" x14ac:dyDescent="0.2">
      <c r="A176" t="s">
        <v>360</v>
      </c>
      <c r="B176">
        <v>120</v>
      </c>
      <c r="C176">
        <v>4</v>
      </c>
      <c r="D176" s="1">
        <v>182</v>
      </c>
      <c r="E176" t="s">
        <v>11</v>
      </c>
      <c r="F176">
        <v>670.846</v>
      </c>
      <c r="G176">
        <v>356</v>
      </c>
      <c r="H176">
        <f t="shared" si="8"/>
        <v>95.604395604395606</v>
      </c>
      <c r="I176">
        <v>863.47400000000005</v>
      </c>
      <c r="J176">
        <v>366</v>
      </c>
      <c r="K176">
        <f t="shared" si="9"/>
        <v>101.09890109890109</v>
      </c>
      <c r="L176">
        <v>1026.8409999999999</v>
      </c>
      <c r="M176">
        <v>357</v>
      </c>
      <c r="N176">
        <f t="shared" si="10"/>
        <v>96.15384615384616</v>
      </c>
      <c r="O176">
        <v>1350.009</v>
      </c>
      <c r="P176">
        <v>359</v>
      </c>
      <c r="Q176">
        <f t="shared" si="11"/>
        <v>97.252747252747255</v>
      </c>
    </row>
    <row r="177" spans="1:17" x14ac:dyDescent="0.2">
      <c r="A177" t="s">
        <v>362</v>
      </c>
      <c r="B177">
        <v>120</v>
      </c>
      <c r="C177">
        <v>4</v>
      </c>
      <c r="D177" s="1">
        <v>121</v>
      </c>
      <c r="E177" t="s">
        <v>11</v>
      </c>
      <c r="F177">
        <v>706.72799999999995</v>
      </c>
      <c r="G177">
        <v>190</v>
      </c>
      <c r="H177">
        <f t="shared" si="8"/>
        <v>57.02479338842975</v>
      </c>
      <c r="I177">
        <v>920.74099999999999</v>
      </c>
      <c r="J177">
        <v>189</v>
      </c>
      <c r="K177">
        <f t="shared" si="9"/>
        <v>56.198347107438018</v>
      </c>
      <c r="L177">
        <v>1037.675</v>
      </c>
      <c r="M177">
        <v>184</v>
      </c>
      <c r="N177">
        <f t="shared" si="10"/>
        <v>52.066115702479344</v>
      </c>
      <c r="O177">
        <v>1312.5360000000001</v>
      </c>
      <c r="P177">
        <v>189</v>
      </c>
      <c r="Q177">
        <f t="shared" si="11"/>
        <v>56.198347107438018</v>
      </c>
    </row>
    <row r="178" spans="1:17" x14ac:dyDescent="0.2">
      <c r="A178" t="s">
        <v>364</v>
      </c>
      <c r="B178">
        <v>120</v>
      </c>
      <c r="C178">
        <v>4</v>
      </c>
      <c r="D178" s="1">
        <v>115</v>
      </c>
      <c r="E178" t="s">
        <v>11</v>
      </c>
      <c r="F178">
        <v>539.63099999999997</v>
      </c>
      <c r="G178">
        <v>170</v>
      </c>
      <c r="H178">
        <f t="shared" si="8"/>
        <v>47.826086956521742</v>
      </c>
      <c r="I178">
        <v>702.98599999999999</v>
      </c>
      <c r="J178">
        <v>171</v>
      </c>
      <c r="K178">
        <f t="shared" si="9"/>
        <v>48.695652173913047</v>
      </c>
      <c r="L178">
        <v>844.74900000000002</v>
      </c>
      <c r="M178">
        <v>168</v>
      </c>
      <c r="N178">
        <f t="shared" si="10"/>
        <v>46.086956521739133</v>
      </c>
      <c r="O178">
        <v>1028.3699999999999</v>
      </c>
      <c r="P178">
        <v>167</v>
      </c>
      <c r="Q178">
        <f t="shared" si="11"/>
        <v>45.217391304347828</v>
      </c>
    </row>
    <row r="179" spans="1:17" x14ac:dyDescent="0.2">
      <c r="A179" t="s">
        <v>366</v>
      </c>
      <c r="B179">
        <v>120</v>
      </c>
      <c r="C179">
        <v>4</v>
      </c>
      <c r="D179" s="1">
        <v>100</v>
      </c>
      <c r="E179" t="s">
        <v>11</v>
      </c>
      <c r="F179">
        <v>378.488</v>
      </c>
      <c r="G179">
        <v>122</v>
      </c>
      <c r="H179">
        <f t="shared" si="8"/>
        <v>22</v>
      </c>
      <c r="I179">
        <v>490.09</v>
      </c>
      <c r="J179">
        <v>121</v>
      </c>
      <c r="K179">
        <f t="shared" si="9"/>
        <v>21</v>
      </c>
      <c r="L179">
        <v>616.10299999999995</v>
      </c>
      <c r="M179">
        <v>122</v>
      </c>
      <c r="N179">
        <f t="shared" si="10"/>
        <v>22</v>
      </c>
      <c r="O179">
        <v>741.51099999999997</v>
      </c>
      <c r="P179">
        <v>123</v>
      </c>
      <c r="Q179">
        <f t="shared" si="11"/>
        <v>23</v>
      </c>
    </row>
    <row r="180" spans="1:17" x14ac:dyDescent="0.2">
      <c r="A180" t="s">
        <v>368</v>
      </c>
      <c r="B180">
        <v>120</v>
      </c>
      <c r="C180">
        <v>4</v>
      </c>
      <c r="D180" s="1">
        <v>91</v>
      </c>
      <c r="E180" t="s">
        <v>11</v>
      </c>
      <c r="F180">
        <v>514.97799999999995</v>
      </c>
      <c r="G180">
        <v>121</v>
      </c>
      <c r="H180">
        <f t="shared" si="8"/>
        <v>32.967032967032964</v>
      </c>
      <c r="I180">
        <v>715.63</v>
      </c>
      <c r="J180">
        <v>120</v>
      </c>
      <c r="K180">
        <f t="shared" si="9"/>
        <v>31.868131868131865</v>
      </c>
      <c r="L180">
        <v>855.495</v>
      </c>
      <c r="M180">
        <v>120</v>
      </c>
      <c r="N180">
        <f t="shared" si="10"/>
        <v>31.868131868131865</v>
      </c>
      <c r="O180">
        <v>1032.2909999999999</v>
      </c>
      <c r="P180">
        <v>118</v>
      </c>
      <c r="Q180">
        <f t="shared" si="11"/>
        <v>29.670329670329672</v>
      </c>
    </row>
    <row r="181" spans="1:17" x14ac:dyDescent="0.2">
      <c r="A181" t="s">
        <v>370</v>
      </c>
      <c r="B181">
        <v>120</v>
      </c>
      <c r="C181">
        <v>4</v>
      </c>
      <c r="D181" s="1">
        <v>199</v>
      </c>
      <c r="E181" t="s">
        <v>11</v>
      </c>
      <c r="F181">
        <v>980.10900000000004</v>
      </c>
      <c r="G181">
        <v>363</v>
      </c>
      <c r="H181">
        <f t="shared" si="8"/>
        <v>82.412060301507537</v>
      </c>
      <c r="I181">
        <v>1237.194</v>
      </c>
      <c r="J181">
        <v>369</v>
      </c>
      <c r="K181">
        <f t="shared" si="9"/>
        <v>85.427135678391963</v>
      </c>
      <c r="L181">
        <v>1528.4069999999999</v>
      </c>
      <c r="M181">
        <v>357</v>
      </c>
      <c r="N181">
        <f t="shared" si="10"/>
        <v>79.396984924623112</v>
      </c>
      <c r="O181">
        <v>1993.4079999999999</v>
      </c>
      <c r="P181">
        <v>364</v>
      </c>
      <c r="Q181">
        <f t="shared" si="11"/>
        <v>82.914572864321613</v>
      </c>
    </row>
    <row r="182" spans="1:17" x14ac:dyDescent="0.2">
      <c r="A182" t="s">
        <v>372</v>
      </c>
      <c r="B182">
        <v>120</v>
      </c>
      <c r="C182">
        <v>4</v>
      </c>
      <c r="D182" s="1">
        <v>151</v>
      </c>
      <c r="E182" t="s">
        <v>11</v>
      </c>
      <c r="F182">
        <v>897.61</v>
      </c>
      <c r="G182">
        <v>243</v>
      </c>
      <c r="H182">
        <f t="shared" si="8"/>
        <v>60.927152317880797</v>
      </c>
      <c r="I182">
        <v>1229.837</v>
      </c>
      <c r="J182">
        <v>244</v>
      </c>
      <c r="K182">
        <f t="shared" si="9"/>
        <v>61.589403973509938</v>
      </c>
      <c r="L182">
        <v>1461.0509999999999</v>
      </c>
      <c r="M182">
        <v>245</v>
      </c>
      <c r="N182">
        <f t="shared" si="10"/>
        <v>62.251655629139066</v>
      </c>
      <c r="O182">
        <v>1827.204</v>
      </c>
      <c r="P182">
        <v>242</v>
      </c>
      <c r="Q182">
        <f t="shared" si="11"/>
        <v>60.264900662251655</v>
      </c>
    </row>
    <row r="183" spans="1:17" x14ac:dyDescent="0.2">
      <c r="A183" t="s">
        <v>374</v>
      </c>
      <c r="B183">
        <v>120</v>
      </c>
      <c r="C183">
        <v>4</v>
      </c>
      <c r="D183" s="1">
        <v>113</v>
      </c>
      <c r="E183" t="s">
        <v>11</v>
      </c>
      <c r="F183">
        <v>891.72400000000005</v>
      </c>
      <c r="G183">
        <v>185</v>
      </c>
      <c r="H183">
        <f t="shared" si="8"/>
        <v>63.716814159292035</v>
      </c>
      <c r="I183">
        <v>1226.3140000000001</v>
      </c>
      <c r="J183">
        <v>185</v>
      </c>
      <c r="K183">
        <f t="shared" si="9"/>
        <v>63.716814159292035</v>
      </c>
      <c r="L183">
        <v>1449.066</v>
      </c>
      <c r="M183">
        <v>184</v>
      </c>
      <c r="N183">
        <f t="shared" si="10"/>
        <v>62.831858407079643</v>
      </c>
      <c r="O183">
        <v>1799.4069999999999</v>
      </c>
      <c r="P183">
        <v>184</v>
      </c>
      <c r="Q183">
        <f t="shared" si="11"/>
        <v>62.831858407079643</v>
      </c>
    </row>
    <row r="184" spans="1:17" x14ac:dyDescent="0.2">
      <c r="A184" t="s">
        <v>376</v>
      </c>
      <c r="B184">
        <v>120</v>
      </c>
      <c r="C184">
        <v>4</v>
      </c>
      <c r="D184" s="1">
        <v>105</v>
      </c>
      <c r="E184" t="s">
        <v>11</v>
      </c>
      <c r="F184">
        <v>866.98900000000003</v>
      </c>
      <c r="G184">
        <v>163</v>
      </c>
      <c r="H184">
        <f t="shared" si="8"/>
        <v>55.238095238095241</v>
      </c>
      <c r="I184">
        <v>1201.92</v>
      </c>
      <c r="J184">
        <v>159</v>
      </c>
      <c r="K184">
        <f t="shared" si="9"/>
        <v>51.428571428571423</v>
      </c>
      <c r="L184">
        <v>1479.3910000000001</v>
      </c>
      <c r="M184">
        <v>159</v>
      </c>
      <c r="N184">
        <f t="shared" si="10"/>
        <v>51.428571428571423</v>
      </c>
      <c r="O184">
        <v>1789.825</v>
      </c>
      <c r="P184">
        <v>159</v>
      </c>
      <c r="Q184">
        <f t="shared" si="11"/>
        <v>51.428571428571423</v>
      </c>
    </row>
    <row r="185" spans="1:17" x14ac:dyDescent="0.2">
      <c r="A185" t="s">
        <v>378</v>
      </c>
      <c r="B185">
        <v>120</v>
      </c>
      <c r="C185">
        <v>4</v>
      </c>
      <c r="D185" s="1">
        <v>91</v>
      </c>
      <c r="E185" t="s">
        <v>11</v>
      </c>
      <c r="F185">
        <v>784.81600000000003</v>
      </c>
      <c r="G185">
        <v>107</v>
      </c>
      <c r="H185">
        <f t="shared" si="8"/>
        <v>17.582417582417584</v>
      </c>
      <c r="I185">
        <v>1064.999</v>
      </c>
      <c r="J185">
        <v>107</v>
      </c>
      <c r="K185">
        <f t="shared" si="9"/>
        <v>17.582417582417584</v>
      </c>
      <c r="L185">
        <v>1250.4090000000001</v>
      </c>
      <c r="M185">
        <v>107</v>
      </c>
      <c r="N185">
        <f t="shared" si="10"/>
        <v>17.582417582417584</v>
      </c>
      <c r="O185">
        <v>1488.269</v>
      </c>
      <c r="P185">
        <v>108</v>
      </c>
      <c r="Q185">
        <f t="shared" si="11"/>
        <v>18.681318681318682</v>
      </c>
    </row>
    <row r="186" spans="1:17" x14ac:dyDescent="0.2">
      <c r="A186" t="s">
        <v>380</v>
      </c>
      <c r="B186">
        <v>120</v>
      </c>
      <c r="C186">
        <v>4</v>
      </c>
      <c r="D186" s="1">
        <v>90</v>
      </c>
      <c r="E186" t="s">
        <v>11</v>
      </c>
      <c r="F186">
        <v>151.084</v>
      </c>
      <c r="G186">
        <v>167</v>
      </c>
      <c r="H186">
        <f t="shared" si="8"/>
        <v>85.555555555555557</v>
      </c>
      <c r="I186">
        <v>184.602</v>
      </c>
      <c r="J186">
        <v>163</v>
      </c>
      <c r="K186">
        <f t="shared" si="9"/>
        <v>81.111111111111114</v>
      </c>
      <c r="L186">
        <v>218.91800000000001</v>
      </c>
      <c r="M186">
        <v>165</v>
      </c>
      <c r="N186">
        <f t="shared" si="10"/>
        <v>83.333333333333343</v>
      </c>
      <c r="O186">
        <v>304.28899999999999</v>
      </c>
      <c r="P186">
        <v>165</v>
      </c>
      <c r="Q186">
        <f t="shared" si="11"/>
        <v>83.333333333333343</v>
      </c>
    </row>
    <row r="187" spans="1:17" x14ac:dyDescent="0.2">
      <c r="A187" t="s">
        <v>382</v>
      </c>
      <c r="B187">
        <v>120</v>
      </c>
      <c r="C187">
        <v>4</v>
      </c>
      <c r="D187" s="1">
        <v>103</v>
      </c>
      <c r="E187" t="s">
        <v>11</v>
      </c>
      <c r="F187">
        <v>155.93799999999999</v>
      </c>
      <c r="G187">
        <v>130</v>
      </c>
      <c r="H187">
        <f t="shared" si="8"/>
        <v>26.21359223300971</v>
      </c>
      <c r="I187">
        <v>184.28899999999999</v>
      </c>
      <c r="J187">
        <v>129</v>
      </c>
      <c r="K187">
        <f t="shared" si="9"/>
        <v>25.242718446601941</v>
      </c>
      <c r="L187">
        <v>243.19200000000001</v>
      </c>
      <c r="M187">
        <v>130</v>
      </c>
      <c r="N187">
        <f t="shared" si="10"/>
        <v>26.21359223300971</v>
      </c>
      <c r="O187">
        <v>306.41800000000001</v>
      </c>
      <c r="P187">
        <v>130</v>
      </c>
      <c r="Q187">
        <f t="shared" si="11"/>
        <v>26.21359223300971</v>
      </c>
    </row>
    <row r="188" spans="1:17" x14ac:dyDescent="0.2">
      <c r="A188" t="s">
        <v>384</v>
      </c>
      <c r="B188">
        <v>120</v>
      </c>
      <c r="C188">
        <v>4</v>
      </c>
      <c r="D188" s="1">
        <v>111</v>
      </c>
      <c r="E188" t="s">
        <v>11</v>
      </c>
      <c r="F188">
        <v>150.637</v>
      </c>
      <c r="G188">
        <v>129</v>
      </c>
      <c r="H188">
        <f t="shared" si="8"/>
        <v>16.216216216216218</v>
      </c>
      <c r="I188">
        <v>174.828</v>
      </c>
      <c r="J188">
        <v>128</v>
      </c>
      <c r="K188">
        <f t="shared" si="9"/>
        <v>15.315315315315313</v>
      </c>
      <c r="L188">
        <v>203.22399999999999</v>
      </c>
      <c r="M188">
        <v>128</v>
      </c>
      <c r="N188">
        <f t="shared" si="10"/>
        <v>15.315315315315313</v>
      </c>
      <c r="O188">
        <v>275.666</v>
      </c>
      <c r="P188">
        <v>128</v>
      </c>
      <c r="Q188">
        <f t="shared" si="11"/>
        <v>15.315315315315313</v>
      </c>
    </row>
    <row r="189" spans="1:17" x14ac:dyDescent="0.2">
      <c r="A189" t="s">
        <v>386</v>
      </c>
      <c r="B189">
        <v>120</v>
      </c>
      <c r="C189">
        <v>4</v>
      </c>
      <c r="D189" s="1">
        <v>98</v>
      </c>
      <c r="E189" t="s">
        <v>11</v>
      </c>
      <c r="F189">
        <v>114.131</v>
      </c>
      <c r="G189">
        <v>113</v>
      </c>
      <c r="H189">
        <f t="shared" si="8"/>
        <v>15.306122448979592</v>
      </c>
      <c r="I189">
        <v>149.88900000000001</v>
      </c>
      <c r="J189">
        <v>113</v>
      </c>
      <c r="K189">
        <f t="shared" si="9"/>
        <v>15.306122448979592</v>
      </c>
      <c r="L189">
        <v>167.715</v>
      </c>
      <c r="M189">
        <v>113</v>
      </c>
      <c r="N189">
        <f t="shared" si="10"/>
        <v>15.306122448979592</v>
      </c>
      <c r="O189">
        <v>226.19900000000001</v>
      </c>
      <c r="P189">
        <v>113</v>
      </c>
      <c r="Q189">
        <f t="shared" si="11"/>
        <v>15.306122448979592</v>
      </c>
    </row>
    <row r="190" spans="1:17" x14ac:dyDescent="0.2">
      <c r="A190" t="s">
        <v>388</v>
      </c>
      <c r="B190">
        <v>120</v>
      </c>
      <c r="C190">
        <v>4</v>
      </c>
      <c r="D190" s="1">
        <v>103</v>
      </c>
      <c r="E190" t="s">
        <v>11</v>
      </c>
      <c r="F190">
        <v>70.480999999999995</v>
      </c>
      <c r="G190">
        <v>113</v>
      </c>
      <c r="H190">
        <f t="shared" si="8"/>
        <v>9.7087378640776691</v>
      </c>
      <c r="I190">
        <v>84.05</v>
      </c>
      <c r="J190">
        <v>112</v>
      </c>
      <c r="K190">
        <f t="shared" si="9"/>
        <v>8.7378640776699026</v>
      </c>
      <c r="L190">
        <v>101.577</v>
      </c>
      <c r="M190">
        <v>112</v>
      </c>
      <c r="N190">
        <f t="shared" si="10"/>
        <v>8.7378640776699026</v>
      </c>
      <c r="O190">
        <v>115.664</v>
      </c>
      <c r="P190">
        <v>112</v>
      </c>
      <c r="Q190">
        <f t="shared" si="11"/>
        <v>8.7378640776699026</v>
      </c>
    </row>
    <row r="191" spans="1:17" x14ac:dyDescent="0.2">
      <c r="A191" t="s">
        <v>390</v>
      </c>
      <c r="B191">
        <v>120</v>
      </c>
      <c r="C191">
        <v>4</v>
      </c>
      <c r="D191" s="1">
        <v>166</v>
      </c>
      <c r="E191" t="s">
        <v>11</v>
      </c>
      <c r="F191">
        <v>362.23</v>
      </c>
      <c r="G191">
        <v>300</v>
      </c>
      <c r="H191">
        <f t="shared" si="8"/>
        <v>80.722891566265062</v>
      </c>
      <c r="I191">
        <v>508.16800000000001</v>
      </c>
      <c r="J191">
        <v>300</v>
      </c>
      <c r="K191">
        <f t="shared" si="9"/>
        <v>80.722891566265062</v>
      </c>
      <c r="L191">
        <v>589.97299999999996</v>
      </c>
      <c r="M191">
        <v>294</v>
      </c>
      <c r="N191">
        <f t="shared" si="10"/>
        <v>77.108433734939766</v>
      </c>
      <c r="O191">
        <v>758.45500000000004</v>
      </c>
      <c r="P191">
        <v>302</v>
      </c>
      <c r="Q191">
        <f t="shared" si="11"/>
        <v>81.92771084337349</v>
      </c>
    </row>
    <row r="192" spans="1:17" x14ac:dyDescent="0.2">
      <c r="A192" t="s">
        <v>392</v>
      </c>
      <c r="B192">
        <v>120</v>
      </c>
      <c r="C192">
        <v>4</v>
      </c>
      <c r="D192" s="1">
        <v>121</v>
      </c>
      <c r="E192" t="s">
        <v>11</v>
      </c>
      <c r="F192">
        <v>380.43400000000003</v>
      </c>
      <c r="G192">
        <v>192</v>
      </c>
      <c r="H192">
        <f t="shared" si="8"/>
        <v>58.677685950413228</v>
      </c>
      <c r="I192">
        <v>521.66399999999999</v>
      </c>
      <c r="J192">
        <v>193</v>
      </c>
      <c r="K192">
        <f t="shared" si="9"/>
        <v>59.504132231404959</v>
      </c>
      <c r="L192">
        <v>615.56100000000004</v>
      </c>
      <c r="M192">
        <v>192</v>
      </c>
      <c r="N192">
        <f t="shared" si="10"/>
        <v>58.677685950413228</v>
      </c>
      <c r="O192">
        <v>775.36099999999999</v>
      </c>
      <c r="P192">
        <v>193</v>
      </c>
      <c r="Q192">
        <f t="shared" si="11"/>
        <v>59.504132231404959</v>
      </c>
    </row>
    <row r="193" spans="1:17" x14ac:dyDescent="0.2">
      <c r="A193" t="s">
        <v>394</v>
      </c>
      <c r="B193">
        <v>120</v>
      </c>
      <c r="C193">
        <v>4</v>
      </c>
      <c r="D193" s="1">
        <v>114</v>
      </c>
      <c r="E193" t="s">
        <v>11</v>
      </c>
      <c r="F193">
        <v>362.05900000000003</v>
      </c>
      <c r="G193">
        <v>186</v>
      </c>
      <c r="H193">
        <f t="shared" si="8"/>
        <v>63.157894736842103</v>
      </c>
      <c r="I193">
        <v>483.92899999999997</v>
      </c>
      <c r="J193">
        <v>183</v>
      </c>
      <c r="K193">
        <f t="shared" si="9"/>
        <v>60.526315789473685</v>
      </c>
      <c r="L193">
        <v>603.71799999999996</v>
      </c>
      <c r="M193">
        <v>185</v>
      </c>
      <c r="N193">
        <f t="shared" si="10"/>
        <v>62.280701754385973</v>
      </c>
      <c r="O193">
        <v>698.38400000000001</v>
      </c>
      <c r="P193">
        <v>181</v>
      </c>
      <c r="Q193">
        <f t="shared" si="11"/>
        <v>58.771929824561411</v>
      </c>
    </row>
    <row r="194" spans="1:17" x14ac:dyDescent="0.2">
      <c r="A194" t="s">
        <v>396</v>
      </c>
      <c r="B194">
        <v>120</v>
      </c>
      <c r="C194">
        <v>4</v>
      </c>
      <c r="D194" s="1">
        <v>93</v>
      </c>
      <c r="E194" t="s">
        <v>11</v>
      </c>
      <c r="F194">
        <v>372.40499999999997</v>
      </c>
      <c r="G194">
        <v>129</v>
      </c>
      <c r="H194">
        <f t="shared" si="8"/>
        <v>38.70967741935484</v>
      </c>
      <c r="I194">
        <v>465.52100000000002</v>
      </c>
      <c r="J194">
        <v>132</v>
      </c>
      <c r="K194">
        <f t="shared" si="9"/>
        <v>41.935483870967744</v>
      </c>
      <c r="L194">
        <v>585.53</v>
      </c>
      <c r="M194">
        <v>127</v>
      </c>
      <c r="N194">
        <f t="shared" si="10"/>
        <v>36.55913978494624</v>
      </c>
      <c r="O194">
        <v>742.447</v>
      </c>
      <c r="P194">
        <v>129</v>
      </c>
      <c r="Q194">
        <f t="shared" si="11"/>
        <v>38.70967741935484</v>
      </c>
    </row>
    <row r="195" spans="1:17" x14ac:dyDescent="0.2">
      <c r="A195" t="s">
        <v>398</v>
      </c>
      <c r="B195">
        <v>120</v>
      </c>
      <c r="C195">
        <v>4</v>
      </c>
      <c r="D195" s="1">
        <v>101</v>
      </c>
      <c r="E195" t="s">
        <v>11</v>
      </c>
      <c r="F195">
        <v>407.702</v>
      </c>
      <c r="G195">
        <v>121</v>
      </c>
      <c r="H195">
        <f t="shared" ref="H195:H205" si="12">(G195-$D195)/$D195*100</f>
        <v>19.801980198019802</v>
      </c>
      <c r="I195">
        <v>515.06799999999998</v>
      </c>
      <c r="J195">
        <v>123</v>
      </c>
      <c r="K195">
        <f t="shared" ref="K195:K205" si="13">(J195-$D195)/$D195*100</f>
        <v>21.782178217821784</v>
      </c>
      <c r="L195">
        <v>640.47500000000002</v>
      </c>
      <c r="M195">
        <v>122</v>
      </c>
      <c r="N195">
        <f t="shared" ref="N195:N205" si="14">(M195-$D195)/$D195*100</f>
        <v>20.792079207920793</v>
      </c>
      <c r="O195">
        <v>789.24800000000005</v>
      </c>
      <c r="P195">
        <v>122</v>
      </c>
      <c r="Q195">
        <f t="shared" ref="Q195:Q205" si="15">(P195-$D195)/$D195*100</f>
        <v>20.792079207920793</v>
      </c>
    </row>
    <row r="196" spans="1:17" x14ac:dyDescent="0.2">
      <c r="A196" t="s">
        <v>400</v>
      </c>
      <c r="B196">
        <v>120</v>
      </c>
      <c r="C196">
        <v>4</v>
      </c>
      <c r="D196" s="1">
        <v>188</v>
      </c>
      <c r="E196" t="s">
        <v>11</v>
      </c>
      <c r="F196">
        <v>603.46299999999997</v>
      </c>
      <c r="G196">
        <v>366</v>
      </c>
      <c r="H196">
        <f t="shared" si="12"/>
        <v>94.680851063829792</v>
      </c>
      <c r="I196">
        <v>791.41200000000003</v>
      </c>
      <c r="J196">
        <v>365</v>
      </c>
      <c r="K196">
        <f t="shared" si="13"/>
        <v>94.148936170212778</v>
      </c>
      <c r="L196">
        <v>972.85299999999995</v>
      </c>
      <c r="M196">
        <v>369</v>
      </c>
      <c r="N196">
        <f t="shared" si="14"/>
        <v>96.276595744680847</v>
      </c>
      <c r="O196">
        <v>1193.78</v>
      </c>
      <c r="P196">
        <v>368</v>
      </c>
      <c r="Q196">
        <f t="shared" si="15"/>
        <v>95.744680851063833</v>
      </c>
    </row>
    <row r="197" spans="1:17" x14ac:dyDescent="0.2">
      <c r="A197" t="s">
        <v>402</v>
      </c>
      <c r="B197">
        <v>120</v>
      </c>
      <c r="C197">
        <v>4</v>
      </c>
      <c r="D197" s="1">
        <v>138</v>
      </c>
      <c r="E197" t="s">
        <v>11</v>
      </c>
      <c r="F197">
        <v>654.95299999999997</v>
      </c>
      <c r="G197">
        <v>230</v>
      </c>
      <c r="H197">
        <f t="shared" si="12"/>
        <v>66.666666666666657</v>
      </c>
      <c r="I197">
        <v>847.61800000000005</v>
      </c>
      <c r="J197">
        <v>235</v>
      </c>
      <c r="K197">
        <f t="shared" si="13"/>
        <v>70.289855072463766</v>
      </c>
      <c r="L197">
        <v>994.221</v>
      </c>
      <c r="M197">
        <v>232</v>
      </c>
      <c r="N197">
        <f t="shared" si="14"/>
        <v>68.115942028985515</v>
      </c>
      <c r="O197">
        <v>1230.097</v>
      </c>
      <c r="P197">
        <v>231</v>
      </c>
      <c r="Q197">
        <f t="shared" si="15"/>
        <v>67.391304347826093</v>
      </c>
    </row>
    <row r="198" spans="1:17" x14ac:dyDescent="0.2">
      <c r="A198" t="s">
        <v>404</v>
      </c>
      <c r="B198">
        <v>120</v>
      </c>
      <c r="C198">
        <v>4</v>
      </c>
      <c r="D198" s="1">
        <v>116</v>
      </c>
      <c r="E198" t="s">
        <v>11</v>
      </c>
      <c r="F198">
        <v>599.16700000000003</v>
      </c>
      <c r="G198">
        <v>172</v>
      </c>
      <c r="H198">
        <f t="shared" si="12"/>
        <v>48.275862068965516</v>
      </c>
      <c r="I198">
        <v>792.79700000000003</v>
      </c>
      <c r="J198">
        <v>171</v>
      </c>
      <c r="K198">
        <f t="shared" si="13"/>
        <v>47.413793103448278</v>
      </c>
      <c r="L198">
        <v>1022.978</v>
      </c>
      <c r="M198">
        <v>168</v>
      </c>
      <c r="N198">
        <f t="shared" si="14"/>
        <v>44.827586206896555</v>
      </c>
      <c r="O198">
        <v>1243.597</v>
      </c>
      <c r="P198">
        <v>169</v>
      </c>
      <c r="Q198">
        <f t="shared" si="15"/>
        <v>45.689655172413794</v>
      </c>
    </row>
    <row r="199" spans="1:17" x14ac:dyDescent="0.2">
      <c r="A199" t="s">
        <v>406</v>
      </c>
      <c r="B199">
        <v>120</v>
      </c>
      <c r="C199">
        <v>4</v>
      </c>
      <c r="D199" s="1">
        <v>92</v>
      </c>
      <c r="E199" t="s">
        <v>11</v>
      </c>
      <c r="F199">
        <v>593.35599999999999</v>
      </c>
      <c r="G199">
        <v>147</v>
      </c>
      <c r="H199">
        <f t="shared" si="12"/>
        <v>59.782608695652172</v>
      </c>
      <c r="I199">
        <v>760.38099999999997</v>
      </c>
      <c r="J199">
        <v>147</v>
      </c>
      <c r="K199">
        <f t="shared" si="13"/>
        <v>59.782608695652172</v>
      </c>
      <c r="L199">
        <v>950.91899999999998</v>
      </c>
      <c r="M199">
        <v>146</v>
      </c>
      <c r="N199">
        <f t="shared" si="14"/>
        <v>58.695652173913047</v>
      </c>
      <c r="O199">
        <v>1162.924</v>
      </c>
      <c r="P199">
        <v>145</v>
      </c>
      <c r="Q199">
        <f t="shared" si="15"/>
        <v>57.608695652173914</v>
      </c>
    </row>
    <row r="200" spans="1:17" x14ac:dyDescent="0.2">
      <c r="A200" t="s">
        <v>408</v>
      </c>
      <c r="B200">
        <v>120</v>
      </c>
      <c r="C200">
        <v>4</v>
      </c>
      <c r="D200" s="1">
        <v>90</v>
      </c>
      <c r="E200" t="s">
        <v>11</v>
      </c>
      <c r="F200">
        <v>569.23299999999995</v>
      </c>
      <c r="G200">
        <v>115</v>
      </c>
      <c r="H200">
        <f t="shared" si="12"/>
        <v>27.777777777777779</v>
      </c>
      <c r="I200">
        <v>707.93600000000004</v>
      </c>
      <c r="J200">
        <v>114</v>
      </c>
      <c r="K200">
        <f t="shared" si="13"/>
        <v>26.666666666666668</v>
      </c>
      <c r="L200">
        <v>858.69200000000001</v>
      </c>
      <c r="M200">
        <v>114</v>
      </c>
      <c r="N200">
        <f t="shared" si="14"/>
        <v>26.666666666666668</v>
      </c>
      <c r="O200">
        <v>1045.885</v>
      </c>
      <c r="P200">
        <v>115</v>
      </c>
      <c r="Q200">
        <f t="shared" si="15"/>
        <v>27.777777777777779</v>
      </c>
    </row>
    <row r="201" spans="1:17" x14ac:dyDescent="0.2">
      <c r="A201" t="s">
        <v>410</v>
      </c>
      <c r="B201">
        <v>120</v>
      </c>
      <c r="C201">
        <v>4</v>
      </c>
      <c r="D201" s="1">
        <v>191</v>
      </c>
      <c r="E201" t="s">
        <v>11</v>
      </c>
      <c r="F201">
        <v>921.61599999999999</v>
      </c>
      <c r="G201">
        <v>361</v>
      </c>
      <c r="H201">
        <f t="shared" si="12"/>
        <v>89.005235602094245</v>
      </c>
      <c r="I201">
        <v>1096.0229999999999</v>
      </c>
      <c r="J201">
        <v>361</v>
      </c>
      <c r="K201">
        <f t="shared" si="13"/>
        <v>89.005235602094245</v>
      </c>
      <c r="L201">
        <v>1321.6610000000001</v>
      </c>
      <c r="M201">
        <v>359</v>
      </c>
      <c r="N201">
        <f t="shared" si="14"/>
        <v>87.958115183246079</v>
      </c>
      <c r="O201">
        <v>1600.259</v>
      </c>
      <c r="P201">
        <v>360</v>
      </c>
      <c r="Q201">
        <f t="shared" si="15"/>
        <v>88.481675392670155</v>
      </c>
    </row>
    <row r="202" spans="1:17" x14ac:dyDescent="0.2">
      <c r="A202" t="s">
        <v>412</v>
      </c>
      <c r="B202">
        <v>120</v>
      </c>
      <c r="C202">
        <v>4</v>
      </c>
      <c r="D202" s="1">
        <v>182</v>
      </c>
      <c r="E202" t="s">
        <v>11</v>
      </c>
      <c r="F202">
        <v>805.35699999999997</v>
      </c>
      <c r="G202">
        <v>306</v>
      </c>
      <c r="H202">
        <f t="shared" si="12"/>
        <v>68.131868131868131</v>
      </c>
      <c r="I202">
        <v>1008.385</v>
      </c>
      <c r="J202">
        <v>307</v>
      </c>
      <c r="K202">
        <f t="shared" si="13"/>
        <v>68.681318681318686</v>
      </c>
      <c r="L202">
        <v>1230.5119999999999</v>
      </c>
      <c r="M202">
        <v>303</v>
      </c>
      <c r="N202">
        <f t="shared" si="14"/>
        <v>66.483516483516482</v>
      </c>
      <c r="O202">
        <v>1657.9760000000001</v>
      </c>
      <c r="P202">
        <v>305</v>
      </c>
      <c r="Q202">
        <f t="shared" si="15"/>
        <v>67.582417582417591</v>
      </c>
    </row>
    <row r="203" spans="1:17" x14ac:dyDescent="0.2">
      <c r="A203" t="s">
        <v>414</v>
      </c>
      <c r="B203">
        <v>120</v>
      </c>
      <c r="C203">
        <v>4</v>
      </c>
      <c r="D203" s="1">
        <v>112</v>
      </c>
      <c r="E203" t="s">
        <v>11</v>
      </c>
      <c r="F203">
        <v>797.154</v>
      </c>
      <c r="G203">
        <v>178</v>
      </c>
      <c r="H203">
        <f t="shared" si="12"/>
        <v>58.928571428571431</v>
      </c>
      <c r="I203">
        <v>1080.194</v>
      </c>
      <c r="J203">
        <v>177</v>
      </c>
      <c r="K203">
        <f t="shared" si="13"/>
        <v>58.035714285714292</v>
      </c>
      <c r="L203">
        <v>1311.7829999999999</v>
      </c>
      <c r="M203">
        <v>175</v>
      </c>
      <c r="N203">
        <f t="shared" si="14"/>
        <v>56.25</v>
      </c>
      <c r="O203">
        <v>1651.0650000000001</v>
      </c>
      <c r="P203">
        <v>178</v>
      </c>
      <c r="Q203">
        <f t="shared" si="15"/>
        <v>58.928571428571431</v>
      </c>
    </row>
    <row r="204" spans="1:17" x14ac:dyDescent="0.2">
      <c r="A204" t="s">
        <v>416</v>
      </c>
      <c r="B204">
        <v>120</v>
      </c>
      <c r="C204">
        <v>4</v>
      </c>
      <c r="D204" s="1">
        <v>102</v>
      </c>
      <c r="E204" t="s">
        <v>11</v>
      </c>
      <c r="F204">
        <v>819.31500000000005</v>
      </c>
      <c r="G204">
        <v>150</v>
      </c>
      <c r="H204">
        <f t="shared" si="12"/>
        <v>47.058823529411761</v>
      </c>
      <c r="I204">
        <v>1093.675</v>
      </c>
      <c r="J204">
        <v>148</v>
      </c>
      <c r="K204">
        <f t="shared" si="13"/>
        <v>45.098039215686278</v>
      </c>
      <c r="L204">
        <v>1329.87</v>
      </c>
      <c r="M204">
        <v>149</v>
      </c>
      <c r="N204">
        <f t="shared" si="14"/>
        <v>46.078431372549019</v>
      </c>
      <c r="O204">
        <v>1687.2829999999999</v>
      </c>
      <c r="P204">
        <v>148</v>
      </c>
      <c r="Q204">
        <f t="shared" si="15"/>
        <v>45.098039215686278</v>
      </c>
    </row>
    <row r="205" spans="1:17" x14ac:dyDescent="0.2">
      <c r="A205" t="s">
        <v>418</v>
      </c>
      <c r="B205">
        <v>120</v>
      </c>
      <c r="C205">
        <v>4</v>
      </c>
      <c r="D205" s="1">
        <v>101</v>
      </c>
      <c r="E205" t="s">
        <v>11</v>
      </c>
      <c r="F205">
        <v>692.21500000000003</v>
      </c>
      <c r="G205">
        <v>116</v>
      </c>
      <c r="H205">
        <f t="shared" si="12"/>
        <v>14.85148514851485</v>
      </c>
      <c r="I205">
        <v>939.02700000000004</v>
      </c>
      <c r="J205">
        <v>116</v>
      </c>
      <c r="K205">
        <f t="shared" si="13"/>
        <v>14.85148514851485</v>
      </c>
      <c r="L205">
        <v>1177.694</v>
      </c>
      <c r="M205">
        <v>115</v>
      </c>
      <c r="N205">
        <f t="shared" si="14"/>
        <v>13.861386138613863</v>
      </c>
      <c r="O205">
        <v>1254.885</v>
      </c>
      <c r="P205">
        <v>115</v>
      </c>
      <c r="Q205">
        <f t="shared" si="15"/>
        <v>13.861386138613863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AA0F-AB68-4A5A-BF4F-E5802AC410B5}">
  <dimension ref="A1:T205"/>
  <sheetViews>
    <sheetView topLeftCell="C1" zoomScale="115" zoomScaleNormal="115" workbookViewId="0">
      <selection activeCell="S6" sqref="S6:T7"/>
    </sheetView>
  </sheetViews>
  <sheetFormatPr defaultRowHeight="14.25" x14ac:dyDescent="0.2"/>
  <cols>
    <col min="16" max="16" width="9.125" bestFit="1" customWidth="1"/>
    <col min="17" max="17" width="27" bestFit="1" customWidth="1"/>
    <col min="18" max="18" width="31.5" bestFit="1" customWidth="1"/>
    <col min="19" max="19" width="33.25" bestFit="1" customWidth="1"/>
    <col min="20" max="20" width="37.7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431</v>
      </c>
      <c r="E1" t="s">
        <v>3</v>
      </c>
      <c r="F1" t="s">
        <v>509</v>
      </c>
      <c r="G1" t="s">
        <v>510</v>
      </c>
      <c r="H1" t="s">
        <v>511</v>
      </c>
      <c r="I1" t="s">
        <v>512</v>
      </c>
      <c r="J1" t="s">
        <v>513</v>
      </c>
      <c r="K1" t="s">
        <v>514</v>
      </c>
    </row>
    <row r="2" spans="1:20" x14ac:dyDescent="0.2">
      <c r="A2" t="s">
        <v>10</v>
      </c>
      <c r="B2">
        <v>30</v>
      </c>
      <c r="C2">
        <v>4</v>
      </c>
      <c r="D2" s="1">
        <v>41</v>
      </c>
      <c r="E2" t="s">
        <v>11</v>
      </c>
      <c r="F2">
        <v>1.8109999999999999</v>
      </c>
      <c r="G2">
        <v>57</v>
      </c>
      <c r="H2">
        <f>(G2-$D2)/$D2*100</f>
        <v>39.024390243902438</v>
      </c>
      <c r="I2">
        <v>2.1040000000000001</v>
      </c>
      <c r="J2">
        <v>57</v>
      </c>
      <c r="K2">
        <f>(J2-$D2)/$D2*100</f>
        <v>39.024390243902438</v>
      </c>
      <c r="P2" s="2" t="s">
        <v>420</v>
      </c>
      <c r="Q2" t="s">
        <v>515</v>
      </c>
      <c r="R2" t="s">
        <v>516</v>
      </c>
      <c r="S2" t="s">
        <v>517</v>
      </c>
      <c r="T2" t="s">
        <v>518</v>
      </c>
    </row>
    <row r="3" spans="1:20" x14ac:dyDescent="0.2">
      <c r="A3" t="s">
        <v>14</v>
      </c>
      <c r="B3">
        <v>30</v>
      </c>
      <c r="C3">
        <v>4</v>
      </c>
      <c r="D3" s="1">
        <v>41</v>
      </c>
      <c r="E3" t="s">
        <v>11</v>
      </c>
      <c r="F3">
        <v>0.76700000000000002</v>
      </c>
      <c r="G3">
        <v>54</v>
      </c>
      <c r="H3">
        <f t="shared" ref="H3:H66" si="0">(G3-$D3)/$D3*100</f>
        <v>31.707317073170731</v>
      </c>
      <c r="I3">
        <v>0.97499999999999998</v>
      </c>
      <c r="J3">
        <v>54</v>
      </c>
      <c r="K3">
        <f t="shared" ref="K3:K66" si="1">(J3-$D3)/$D3*100</f>
        <v>31.707317073170731</v>
      </c>
      <c r="P3" s="3">
        <v>30</v>
      </c>
      <c r="Q3" s="4">
        <v>32.489277014778537</v>
      </c>
      <c r="R3" s="4">
        <v>2.1442291666666673</v>
      </c>
      <c r="S3" s="4">
        <v>32.864296632607065</v>
      </c>
      <c r="T3" s="4">
        <v>2.732979166666667</v>
      </c>
    </row>
    <row r="4" spans="1:20" x14ac:dyDescent="0.2">
      <c r="A4" t="s">
        <v>16</v>
      </c>
      <c r="B4">
        <v>30</v>
      </c>
      <c r="C4">
        <v>4</v>
      </c>
      <c r="D4" s="1">
        <v>48</v>
      </c>
      <c r="E4" t="s">
        <v>11</v>
      </c>
      <c r="F4">
        <v>0.46700000000000003</v>
      </c>
      <c r="G4">
        <v>53</v>
      </c>
      <c r="H4">
        <f t="shared" si="0"/>
        <v>10.416666666666668</v>
      </c>
      <c r="I4">
        <v>0.76400000000000001</v>
      </c>
      <c r="J4">
        <v>53</v>
      </c>
      <c r="K4">
        <f t="shared" si="1"/>
        <v>10.416666666666668</v>
      </c>
      <c r="P4" s="3">
        <v>60</v>
      </c>
      <c r="Q4" s="4">
        <v>22.914646338752945</v>
      </c>
      <c r="R4" s="4">
        <v>28.004895833333336</v>
      </c>
      <c r="S4" s="4">
        <v>22.722138068173521</v>
      </c>
      <c r="T4" s="4">
        <v>44.438604166666664</v>
      </c>
    </row>
    <row r="5" spans="1:20" x14ac:dyDescent="0.2">
      <c r="A5" t="s">
        <v>18</v>
      </c>
      <c r="B5">
        <v>30</v>
      </c>
      <c r="C5">
        <v>4</v>
      </c>
      <c r="D5" s="1">
        <v>45</v>
      </c>
      <c r="E5" t="s">
        <v>11</v>
      </c>
      <c r="F5">
        <v>0.84299999999999997</v>
      </c>
      <c r="G5">
        <v>47</v>
      </c>
      <c r="H5">
        <f t="shared" si="0"/>
        <v>4.4444444444444446</v>
      </c>
      <c r="I5">
        <v>0.93500000000000005</v>
      </c>
      <c r="J5">
        <v>47</v>
      </c>
      <c r="K5">
        <f t="shared" si="1"/>
        <v>4.4444444444444446</v>
      </c>
      <c r="P5" s="3">
        <v>90</v>
      </c>
      <c r="Q5" s="4">
        <v>21.254614461350709</v>
      </c>
      <c r="R5" s="4">
        <v>155.13362500000002</v>
      </c>
      <c r="S5" s="4">
        <v>20.834656305686721</v>
      </c>
      <c r="T5" s="4">
        <v>291.36095833333326</v>
      </c>
    </row>
    <row r="6" spans="1:20" x14ac:dyDescent="0.2">
      <c r="A6" t="s">
        <v>20</v>
      </c>
      <c r="B6">
        <v>30</v>
      </c>
      <c r="C6">
        <v>4</v>
      </c>
      <c r="D6" s="1">
        <v>60</v>
      </c>
      <c r="E6" t="s">
        <v>11</v>
      </c>
      <c r="F6">
        <v>2.617</v>
      </c>
      <c r="G6">
        <v>91</v>
      </c>
      <c r="H6">
        <f t="shared" si="0"/>
        <v>51.666666666666671</v>
      </c>
      <c r="I6">
        <v>3.4769999999999999</v>
      </c>
      <c r="J6">
        <v>91</v>
      </c>
      <c r="K6">
        <f t="shared" si="1"/>
        <v>51.666666666666671</v>
      </c>
      <c r="P6" s="3">
        <v>120</v>
      </c>
      <c r="Q6" s="4">
        <v>44.744741224090596</v>
      </c>
      <c r="R6" s="4">
        <v>789.63895000000025</v>
      </c>
      <c r="S6" s="4">
        <v>44.226159173126121</v>
      </c>
      <c r="T6" s="4">
        <v>1819.2615666666668</v>
      </c>
    </row>
    <row r="7" spans="1:20" x14ac:dyDescent="0.2">
      <c r="A7" t="s">
        <v>22</v>
      </c>
      <c r="B7">
        <v>30</v>
      </c>
      <c r="C7">
        <v>4</v>
      </c>
      <c r="D7" s="1">
        <v>36</v>
      </c>
      <c r="E7" t="s">
        <v>11</v>
      </c>
      <c r="F7">
        <v>1.5289999999999999</v>
      </c>
      <c r="G7">
        <v>53</v>
      </c>
      <c r="H7">
        <f t="shared" si="0"/>
        <v>47.222222222222221</v>
      </c>
      <c r="I7">
        <v>2.0409999999999999</v>
      </c>
      <c r="J7">
        <v>53</v>
      </c>
      <c r="K7">
        <f t="shared" si="1"/>
        <v>47.222222222222221</v>
      </c>
      <c r="P7" s="3" t="s">
        <v>421</v>
      </c>
      <c r="Q7" s="4">
        <v>31.197521022351886</v>
      </c>
      <c r="R7" s="4">
        <v>275.84269117647068</v>
      </c>
      <c r="S7" s="4">
        <v>30.989127052441173</v>
      </c>
      <c r="T7" s="4">
        <v>614.73164705882346</v>
      </c>
    </row>
    <row r="8" spans="1:20" x14ac:dyDescent="0.2">
      <c r="A8" t="s">
        <v>24</v>
      </c>
      <c r="B8">
        <v>30</v>
      </c>
      <c r="C8">
        <v>4</v>
      </c>
      <c r="D8" s="1">
        <v>35</v>
      </c>
      <c r="E8" t="s">
        <v>11</v>
      </c>
      <c r="F8">
        <v>1.2769999999999999</v>
      </c>
      <c r="G8">
        <v>37</v>
      </c>
      <c r="H8">
        <f t="shared" si="0"/>
        <v>5.7142857142857144</v>
      </c>
      <c r="I8">
        <v>1.6890000000000001</v>
      </c>
      <c r="J8">
        <v>37</v>
      </c>
      <c r="K8">
        <f t="shared" si="1"/>
        <v>5.7142857142857144</v>
      </c>
    </row>
    <row r="9" spans="1:20" x14ac:dyDescent="0.2">
      <c r="A9" t="s">
        <v>26</v>
      </c>
      <c r="B9">
        <v>30</v>
      </c>
      <c r="C9">
        <v>4</v>
      </c>
      <c r="D9" s="1">
        <v>51</v>
      </c>
      <c r="E9" t="s">
        <v>11</v>
      </c>
      <c r="F9">
        <v>2E-3</v>
      </c>
      <c r="G9">
        <v>51</v>
      </c>
      <c r="H9">
        <f t="shared" si="0"/>
        <v>0</v>
      </c>
      <c r="I9">
        <v>2E-3</v>
      </c>
      <c r="J9">
        <v>51</v>
      </c>
      <c r="K9">
        <f t="shared" si="1"/>
        <v>0</v>
      </c>
    </row>
    <row r="10" spans="1:20" x14ac:dyDescent="0.2">
      <c r="A10" t="s">
        <v>28</v>
      </c>
      <c r="B10">
        <v>30</v>
      </c>
      <c r="C10">
        <v>4</v>
      </c>
      <c r="D10" s="1">
        <v>46</v>
      </c>
      <c r="E10" t="s">
        <v>11</v>
      </c>
      <c r="F10">
        <v>3.786</v>
      </c>
      <c r="G10">
        <v>100</v>
      </c>
      <c r="H10">
        <f t="shared" si="0"/>
        <v>117.39130434782609</v>
      </c>
      <c r="I10">
        <v>4.5170000000000003</v>
      </c>
      <c r="J10">
        <v>100</v>
      </c>
      <c r="K10">
        <f t="shared" si="1"/>
        <v>117.39130434782609</v>
      </c>
    </row>
    <row r="11" spans="1:20" x14ac:dyDescent="0.2">
      <c r="A11" t="s">
        <v>30</v>
      </c>
      <c r="B11">
        <v>30</v>
      </c>
      <c r="C11">
        <v>4</v>
      </c>
      <c r="D11" s="1">
        <v>37</v>
      </c>
      <c r="E11" t="s">
        <v>11</v>
      </c>
      <c r="F11">
        <v>3.214</v>
      </c>
      <c r="G11">
        <v>53</v>
      </c>
      <c r="H11">
        <f t="shared" si="0"/>
        <v>43.243243243243242</v>
      </c>
      <c r="I11">
        <v>4.4960000000000004</v>
      </c>
      <c r="J11">
        <v>54</v>
      </c>
      <c r="K11">
        <f t="shared" si="1"/>
        <v>45.945945945945951</v>
      </c>
    </row>
    <row r="12" spans="1:20" x14ac:dyDescent="0.2">
      <c r="A12" t="s">
        <v>32</v>
      </c>
      <c r="B12">
        <v>30</v>
      </c>
      <c r="C12">
        <v>4</v>
      </c>
      <c r="D12" s="1">
        <v>35</v>
      </c>
      <c r="E12" t="s">
        <v>11</v>
      </c>
      <c r="F12">
        <v>3.6539999999999999</v>
      </c>
      <c r="G12">
        <v>45</v>
      </c>
      <c r="H12">
        <f t="shared" si="0"/>
        <v>28.571428571428569</v>
      </c>
      <c r="I12">
        <v>5.1609999999999996</v>
      </c>
      <c r="J12">
        <v>44</v>
      </c>
      <c r="K12">
        <f t="shared" si="1"/>
        <v>25.714285714285712</v>
      </c>
    </row>
    <row r="13" spans="1:20" x14ac:dyDescent="0.2">
      <c r="A13" t="s">
        <v>34</v>
      </c>
      <c r="B13">
        <v>30</v>
      </c>
      <c r="C13">
        <v>4</v>
      </c>
      <c r="D13" s="1">
        <v>37</v>
      </c>
      <c r="E13" t="s">
        <v>11</v>
      </c>
      <c r="F13">
        <v>2.1749999999999998</v>
      </c>
      <c r="G13">
        <v>39</v>
      </c>
      <c r="H13">
        <f t="shared" si="0"/>
        <v>5.4054054054054053</v>
      </c>
      <c r="I13">
        <v>2.81</v>
      </c>
      <c r="J13">
        <v>39</v>
      </c>
      <c r="K13">
        <f t="shared" si="1"/>
        <v>5.4054054054054053</v>
      </c>
    </row>
    <row r="14" spans="1:20" x14ac:dyDescent="0.2">
      <c r="A14" t="s">
        <v>36</v>
      </c>
      <c r="B14">
        <v>30</v>
      </c>
      <c r="C14">
        <v>4</v>
      </c>
      <c r="D14" s="1">
        <v>81</v>
      </c>
      <c r="E14" t="s">
        <v>11</v>
      </c>
      <c r="F14">
        <v>4.8410000000000002</v>
      </c>
      <c r="G14">
        <v>149</v>
      </c>
      <c r="H14">
        <f t="shared" si="0"/>
        <v>83.950617283950606</v>
      </c>
      <c r="I14">
        <v>6.1109999999999998</v>
      </c>
      <c r="J14">
        <v>157</v>
      </c>
      <c r="K14">
        <f t="shared" si="1"/>
        <v>93.827160493827151</v>
      </c>
    </row>
    <row r="15" spans="1:20" x14ac:dyDescent="0.2">
      <c r="A15" t="s">
        <v>38</v>
      </c>
      <c r="B15">
        <v>30</v>
      </c>
      <c r="C15">
        <v>4</v>
      </c>
      <c r="D15" s="1">
        <v>45</v>
      </c>
      <c r="E15" t="s">
        <v>11</v>
      </c>
      <c r="F15">
        <v>5.0529999999999999</v>
      </c>
      <c r="G15">
        <v>71</v>
      </c>
      <c r="H15">
        <f t="shared" si="0"/>
        <v>57.777777777777771</v>
      </c>
      <c r="I15">
        <v>7.1589999999999998</v>
      </c>
      <c r="J15">
        <v>72</v>
      </c>
      <c r="K15">
        <f t="shared" si="1"/>
        <v>60</v>
      </c>
    </row>
    <row r="16" spans="1:20" x14ac:dyDescent="0.2">
      <c r="A16" t="s">
        <v>40</v>
      </c>
      <c r="B16">
        <v>30</v>
      </c>
      <c r="C16">
        <v>4</v>
      </c>
      <c r="D16" s="1">
        <v>46</v>
      </c>
      <c r="E16" t="s">
        <v>11</v>
      </c>
      <c r="F16">
        <v>4.5629999999999997</v>
      </c>
      <c r="G16">
        <v>64</v>
      </c>
      <c r="H16">
        <f t="shared" si="0"/>
        <v>39.130434782608695</v>
      </c>
      <c r="I16">
        <v>6.7160000000000002</v>
      </c>
      <c r="J16">
        <v>64</v>
      </c>
      <c r="K16">
        <f t="shared" si="1"/>
        <v>39.130434782608695</v>
      </c>
    </row>
    <row r="17" spans="1:11" x14ac:dyDescent="0.2">
      <c r="A17" t="s">
        <v>42</v>
      </c>
      <c r="B17">
        <v>30</v>
      </c>
      <c r="C17">
        <v>4</v>
      </c>
      <c r="D17" s="1">
        <v>36</v>
      </c>
      <c r="E17" t="s">
        <v>11</v>
      </c>
      <c r="F17">
        <v>2.9460000000000002</v>
      </c>
      <c r="G17">
        <v>37</v>
      </c>
      <c r="H17">
        <f t="shared" si="0"/>
        <v>2.7777777777777777</v>
      </c>
      <c r="I17">
        <v>3.6680000000000001</v>
      </c>
      <c r="J17">
        <v>37</v>
      </c>
      <c r="K17">
        <f t="shared" si="1"/>
        <v>2.7777777777777777</v>
      </c>
    </row>
    <row r="18" spans="1:11" x14ac:dyDescent="0.2">
      <c r="A18" t="s">
        <v>44</v>
      </c>
      <c r="B18">
        <v>30</v>
      </c>
      <c r="C18">
        <v>4</v>
      </c>
      <c r="D18" s="1">
        <v>76</v>
      </c>
      <c r="E18" t="s">
        <v>11</v>
      </c>
      <c r="F18">
        <v>0.153</v>
      </c>
      <c r="G18">
        <v>81</v>
      </c>
      <c r="H18">
        <f t="shared" si="0"/>
        <v>6.5789473684210522</v>
      </c>
      <c r="I18">
        <v>0.22500000000000001</v>
      </c>
      <c r="J18">
        <v>81</v>
      </c>
      <c r="K18">
        <f t="shared" si="1"/>
        <v>6.5789473684210522</v>
      </c>
    </row>
    <row r="19" spans="1:11" x14ac:dyDescent="0.2">
      <c r="A19" t="s">
        <v>46</v>
      </c>
      <c r="B19">
        <v>30</v>
      </c>
      <c r="C19">
        <v>4</v>
      </c>
      <c r="D19" s="1">
        <v>52</v>
      </c>
      <c r="E19" t="s">
        <v>11</v>
      </c>
      <c r="F19">
        <v>0.73399999999999999</v>
      </c>
      <c r="G19">
        <v>58</v>
      </c>
      <c r="H19">
        <f t="shared" si="0"/>
        <v>11.538461538461538</v>
      </c>
      <c r="I19">
        <v>0.83399999999999996</v>
      </c>
      <c r="J19">
        <v>58</v>
      </c>
      <c r="K19">
        <f t="shared" si="1"/>
        <v>11.538461538461538</v>
      </c>
    </row>
    <row r="20" spans="1:11" x14ac:dyDescent="0.2">
      <c r="A20" t="s">
        <v>48</v>
      </c>
      <c r="B20">
        <v>30</v>
      </c>
      <c r="C20">
        <v>4</v>
      </c>
      <c r="D20" s="1">
        <v>88</v>
      </c>
      <c r="E20" t="s">
        <v>11</v>
      </c>
      <c r="F20">
        <v>0.78200000000000003</v>
      </c>
      <c r="G20">
        <v>89</v>
      </c>
      <c r="H20">
        <f t="shared" si="0"/>
        <v>1.1363636363636365</v>
      </c>
      <c r="I20">
        <v>1.056</v>
      </c>
      <c r="J20">
        <v>89</v>
      </c>
      <c r="K20">
        <f t="shared" si="1"/>
        <v>1.1363636363636365</v>
      </c>
    </row>
    <row r="21" spans="1:11" x14ac:dyDescent="0.2">
      <c r="A21" t="s">
        <v>50</v>
      </c>
      <c r="B21">
        <v>30</v>
      </c>
      <c r="C21">
        <v>4</v>
      </c>
      <c r="D21" s="1">
        <v>56</v>
      </c>
      <c r="E21" t="s">
        <v>11</v>
      </c>
      <c r="F21">
        <v>2E-3</v>
      </c>
      <c r="G21">
        <v>56</v>
      </c>
      <c r="H21">
        <f t="shared" si="0"/>
        <v>0</v>
      </c>
      <c r="I21">
        <v>1E-3</v>
      </c>
      <c r="J21">
        <v>56</v>
      </c>
      <c r="K21">
        <f t="shared" si="1"/>
        <v>0</v>
      </c>
    </row>
    <row r="22" spans="1:11" x14ac:dyDescent="0.2">
      <c r="A22" t="s">
        <v>52</v>
      </c>
      <c r="B22">
        <v>30</v>
      </c>
      <c r="C22">
        <v>4</v>
      </c>
      <c r="D22" s="1">
        <v>57</v>
      </c>
      <c r="E22" t="s">
        <v>11</v>
      </c>
      <c r="F22">
        <v>1.655</v>
      </c>
      <c r="G22">
        <v>93</v>
      </c>
      <c r="H22">
        <f t="shared" si="0"/>
        <v>63.157894736842103</v>
      </c>
      <c r="I22">
        <v>2.101</v>
      </c>
      <c r="J22">
        <v>93</v>
      </c>
      <c r="K22">
        <f t="shared" si="1"/>
        <v>63.157894736842103</v>
      </c>
    </row>
    <row r="23" spans="1:11" x14ac:dyDescent="0.2">
      <c r="A23" t="s">
        <v>54</v>
      </c>
      <c r="B23">
        <v>30</v>
      </c>
      <c r="C23">
        <v>4</v>
      </c>
      <c r="D23" s="1">
        <v>45</v>
      </c>
      <c r="E23" t="s">
        <v>11</v>
      </c>
      <c r="F23">
        <v>1.8009999999999999</v>
      </c>
      <c r="G23">
        <v>63</v>
      </c>
      <c r="H23">
        <f t="shared" si="0"/>
        <v>40</v>
      </c>
      <c r="I23">
        <v>2.3420000000000001</v>
      </c>
      <c r="J23">
        <v>63</v>
      </c>
      <c r="K23">
        <f t="shared" si="1"/>
        <v>40</v>
      </c>
    </row>
    <row r="24" spans="1:11" x14ac:dyDescent="0.2">
      <c r="A24" t="s">
        <v>56</v>
      </c>
      <c r="B24">
        <v>30</v>
      </c>
      <c r="C24">
        <v>4</v>
      </c>
      <c r="D24" s="1">
        <v>47</v>
      </c>
      <c r="E24" t="s">
        <v>11</v>
      </c>
      <c r="F24">
        <v>1.248</v>
      </c>
      <c r="G24">
        <v>52</v>
      </c>
      <c r="H24">
        <f t="shared" si="0"/>
        <v>10.638297872340425</v>
      </c>
      <c r="I24">
        <v>1.6579999999999999</v>
      </c>
      <c r="J24">
        <v>52</v>
      </c>
      <c r="K24">
        <f t="shared" si="1"/>
        <v>10.638297872340425</v>
      </c>
    </row>
    <row r="25" spans="1:11" x14ac:dyDescent="0.2">
      <c r="A25" t="s">
        <v>58</v>
      </c>
      <c r="B25">
        <v>30</v>
      </c>
      <c r="C25">
        <v>4</v>
      </c>
      <c r="D25" s="1">
        <v>56</v>
      </c>
      <c r="E25" t="s">
        <v>11</v>
      </c>
      <c r="F25">
        <v>2.5999999999999999E-2</v>
      </c>
      <c r="G25">
        <v>56</v>
      </c>
      <c r="H25">
        <f t="shared" si="0"/>
        <v>0</v>
      </c>
      <c r="I25">
        <v>0.247</v>
      </c>
      <c r="J25">
        <v>56</v>
      </c>
      <c r="K25">
        <f t="shared" si="1"/>
        <v>0</v>
      </c>
    </row>
    <row r="26" spans="1:11" x14ac:dyDescent="0.2">
      <c r="A26" t="s">
        <v>60</v>
      </c>
      <c r="B26">
        <v>30</v>
      </c>
      <c r="C26">
        <v>4</v>
      </c>
      <c r="D26" s="1">
        <v>69</v>
      </c>
      <c r="E26" t="s">
        <v>11</v>
      </c>
      <c r="F26">
        <v>3.1549999999999998</v>
      </c>
      <c r="G26">
        <v>119</v>
      </c>
      <c r="H26">
        <f t="shared" si="0"/>
        <v>72.463768115942031</v>
      </c>
      <c r="I26">
        <v>3.6989999999999998</v>
      </c>
      <c r="J26">
        <v>120</v>
      </c>
      <c r="K26">
        <f t="shared" si="1"/>
        <v>73.91304347826086</v>
      </c>
    </row>
    <row r="27" spans="1:11" x14ac:dyDescent="0.2">
      <c r="A27" t="s">
        <v>62</v>
      </c>
      <c r="B27">
        <v>30</v>
      </c>
      <c r="C27">
        <v>4</v>
      </c>
      <c r="D27" s="1">
        <v>49</v>
      </c>
      <c r="E27" t="s">
        <v>11</v>
      </c>
      <c r="F27">
        <v>2.661</v>
      </c>
      <c r="G27">
        <v>70</v>
      </c>
      <c r="H27">
        <f t="shared" si="0"/>
        <v>42.857142857142854</v>
      </c>
      <c r="I27">
        <v>3.2280000000000002</v>
      </c>
      <c r="J27">
        <v>70</v>
      </c>
      <c r="K27">
        <f t="shared" si="1"/>
        <v>42.857142857142854</v>
      </c>
    </row>
    <row r="28" spans="1:11" x14ac:dyDescent="0.2">
      <c r="A28" t="s">
        <v>64</v>
      </c>
      <c r="B28">
        <v>30</v>
      </c>
      <c r="C28">
        <v>4</v>
      </c>
      <c r="D28" s="1">
        <v>59</v>
      </c>
      <c r="E28" t="s">
        <v>11</v>
      </c>
      <c r="F28">
        <v>1.9390000000000001</v>
      </c>
      <c r="G28">
        <v>67</v>
      </c>
      <c r="H28">
        <f t="shared" si="0"/>
        <v>13.559322033898304</v>
      </c>
      <c r="I28">
        <v>2.423</v>
      </c>
      <c r="J28">
        <v>67</v>
      </c>
      <c r="K28">
        <f t="shared" si="1"/>
        <v>13.559322033898304</v>
      </c>
    </row>
    <row r="29" spans="1:11" x14ac:dyDescent="0.2">
      <c r="A29" t="s">
        <v>66</v>
      </c>
      <c r="B29">
        <v>30</v>
      </c>
      <c r="C29">
        <v>4</v>
      </c>
      <c r="D29" s="1">
        <v>73</v>
      </c>
      <c r="E29" t="s">
        <v>11</v>
      </c>
      <c r="F29">
        <v>8.9999999999999993E-3</v>
      </c>
      <c r="G29">
        <v>73</v>
      </c>
      <c r="H29">
        <f t="shared" si="0"/>
        <v>0</v>
      </c>
      <c r="I29">
        <v>2.5000000000000001E-2</v>
      </c>
      <c r="J29">
        <v>73</v>
      </c>
      <c r="K29">
        <f t="shared" si="1"/>
        <v>0</v>
      </c>
    </row>
    <row r="30" spans="1:11" x14ac:dyDescent="0.2">
      <c r="A30" t="s">
        <v>68</v>
      </c>
      <c r="B30">
        <v>30</v>
      </c>
      <c r="C30">
        <v>4</v>
      </c>
      <c r="D30" s="1">
        <v>71</v>
      </c>
      <c r="E30" t="s">
        <v>11</v>
      </c>
      <c r="F30">
        <v>5.5350000000000001</v>
      </c>
      <c r="G30">
        <v>133</v>
      </c>
      <c r="H30">
        <f t="shared" si="0"/>
        <v>87.323943661971825</v>
      </c>
      <c r="I30">
        <v>7.1970000000000001</v>
      </c>
      <c r="J30">
        <v>131</v>
      </c>
      <c r="K30">
        <f t="shared" si="1"/>
        <v>84.507042253521121</v>
      </c>
    </row>
    <row r="31" spans="1:11" x14ac:dyDescent="0.2">
      <c r="A31" t="s">
        <v>70</v>
      </c>
      <c r="B31">
        <v>30</v>
      </c>
      <c r="C31">
        <v>4</v>
      </c>
      <c r="D31" s="1">
        <v>44</v>
      </c>
      <c r="E31" t="s">
        <v>11</v>
      </c>
      <c r="F31">
        <v>4.8650000000000002</v>
      </c>
      <c r="G31">
        <v>72</v>
      </c>
      <c r="H31">
        <f t="shared" si="0"/>
        <v>63.636363636363633</v>
      </c>
      <c r="I31">
        <v>5.8959999999999999</v>
      </c>
      <c r="J31">
        <v>73</v>
      </c>
      <c r="K31">
        <f t="shared" si="1"/>
        <v>65.909090909090907</v>
      </c>
    </row>
    <row r="32" spans="1:11" x14ac:dyDescent="0.2">
      <c r="A32" t="s">
        <v>72</v>
      </c>
      <c r="B32">
        <v>30</v>
      </c>
      <c r="C32">
        <v>4</v>
      </c>
      <c r="D32" s="1">
        <v>46</v>
      </c>
      <c r="E32" t="s">
        <v>11</v>
      </c>
      <c r="F32">
        <v>4.226</v>
      </c>
      <c r="G32">
        <v>67</v>
      </c>
      <c r="H32">
        <f t="shared" si="0"/>
        <v>45.652173913043477</v>
      </c>
      <c r="I32">
        <v>5.516</v>
      </c>
      <c r="J32">
        <v>67</v>
      </c>
      <c r="K32">
        <f t="shared" si="1"/>
        <v>45.652173913043477</v>
      </c>
    </row>
    <row r="33" spans="1:11" x14ac:dyDescent="0.2">
      <c r="A33" t="s">
        <v>74</v>
      </c>
      <c r="B33">
        <v>30</v>
      </c>
      <c r="C33">
        <v>4</v>
      </c>
      <c r="D33" s="1">
        <v>54</v>
      </c>
      <c r="E33" t="s">
        <v>11</v>
      </c>
      <c r="F33">
        <v>3.6349999999999998</v>
      </c>
      <c r="G33">
        <v>60</v>
      </c>
      <c r="H33">
        <f t="shared" si="0"/>
        <v>11.111111111111111</v>
      </c>
      <c r="I33">
        <v>4.8099999999999996</v>
      </c>
      <c r="J33">
        <v>60</v>
      </c>
      <c r="K33">
        <f t="shared" si="1"/>
        <v>11.111111111111111</v>
      </c>
    </row>
    <row r="34" spans="1:11" x14ac:dyDescent="0.2">
      <c r="A34" t="s">
        <v>76</v>
      </c>
      <c r="B34">
        <v>30</v>
      </c>
      <c r="C34">
        <v>4</v>
      </c>
      <c r="D34" s="1">
        <v>60</v>
      </c>
      <c r="E34" t="s">
        <v>11</v>
      </c>
      <c r="F34">
        <v>0.871</v>
      </c>
      <c r="G34">
        <v>82</v>
      </c>
      <c r="H34">
        <f t="shared" si="0"/>
        <v>36.666666666666664</v>
      </c>
      <c r="I34">
        <v>1.0620000000000001</v>
      </c>
      <c r="J34">
        <v>82</v>
      </c>
      <c r="K34">
        <f t="shared" si="1"/>
        <v>36.666666666666664</v>
      </c>
    </row>
    <row r="35" spans="1:11" x14ac:dyDescent="0.2">
      <c r="A35" t="s">
        <v>78</v>
      </c>
      <c r="B35">
        <v>30</v>
      </c>
      <c r="C35">
        <v>4</v>
      </c>
      <c r="D35" s="1">
        <v>52</v>
      </c>
      <c r="E35" t="s">
        <v>11</v>
      </c>
      <c r="F35">
        <v>0.161</v>
      </c>
      <c r="G35">
        <v>59</v>
      </c>
      <c r="H35">
        <f t="shared" si="0"/>
        <v>13.461538461538462</v>
      </c>
      <c r="I35">
        <v>0.28599999999999998</v>
      </c>
      <c r="J35">
        <v>59</v>
      </c>
      <c r="K35">
        <f t="shared" si="1"/>
        <v>13.461538461538462</v>
      </c>
    </row>
    <row r="36" spans="1:11" x14ac:dyDescent="0.2">
      <c r="A36" t="s">
        <v>80</v>
      </c>
      <c r="B36">
        <v>30</v>
      </c>
      <c r="C36">
        <v>4</v>
      </c>
      <c r="D36" s="1">
        <v>55</v>
      </c>
      <c r="E36" t="s">
        <v>11</v>
      </c>
      <c r="F36">
        <v>0.56399999999999995</v>
      </c>
      <c r="G36">
        <v>63</v>
      </c>
      <c r="H36">
        <f t="shared" si="0"/>
        <v>14.545454545454545</v>
      </c>
      <c r="I36">
        <v>0.66200000000000003</v>
      </c>
      <c r="J36">
        <v>63</v>
      </c>
      <c r="K36">
        <f t="shared" si="1"/>
        <v>14.545454545454545</v>
      </c>
    </row>
    <row r="37" spans="1:11" x14ac:dyDescent="0.2">
      <c r="A37" t="s">
        <v>82</v>
      </c>
      <c r="B37">
        <v>30</v>
      </c>
      <c r="C37">
        <v>4</v>
      </c>
      <c r="D37" s="1">
        <v>69</v>
      </c>
      <c r="E37" t="s">
        <v>11</v>
      </c>
      <c r="F37">
        <v>1E-3</v>
      </c>
      <c r="G37">
        <v>69</v>
      </c>
      <c r="H37">
        <f t="shared" si="0"/>
        <v>0</v>
      </c>
      <c r="I37">
        <v>1E-3</v>
      </c>
      <c r="J37">
        <v>69</v>
      </c>
      <c r="K37">
        <f t="shared" si="1"/>
        <v>0</v>
      </c>
    </row>
    <row r="38" spans="1:11" x14ac:dyDescent="0.2">
      <c r="A38" t="s">
        <v>84</v>
      </c>
      <c r="B38">
        <v>30</v>
      </c>
      <c r="C38">
        <v>4</v>
      </c>
      <c r="D38" s="1">
        <v>57</v>
      </c>
      <c r="E38" t="s">
        <v>11</v>
      </c>
      <c r="F38">
        <v>2.0630000000000002</v>
      </c>
      <c r="G38">
        <v>101</v>
      </c>
      <c r="H38">
        <f t="shared" si="0"/>
        <v>77.192982456140342</v>
      </c>
      <c r="I38">
        <v>2.645</v>
      </c>
      <c r="J38">
        <v>101</v>
      </c>
      <c r="K38">
        <f t="shared" si="1"/>
        <v>77.192982456140342</v>
      </c>
    </row>
    <row r="39" spans="1:11" x14ac:dyDescent="0.2">
      <c r="A39" t="s">
        <v>86</v>
      </c>
      <c r="B39">
        <v>30</v>
      </c>
      <c r="C39">
        <v>4</v>
      </c>
      <c r="D39" s="1">
        <v>53</v>
      </c>
      <c r="E39" t="s">
        <v>11</v>
      </c>
      <c r="F39">
        <v>0.999</v>
      </c>
      <c r="G39">
        <v>65</v>
      </c>
      <c r="H39">
        <f t="shared" si="0"/>
        <v>22.641509433962266</v>
      </c>
      <c r="I39">
        <v>1.214</v>
      </c>
      <c r="J39">
        <v>65</v>
      </c>
      <c r="K39">
        <f t="shared" si="1"/>
        <v>22.641509433962266</v>
      </c>
    </row>
    <row r="40" spans="1:11" x14ac:dyDescent="0.2">
      <c r="A40" t="s">
        <v>88</v>
      </c>
      <c r="B40">
        <v>30</v>
      </c>
      <c r="C40">
        <v>4</v>
      </c>
      <c r="D40" s="1">
        <v>58</v>
      </c>
      <c r="E40" t="s">
        <v>11</v>
      </c>
      <c r="F40">
        <v>1.206</v>
      </c>
      <c r="G40">
        <v>79</v>
      </c>
      <c r="H40">
        <f t="shared" si="0"/>
        <v>36.206896551724135</v>
      </c>
      <c r="I40">
        <v>1.405</v>
      </c>
      <c r="J40">
        <v>79</v>
      </c>
      <c r="K40">
        <f t="shared" si="1"/>
        <v>36.206896551724135</v>
      </c>
    </row>
    <row r="41" spans="1:11" x14ac:dyDescent="0.2">
      <c r="A41" t="s">
        <v>90</v>
      </c>
      <c r="B41">
        <v>30</v>
      </c>
      <c r="C41">
        <v>4</v>
      </c>
      <c r="D41" s="1">
        <v>46</v>
      </c>
      <c r="E41" t="s">
        <v>11</v>
      </c>
      <c r="F41">
        <v>0.72099999999999997</v>
      </c>
      <c r="G41">
        <v>50</v>
      </c>
      <c r="H41">
        <f t="shared" si="0"/>
        <v>8.695652173913043</v>
      </c>
      <c r="I41">
        <v>0.78400000000000003</v>
      </c>
      <c r="J41">
        <v>50</v>
      </c>
      <c r="K41">
        <f t="shared" si="1"/>
        <v>8.695652173913043</v>
      </c>
    </row>
    <row r="42" spans="1:11" x14ac:dyDescent="0.2">
      <c r="A42" t="s">
        <v>92</v>
      </c>
      <c r="B42">
        <v>30</v>
      </c>
      <c r="C42">
        <v>4</v>
      </c>
      <c r="D42" s="1">
        <v>66</v>
      </c>
      <c r="E42" t="s">
        <v>11</v>
      </c>
      <c r="F42">
        <v>2.9209999999999998</v>
      </c>
      <c r="G42">
        <v>119</v>
      </c>
      <c r="H42">
        <f t="shared" si="0"/>
        <v>80.303030303030297</v>
      </c>
      <c r="I42">
        <v>3.3559999999999999</v>
      </c>
      <c r="J42">
        <v>120</v>
      </c>
      <c r="K42">
        <f t="shared" si="1"/>
        <v>81.818181818181827</v>
      </c>
    </row>
    <row r="43" spans="1:11" x14ac:dyDescent="0.2">
      <c r="A43" t="s">
        <v>94</v>
      </c>
      <c r="B43">
        <v>30</v>
      </c>
      <c r="C43">
        <v>4</v>
      </c>
      <c r="D43" s="1">
        <v>75</v>
      </c>
      <c r="E43" t="s">
        <v>11</v>
      </c>
      <c r="F43">
        <v>2.0259999999999998</v>
      </c>
      <c r="G43">
        <v>84</v>
      </c>
      <c r="H43">
        <f t="shared" si="0"/>
        <v>12</v>
      </c>
      <c r="I43">
        <v>2.3820000000000001</v>
      </c>
      <c r="J43">
        <v>84</v>
      </c>
      <c r="K43">
        <f t="shared" si="1"/>
        <v>12</v>
      </c>
    </row>
    <row r="44" spans="1:11" x14ac:dyDescent="0.2">
      <c r="A44" t="s">
        <v>96</v>
      </c>
      <c r="B44">
        <v>30</v>
      </c>
      <c r="C44">
        <v>4</v>
      </c>
      <c r="D44" s="1">
        <v>55</v>
      </c>
      <c r="E44" t="s">
        <v>11</v>
      </c>
      <c r="F44">
        <v>2.8039999999999998</v>
      </c>
      <c r="G44">
        <v>77</v>
      </c>
      <c r="H44">
        <f t="shared" si="0"/>
        <v>40</v>
      </c>
      <c r="I44">
        <v>3.0209999999999999</v>
      </c>
      <c r="J44">
        <v>77</v>
      </c>
      <c r="K44">
        <f t="shared" si="1"/>
        <v>40</v>
      </c>
    </row>
    <row r="45" spans="1:11" x14ac:dyDescent="0.2">
      <c r="A45" t="s">
        <v>98</v>
      </c>
      <c r="B45">
        <v>30</v>
      </c>
      <c r="C45">
        <v>4</v>
      </c>
      <c r="D45" s="1">
        <v>42</v>
      </c>
      <c r="E45" t="s">
        <v>11</v>
      </c>
      <c r="F45">
        <v>1.9470000000000001</v>
      </c>
      <c r="G45">
        <v>47</v>
      </c>
      <c r="H45">
        <f t="shared" si="0"/>
        <v>11.904761904761903</v>
      </c>
      <c r="I45">
        <v>2.2799999999999998</v>
      </c>
      <c r="J45">
        <v>47</v>
      </c>
      <c r="K45">
        <f t="shared" si="1"/>
        <v>11.904761904761903</v>
      </c>
    </row>
    <row r="46" spans="1:11" x14ac:dyDescent="0.2">
      <c r="A46" t="s">
        <v>100</v>
      </c>
      <c r="B46">
        <v>30</v>
      </c>
      <c r="C46">
        <v>4</v>
      </c>
      <c r="D46" s="1">
        <v>69</v>
      </c>
      <c r="E46" t="s">
        <v>11</v>
      </c>
      <c r="F46">
        <v>3.7930000000000001</v>
      </c>
      <c r="G46">
        <v>133</v>
      </c>
      <c r="H46">
        <f t="shared" si="0"/>
        <v>92.753623188405797</v>
      </c>
      <c r="I46">
        <v>4.6929999999999996</v>
      </c>
      <c r="J46">
        <v>133</v>
      </c>
      <c r="K46">
        <f t="shared" si="1"/>
        <v>92.753623188405797</v>
      </c>
    </row>
    <row r="47" spans="1:11" x14ac:dyDescent="0.2">
      <c r="A47" t="s">
        <v>102</v>
      </c>
      <c r="B47">
        <v>30</v>
      </c>
      <c r="C47">
        <v>4</v>
      </c>
      <c r="D47" s="1">
        <v>59</v>
      </c>
      <c r="E47" t="s">
        <v>11</v>
      </c>
      <c r="F47">
        <v>3.7360000000000002</v>
      </c>
      <c r="G47">
        <v>81</v>
      </c>
      <c r="H47">
        <f t="shared" si="0"/>
        <v>37.288135593220339</v>
      </c>
      <c r="I47">
        <v>4.93</v>
      </c>
      <c r="J47">
        <v>81</v>
      </c>
      <c r="K47">
        <f t="shared" si="1"/>
        <v>37.288135593220339</v>
      </c>
    </row>
    <row r="48" spans="1:11" x14ac:dyDescent="0.2">
      <c r="A48" t="s">
        <v>104</v>
      </c>
      <c r="B48">
        <v>30</v>
      </c>
      <c r="C48">
        <v>4</v>
      </c>
      <c r="D48" s="1">
        <v>55</v>
      </c>
      <c r="E48" t="s">
        <v>11</v>
      </c>
      <c r="F48">
        <v>4.1050000000000004</v>
      </c>
      <c r="G48">
        <v>67</v>
      </c>
      <c r="H48">
        <f t="shared" si="0"/>
        <v>21.818181818181817</v>
      </c>
      <c r="I48">
        <v>5.0039999999999996</v>
      </c>
      <c r="J48">
        <v>69</v>
      </c>
      <c r="K48">
        <f t="shared" si="1"/>
        <v>25.454545454545453</v>
      </c>
    </row>
    <row r="49" spans="1:11" x14ac:dyDescent="0.2">
      <c r="A49" t="s">
        <v>106</v>
      </c>
      <c r="B49">
        <v>30</v>
      </c>
      <c r="C49">
        <v>4</v>
      </c>
      <c r="D49" s="1">
        <v>44</v>
      </c>
      <c r="E49" t="s">
        <v>11</v>
      </c>
      <c r="F49">
        <v>3.0339999999999998</v>
      </c>
      <c r="G49">
        <v>51</v>
      </c>
      <c r="H49">
        <f t="shared" si="0"/>
        <v>15.909090909090908</v>
      </c>
      <c r="I49">
        <v>3.5750000000000002</v>
      </c>
      <c r="J49">
        <v>51</v>
      </c>
      <c r="K49">
        <f t="shared" si="1"/>
        <v>15.909090909090908</v>
      </c>
    </row>
    <row r="50" spans="1:11" x14ac:dyDescent="0.2">
      <c r="A50" t="s">
        <v>108</v>
      </c>
      <c r="B50">
        <v>60</v>
      </c>
      <c r="C50">
        <v>4</v>
      </c>
      <c r="D50" s="1">
        <v>86</v>
      </c>
      <c r="E50" t="s">
        <v>11</v>
      </c>
      <c r="F50">
        <v>7.2190000000000003</v>
      </c>
      <c r="G50">
        <v>105</v>
      </c>
      <c r="H50">
        <f t="shared" si="0"/>
        <v>22.093023255813954</v>
      </c>
      <c r="I50">
        <v>11.676</v>
      </c>
      <c r="J50">
        <v>105</v>
      </c>
      <c r="K50">
        <f t="shared" si="1"/>
        <v>22.093023255813954</v>
      </c>
    </row>
    <row r="51" spans="1:11" x14ac:dyDescent="0.2">
      <c r="A51" t="s">
        <v>110</v>
      </c>
      <c r="B51">
        <v>60</v>
      </c>
      <c r="C51">
        <v>4</v>
      </c>
      <c r="D51" s="1">
        <v>82</v>
      </c>
      <c r="E51" t="s">
        <v>11</v>
      </c>
      <c r="F51">
        <v>3.5609999999999999</v>
      </c>
      <c r="G51">
        <v>84</v>
      </c>
      <c r="H51">
        <f t="shared" si="0"/>
        <v>2.4390243902439024</v>
      </c>
      <c r="I51">
        <v>4.8600000000000003</v>
      </c>
      <c r="J51">
        <v>84</v>
      </c>
      <c r="K51">
        <f t="shared" si="1"/>
        <v>2.4390243902439024</v>
      </c>
    </row>
    <row r="52" spans="1:11" x14ac:dyDescent="0.2">
      <c r="A52" t="s">
        <v>112</v>
      </c>
      <c r="B52">
        <v>60</v>
      </c>
      <c r="C52">
        <v>4</v>
      </c>
      <c r="D52" s="1">
        <v>57</v>
      </c>
      <c r="E52" t="s">
        <v>11</v>
      </c>
      <c r="F52">
        <v>4.3</v>
      </c>
      <c r="G52">
        <v>60</v>
      </c>
      <c r="H52">
        <f t="shared" si="0"/>
        <v>5.2631578947368416</v>
      </c>
      <c r="I52">
        <v>7.032</v>
      </c>
      <c r="J52">
        <v>60</v>
      </c>
      <c r="K52">
        <f t="shared" si="1"/>
        <v>5.2631578947368416</v>
      </c>
    </row>
    <row r="53" spans="1:11" x14ac:dyDescent="0.2">
      <c r="A53" t="s">
        <v>114</v>
      </c>
      <c r="B53">
        <v>60</v>
      </c>
      <c r="C53">
        <v>4</v>
      </c>
      <c r="D53" s="1">
        <v>77</v>
      </c>
      <c r="E53" t="s">
        <v>11</v>
      </c>
      <c r="F53">
        <v>1.6E-2</v>
      </c>
      <c r="G53">
        <v>77</v>
      </c>
      <c r="H53">
        <f t="shared" si="0"/>
        <v>0</v>
      </c>
      <c r="I53">
        <v>0.192</v>
      </c>
      <c r="J53">
        <v>77</v>
      </c>
      <c r="K53">
        <f t="shared" si="1"/>
        <v>0</v>
      </c>
    </row>
    <row r="54" spans="1:11" x14ac:dyDescent="0.2">
      <c r="A54" t="s">
        <v>116</v>
      </c>
      <c r="B54">
        <v>60</v>
      </c>
      <c r="C54">
        <v>4</v>
      </c>
      <c r="D54" s="1">
        <v>84</v>
      </c>
      <c r="E54" t="s">
        <v>11</v>
      </c>
      <c r="F54">
        <v>34.819000000000003</v>
      </c>
      <c r="G54">
        <v>149</v>
      </c>
      <c r="H54">
        <f t="shared" si="0"/>
        <v>77.38095238095238</v>
      </c>
      <c r="I54">
        <v>52.902000000000001</v>
      </c>
      <c r="J54">
        <v>152</v>
      </c>
      <c r="K54">
        <f t="shared" si="1"/>
        <v>80.952380952380949</v>
      </c>
    </row>
    <row r="55" spans="1:11" x14ac:dyDescent="0.2">
      <c r="A55" t="s">
        <v>118</v>
      </c>
      <c r="B55">
        <v>60</v>
      </c>
      <c r="C55">
        <v>4</v>
      </c>
      <c r="D55" s="1">
        <v>72</v>
      </c>
      <c r="E55" t="s">
        <v>11</v>
      </c>
      <c r="F55">
        <v>34.152999999999999</v>
      </c>
      <c r="G55">
        <v>84</v>
      </c>
      <c r="H55">
        <f t="shared" si="0"/>
        <v>16.666666666666664</v>
      </c>
      <c r="I55">
        <v>56.78</v>
      </c>
      <c r="J55">
        <v>83</v>
      </c>
      <c r="K55">
        <f t="shared" si="1"/>
        <v>15.277777777777779</v>
      </c>
    </row>
    <row r="56" spans="1:11" x14ac:dyDescent="0.2">
      <c r="A56" t="s">
        <v>120</v>
      </c>
      <c r="B56">
        <v>60</v>
      </c>
      <c r="C56">
        <v>4</v>
      </c>
      <c r="D56" s="1">
        <v>63</v>
      </c>
      <c r="E56" t="s">
        <v>11</v>
      </c>
      <c r="F56">
        <v>18.193000000000001</v>
      </c>
      <c r="G56">
        <v>65</v>
      </c>
      <c r="H56">
        <f t="shared" si="0"/>
        <v>3.1746031746031744</v>
      </c>
      <c r="I56">
        <v>21.623999999999999</v>
      </c>
      <c r="J56">
        <v>65</v>
      </c>
      <c r="K56">
        <f t="shared" si="1"/>
        <v>3.1746031746031744</v>
      </c>
    </row>
    <row r="57" spans="1:11" x14ac:dyDescent="0.2">
      <c r="A57" t="s">
        <v>122</v>
      </c>
      <c r="B57">
        <v>60</v>
      </c>
      <c r="C57">
        <v>4</v>
      </c>
      <c r="D57" s="1">
        <v>97</v>
      </c>
      <c r="E57" t="s">
        <v>11</v>
      </c>
      <c r="F57">
        <v>1.2999999999999999E-2</v>
      </c>
      <c r="G57">
        <v>97</v>
      </c>
      <c r="H57">
        <f t="shared" si="0"/>
        <v>0</v>
      </c>
      <c r="I57">
        <v>1.7999999999999999E-2</v>
      </c>
      <c r="J57">
        <v>97</v>
      </c>
      <c r="K57">
        <f t="shared" si="1"/>
        <v>0</v>
      </c>
    </row>
    <row r="58" spans="1:11" x14ac:dyDescent="0.2">
      <c r="A58" t="s">
        <v>124</v>
      </c>
      <c r="B58">
        <v>60</v>
      </c>
      <c r="C58">
        <v>4</v>
      </c>
      <c r="D58" s="1">
        <v>85</v>
      </c>
      <c r="E58" t="s">
        <v>11</v>
      </c>
      <c r="F58">
        <v>75.974999999999994</v>
      </c>
      <c r="G58">
        <v>164</v>
      </c>
      <c r="H58">
        <f t="shared" si="0"/>
        <v>92.941176470588232</v>
      </c>
      <c r="I58">
        <v>127.256</v>
      </c>
      <c r="J58">
        <v>160</v>
      </c>
      <c r="K58">
        <f t="shared" si="1"/>
        <v>88.235294117647058</v>
      </c>
    </row>
    <row r="59" spans="1:11" x14ac:dyDescent="0.2">
      <c r="A59" t="s">
        <v>126</v>
      </c>
      <c r="B59">
        <v>60</v>
      </c>
      <c r="C59">
        <v>4</v>
      </c>
      <c r="D59" s="1">
        <v>64</v>
      </c>
      <c r="E59" t="s">
        <v>11</v>
      </c>
      <c r="F59">
        <v>45.515000000000001</v>
      </c>
      <c r="G59">
        <v>82</v>
      </c>
      <c r="H59">
        <f t="shared" si="0"/>
        <v>28.125</v>
      </c>
      <c r="I59">
        <v>79.266000000000005</v>
      </c>
      <c r="J59">
        <v>82</v>
      </c>
      <c r="K59">
        <f t="shared" si="1"/>
        <v>28.125</v>
      </c>
    </row>
    <row r="60" spans="1:11" x14ac:dyDescent="0.2">
      <c r="A60" t="s">
        <v>128</v>
      </c>
      <c r="B60">
        <v>60</v>
      </c>
      <c r="C60">
        <v>4</v>
      </c>
      <c r="D60" s="1">
        <v>69</v>
      </c>
      <c r="E60" t="s">
        <v>11</v>
      </c>
      <c r="F60">
        <v>32.645000000000003</v>
      </c>
      <c r="G60">
        <v>76</v>
      </c>
      <c r="H60">
        <f t="shared" si="0"/>
        <v>10.144927536231885</v>
      </c>
      <c r="I60">
        <v>46.274999999999999</v>
      </c>
      <c r="J60">
        <v>76</v>
      </c>
      <c r="K60">
        <f t="shared" si="1"/>
        <v>10.144927536231885</v>
      </c>
    </row>
    <row r="61" spans="1:11" x14ac:dyDescent="0.2">
      <c r="A61" t="s">
        <v>130</v>
      </c>
      <c r="B61">
        <v>60</v>
      </c>
      <c r="C61">
        <v>4</v>
      </c>
      <c r="D61" s="1">
        <v>54</v>
      </c>
      <c r="E61" t="s">
        <v>11</v>
      </c>
      <c r="F61">
        <v>1.7450000000000001</v>
      </c>
      <c r="G61">
        <v>54</v>
      </c>
      <c r="H61">
        <f t="shared" si="0"/>
        <v>0</v>
      </c>
      <c r="I61">
        <v>1.998</v>
      </c>
      <c r="J61">
        <v>54</v>
      </c>
      <c r="K61">
        <f t="shared" si="1"/>
        <v>0</v>
      </c>
    </row>
    <row r="62" spans="1:11" x14ac:dyDescent="0.2">
      <c r="A62" t="s">
        <v>132</v>
      </c>
      <c r="B62">
        <v>60</v>
      </c>
      <c r="C62">
        <v>4</v>
      </c>
      <c r="D62" s="1">
        <v>106</v>
      </c>
      <c r="E62" t="s">
        <v>11</v>
      </c>
      <c r="F62">
        <v>93.974000000000004</v>
      </c>
      <c r="G62">
        <v>185</v>
      </c>
      <c r="H62">
        <f t="shared" si="0"/>
        <v>74.528301886792448</v>
      </c>
      <c r="I62">
        <v>176.62899999999999</v>
      </c>
      <c r="J62">
        <v>184</v>
      </c>
      <c r="K62">
        <f t="shared" si="1"/>
        <v>73.584905660377359</v>
      </c>
    </row>
    <row r="63" spans="1:11" x14ac:dyDescent="0.2">
      <c r="A63" t="s">
        <v>134</v>
      </c>
      <c r="B63">
        <v>60</v>
      </c>
      <c r="C63">
        <v>4</v>
      </c>
      <c r="D63" s="1">
        <v>65</v>
      </c>
      <c r="E63" t="s">
        <v>11</v>
      </c>
      <c r="F63">
        <v>67.046000000000006</v>
      </c>
      <c r="G63">
        <v>87</v>
      </c>
      <c r="H63">
        <f t="shared" si="0"/>
        <v>33.846153846153847</v>
      </c>
      <c r="I63">
        <v>121.364</v>
      </c>
      <c r="J63">
        <v>88</v>
      </c>
      <c r="K63">
        <f t="shared" si="1"/>
        <v>35.384615384615387</v>
      </c>
    </row>
    <row r="64" spans="1:11" x14ac:dyDescent="0.2">
      <c r="A64" t="s">
        <v>136</v>
      </c>
      <c r="B64">
        <v>60</v>
      </c>
      <c r="C64">
        <v>4</v>
      </c>
      <c r="D64" s="1">
        <v>61</v>
      </c>
      <c r="E64" t="s">
        <v>11</v>
      </c>
      <c r="F64">
        <v>11.212999999999999</v>
      </c>
      <c r="G64">
        <v>61</v>
      </c>
      <c r="H64">
        <f t="shared" si="0"/>
        <v>0</v>
      </c>
      <c r="I64">
        <v>23.173999999999999</v>
      </c>
      <c r="J64">
        <v>61</v>
      </c>
      <c r="K64">
        <f t="shared" si="1"/>
        <v>0</v>
      </c>
    </row>
    <row r="65" spans="1:11" x14ac:dyDescent="0.2">
      <c r="A65" t="s">
        <v>138</v>
      </c>
      <c r="B65">
        <v>60</v>
      </c>
      <c r="C65">
        <v>4</v>
      </c>
      <c r="D65" s="1">
        <v>66</v>
      </c>
      <c r="E65" t="s">
        <v>11</v>
      </c>
      <c r="F65">
        <v>2.06</v>
      </c>
      <c r="G65">
        <v>66</v>
      </c>
      <c r="H65">
        <f t="shared" si="0"/>
        <v>0</v>
      </c>
      <c r="I65">
        <v>7.3319999999999999</v>
      </c>
      <c r="J65">
        <v>66</v>
      </c>
      <c r="K65">
        <f t="shared" si="1"/>
        <v>0</v>
      </c>
    </row>
    <row r="66" spans="1:11" x14ac:dyDescent="0.2">
      <c r="A66" t="s">
        <v>140</v>
      </c>
      <c r="B66">
        <v>60</v>
      </c>
      <c r="C66">
        <v>4</v>
      </c>
      <c r="D66" s="1">
        <v>71</v>
      </c>
      <c r="E66" t="s">
        <v>11</v>
      </c>
      <c r="F66">
        <v>10.358000000000001</v>
      </c>
      <c r="G66">
        <v>87</v>
      </c>
      <c r="H66">
        <f t="shared" si="0"/>
        <v>22.535211267605636</v>
      </c>
      <c r="I66">
        <v>18.738</v>
      </c>
      <c r="J66">
        <v>87</v>
      </c>
      <c r="K66">
        <f t="shared" si="1"/>
        <v>22.535211267605636</v>
      </c>
    </row>
    <row r="67" spans="1:11" x14ac:dyDescent="0.2">
      <c r="A67" t="s">
        <v>142</v>
      </c>
      <c r="B67">
        <v>60</v>
      </c>
      <c r="C67">
        <v>4</v>
      </c>
      <c r="D67" s="1">
        <v>78</v>
      </c>
      <c r="E67" t="s">
        <v>11</v>
      </c>
      <c r="F67">
        <v>0.66400000000000003</v>
      </c>
      <c r="G67">
        <v>78</v>
      </c>
      <c r="H67">
        <f t="shared" ref="H67:H130" si="2">(G67-$D67)/$D67*100</f>
        <v>0</v>
      </c>
      <c r="I67">
        <v>1.0049999999999999</v>
      </c>
      <c r="J67">
        <v>78</v>
      </c>
      <c r="K67">
        <f t="shared" ref="K67:K130" si="3">(J67-$D67)/$D67*100</f>
        <v>0</v>
      </c>
    </row>
    <row r="68" spans="1:11" x14ac:dyDescent="0.2">
      <c r="A68" t="s">
        <v>144</v>
      </c>
      <c r="B68">
        <v>60</v>
      </c>
      <c r="C68">
        <v>4</v>
      </c>
      <c r="D68" s="1">
        <v>68</v>
      </c>
      <c r="E68" t="s">
        <v>11</v>
      </c>
      <c r="F68">
        <v>16.949000000000002</v>
      </c>
      <c r="G68">
        <v>72</v>
      </c>
      <c r="H68">
        <f t="shared" si="2"/>
        <v>5.8823529411764701</v>
      </c>
      <c r="I68">
        <v>25.065999999999999</v>
      </c>
      <c r="J68">
        <v>71</v>
      </c>
      <c r="K68">
        <f t="shared" si="3"/>
        <v>4.4117647058823533</v>
      </c>
    </row>
    <row r="69" spans="1:11" x14ac:dyDescent="0.2">
      <c r="A69" t="s">
        <v>146</v>
      </c>
      <c r="B69">
        <v>60</v>
      </c>
      <c r="C69">
        <v>4</v>
      </c>
      <c r="D69" s="1">
        <v>69</v>
      </c>
      <c r="E69" t="s">
        <v>11</v>
      </c>
      <c r="F69">
        <v>4.6479999999999997</v>
      </c>
      <c r="G69">
        <v>70</v>
      </c>
      <c r="H69">
        <f t="shared" si="2"/>
        <v>1.4492753623188406</v>
      </c>
      <c r="I69">
        <v>7.7830000000000004</v>
      </c>
      <c r="J69">
        <v>70</v>
      </c>
      <c r="K69">
        <f t="shared" si="3"/>
        <v>1.4492753623188406</v>
      </c>
    </row>
    <row r="70" spans="1:11" x14ac:dyDescent="0.2">
      <c r="A70" t="s">
        <v>148</v>
      </c>
      <c r="B70">
        <v>60</v>
      </c>
      <c r="C70">
        <v>4</v>
      </c>
      <c r="D70" s="1">
        <v>69</v>
      </c>
      <c r="E70" t="s">
        <v>11</v>
      </c>
      <c r="F70">
        <v>37.281999999999996</v>
      </c>
      <c r="G70">
        <v>121</v>
      </c>
      <c r="H70">
        <f t="shared" si="2"/>
        <v>75.362318840579718</v>
      </c>
      <c r="I70">
        <v>63.468000000000004</v>
      </c>
      <c r="J70">
        <v>120</v>
      </c>
      <c r="K70">
        <f t="shared" si="3"/>
        <v>73.91304347826086</v>
      </c>
    </row>
    <row r="71" spans="1:11" x14ac:dyDescent="0.2">
      <c r="A71" t="s">
        <v>150</v>
      </c>
      <c r="B71">
        <v>60</v>
      </c>
      <c r="C71">
        <v>4</v>
      </c>
      <c r="D71" s="1">
        <v>65</v>
      </c>
      <c r="E71" t="s">
        <v>11</v>
      </c>
      <c r="F71">
        <v>20.82</v>
      </c>
      <c r="G71">
        <v>73</v>
      </c>
      <c r="H71">
        <f t="shared" si="2"/>
        <v>12.307692307692308</v>
      </c>
      <c r="I71">
        <v>20.869</v>
      </c>
      <c r="J71">
        <v>72</v>
      </c>
      <c r="K71">
        <f t="shared" si="3"/>
        <v>10.76923076923077</v>
      </c>
    </row>
    <row r="72" spans="1:11" x14ac:dyDescent="0.2">
      <c r="A72" t="s">
        <v>152</v>
      </c>
      <c r="B72">
        <v>60</v>
      </c>
      <c r="C72">
        <v>4</v>
      </c>
      <c r="D72" s="1">
        <v>69</v>
      </c>
      <c r="E72" t="s">
        <v>11</v>
      </c>
      <c r="F72">
        <v>25.38</v>
      </c>
      <c r="G72">
        <v>70</v>
      </c>
      <c r="H72">
        <f t="shared" si="2"/>
        <v>1.4492753623188406</v>
      </c>
      <c r="I72">
        <v>34.173000000000002</v>
      </c>
      <c r="J72">
        <v>70</v>
      </c>
      <c r="K72">
        <f t="shared" si="3"/>
        <v>1.4492753623188406</v>
      </c>
    </row>
    <row r="73" spans="1:11" x14ac:dyDescent="0.2">
      <c r="A73" t="s">
        <v>154</v>
      </c>
      <c r="B73">
        <v>60</v>
      </c>
      <c r="C73">
        <v>4</v>
      </c>
      <c r="D73" s="1">
        <v>81</v>
      </c>
      <c r="E73" t="s">
        <v>11</v>
      </c>
      <c r="F73">
        <v>0.01</v>
      </c>
      <c r="G73">
        <v>81</v>
      </c>
      <c r="H73">
        <f t="shared" si="2"/>
        <v>0</v>
      </c>
      <c r="I73">
        <v>0.01</v>
      </c>
      <c r="J73">
        <v>81</v>
      </c>
      <c r="K73">
        <f t="shared" si="3"/>
        <v>0</v>
      </c>
    </row>
    <row r="74" spans="1:11" x14ac:dyDescent="0.2">
      <c r="A74" t="s">
        <v>156</v>
      </c>
      <c r="B74">
        <v>60</v>
      </c>
      <c r="C74">
        <v>4</v>
      </c>
      <c r="D74" s="1">
        <v>95</v>
      </c>
      <c r="E74" t="s">
        <v>11</v>
      </c>
      <c r="F74">
        <v>58.363</v>
      </c>
      <c r="G74">
        <v>163</v>
      </c>
      <c r="H74">
        <f t="shared" si="2"/>
        <v>71.578947368421055</v>
      </c>
      <c r="I74">
        <v>106.508</v>
      </c>
      <c r="J74">
        <v>163</v>
      </c>
      <c r="K74">
        <f t="shared" si="3"/>
        <v>71.578947368421055</v>
      </c>
    </row>
    <row r="75" spans="1:11" x14ac:dyDescent="0.2">
      <c r="A75" t="s">
        <v>158</v>
      </c>
      <c r="B75">
        <v>60</v>
      </c>
      <c r="C75">
        <v>4</v>
      </c>
      <c r="D75" s="1">
        <v>63</v>
      </c>
      <c r="E75" t="s">
        <v>11</v>
      </c>
      <c r="F75">
        <v>51.963000000000001</v>
      </c>
      <c r="G75">
        <v>89</v>
      </c>
      <c r="H75">
        <f t="shared" si="2"/>
        <v>41.269841269841265</v>
      </c>
      <c r="I75">
        <v>78.927000000000007</v>
      </c>
      <c r="J75">
        <v>87</v>
      </c>
      <c r="K75">
        <f t="shared" si="3"/>
        <v>38.095238095238095</v>
      </c>
    </row>
    <row r="76" spans="1:11" x14ac:dyDescent="0.2">
      <c r="A76" t="s">
        <v>160</v>
      </c>
      <c r="B76">
        <v>60</v>
      </c>
      <c r="C76">
        <v>4</v>
      </c>
      <c r="D76" s="1">
        <v>60</v>
      </c>
      <c r="E76" t="s">
        <v>11</v>
      </c>
      <c r="F76">
        <v>25.986999999999998</v>
      </c>
      <c r="G76">
        <v>68</v>
      </c>
      <c r="H76">
        <f t="shared" si="2"/>
        <v>13.333333333333334</v>
      </c>
      <c r="I76">
        <v>50.078000000000003</v>
      </c>
      <c r="J76">
        <v>67</v>
      </c>
      <c r="K76">
        <f t="shared" si="3"/>
        <v>11.666666666666666</v>
      </c>
    </row>
    <row r="77" spans="1:11" x14ac:dyDescent="0.2">
      <c r="A77" t="s">
        <v>162</v>
      </c>
      <c r="B77">
        <v>60</v>
      </c>
      <c r="C77">
        <v>4</v>
      </c>
      <c r="D77" s="1">
        <v>74</v>
      </c>
      <c r="E77" t="s">
        <v>11</v>
      </c>
      <c r="F77">
        <v>0.14899999999999999</v>
      </c>
      <c r="G77">
        <v>74</v>
      </c>
      <c r="H77">
        <f t="shared" si="2"/>
        <v>0</v>
      </c>
      <c r="I77">
        <v>0.17599999999999999</v>
      </c>
      <c r="J77">
        <v>74</v>
      </c>
      <c r="K77">
        <f t="shared" si="3"/>
        <v>0</v>
      </c>
    </row>
    <row r="78" spans="1:11" x14ac:dyDescent="0.2">
      <c r="A78" t="s">
        <v>164</v>
      </c>
      <c r="B78">
        <v>60</v>
      </c>
      <c r="C78">
        <v>4</v>
      </c>
      <c r="D78" s="1">
        <v>108</v>
      </c>
      <c r="E78" t="s">
        <v>11</v>
      </c>
      <c r="F78">
        <v>87.712000000000003</v>
      </c>
      <c r="G78">
        <v>189</v>
      </c>
      <c r="H78">
        <f t="shared" si="2"/>
        <v>75</v>
      </c>
      <c r="I78">
        <v>151.316</v>
      </c>
      <c r="J78">
        <v>186</v>
      </c>
      <c r="K78">
        <f t="shared" si="3"/>
        <v>72.222222222222214</v>
      </c>
    </row>
    <row r="79" spans="1:11" x14ac:dyDescent="0.2">
      <c r="A79" t="s">
        <v>166</v>
      </c>
      <c r="B79">
        <v>60</v>
      </c>
      <c r="C79">
        <v>4</v>
      </c>
      <c r="D79" s="1">
        <v>76</v>
      </c>
      <c r="E79" t="s">
        <v>11</v>
      </c>
      <c r="F79">
        <v>51.241999999999997</v>
      </c>
      <c r="G79">
        <v>83</v>
      </c>
      <c r="H79">
        <f t="shared" si="2"/>
        <v>9.2105263157894726</v>
      </c>
      <c r="I79">
        <v>64.45</v>
      </c>
      <c r="J79">
        <v>85</v>
      </c>
      <c r="K79">
        <f t="shared" si="3"/>
        <v>11.842105263157894</v>
      </c>
    </row>
    <row r="80" spans="1:11" x14ac:dyDescent="0.2">
      <c r="A80" t="s">
        <v>168</v>
      </c>
      <c r="B80">
        <v>60</v>
      </c>
      <c r="C80">
        <v>4</v>
      </c>
      <c r="D80" s="1">
        <v>66</v>
      </c>
      <c r="E80" t="s">
        <v>11</v>
      </c>
      <c r="F80">
        <v>41.41</v>
      </c>
      <c r="G80">
        <v>70</v>
      </c>
      <c r="H80">
        <f t="shared" si="2"/>
        <v>6.0606060606060606</v>
      </c>
      <c r="I80">
        <v>63.223999999999997</v>
      </c>
      <c r="J80">
        <v>70</v>
      </c>
      <c r="K80">
        <f t="shared" si="3"/>
        <v>6.0606060606060606</v>
      </c>
    </row>
    <row r="81" spans="1:11" x14ac:dyDescent="0.2">
      <c r="A81" t="s">
        <v>170</v>
      </c>
      <c r="B81">
        <v>60</v>
      </c>
      <c r="C81">
        <v>4</v>
      </c>
      <c r="D81" s="1">
        <v>77</v>
      </c>
      <c r="E81" t="s">
        <v>11</v>
      </c>
      <c r="F81">
        <v>2.6459999999999999</v>
      </c>
      <c r="G81">
        <v>77</v>
      </c>
      <c r="H81">
        <f t="shared" si="2"/>
        <v>0</v>
      </c>
      <c r="I81">
        <v>4.5919999999999996</v>
      </c>
      <c r="J81">
        <v>77</v>
      </c>
      <c r="K81">
        <f t="shared" si="3"/>
        <v>0</v>
      </c>
    </row>
    <row r="82" spans="1:11" x14ac:dyDescent="0.2">
      <c r="A82" t="s">
        <v>172</v>
      </c>
      <c r="B82">
        <v>60</v>
      </c>
      <c r="C82">
        <v>4</v>
      </c>
      <c r="D82" s="1">
        <v>90</v>
      </c>
      <c r="E82" t="s">
        <v>11</v>
      </c>
      <c r="F82">
        <v>16.099</v>
      </c>
      <c r="G82">
        <v>120</v>
      </c>
      <c r="H82">
        <f t="shared" si="2"/>
        <v>33.333333333333329</v>
      </c>
      <c r="I82">
        <v>20.648</v>
      </c>
      <c r="J82">
        <v>120</v>
      </c>
      <c r="K82">
        <f t="shared" si="3"/>
        <v>33.333333333333329</v>
      </c>
    </row>
    <row r="83" spans="1:11" x14ac:dyDescent="0.2">
      <c r="A83" t="s">
        <v>174</v>
      </c>
      <c r="B83">
        <v>60</v>
      </c>
      <c r="C83">
        <v>4</v>
      </c>
      <c r="D83" s="1">
        <v>83</v>
      </c>
      <c r="E83" t="s">
        <v>11</v>
      </c>
      <c r="F83">
        <v>9.6809999999999992</v>
      </c>
      <c r="G83">
        <v>90</v>
      </c>
      <c r="H83">
        <f t="shared" si="2"/>
        <v>8.4337349397590362</v>
      </c>
      <c r="I83">
        <v>13.153</v>
      </c>
      <c r="J83">
        <v>90</v>
      </c>
      <c r="K83">
        <f t="shared" si="3"/>
        <v>8.4337349397590362</v>
      </c>
    </row>
    <row r="84" spans="1:11" x14ac:dyDescent="0.2">
      <c r="A84" t="s">
        <v>176</v>
      </c>
      <c r="B84">
        <v>60</v>
      </c>
      <c r="C84">
        <v>4</v>
      </c>
      <c r="D84" s="1">
        <v>70</v>
      </c>
      <c r="E84" t="s">
        <v>11</v>
      </c>
      <c r="F84">
        <v>4.2789999999999999</v>
      </c>
      <c r="G84">
        <v>74</v>
      </c>
      <c r="H84">
        <f t="shared" si="2"/>
        <v>5.7142857142857144</v>
      </c>
      <c r="I84">
        <v>6.2240000000000002</v>
      </c>
      <c r="J84">
        <v>74</v>
      </c>
      <c r="K84">
        <f t="shared" si="3"/>
        <v>5.7142857142857144</v>
      </c>
    </row>
    <row r="85" spans="1:11" x14ac:dyDescent="0.2">
      <c r="A85" t="s">
        <v>178</v>
      </c>
      <c r="B85">
        <v>60</v>
      </c>
      <c r="C85">
        <v>4</v>
      </c>
      <c r="D85" s="1">
        <v>61</v>
      </c>
      <c r="E85" t="s">
        <v>11</v>
      </c>
      <c r="F85">
        <v>9.8840000000000003</v>
      </c>
      <c r="G85">
        <v>63</v>
      </c>
      <c r="H85">
        <f t="shared" si="2"/>
        <v>3.278688524590164</v>
      </c>
      <c r="I85">
        <v>11.848000000000001</v>
      </c>
      <c r="J85">
        <v>63</v>
      </c>
      <c r="K85">
        <f t="shared" si="3"/>
        <v>3.278688524590164</v>
      </c>
    </row>
    <row r="86" spans="1:11" x14ac:dyDescent="0.2">
      <c r="A86" t="s">
        <v>180</v>
      </c>
      <c r="B86">
        <v>60</v>
      </c>
      <c r="C86">
        <v>4</v>
      </c>
      <c r="D86" s="1">
        <v>93</v>
      </c>
      <c r="E86" t="s">
        <v>11</v>
      </c>
      <c r="F86">
        <v>27.972000000000001</v>
      </c>
      <c r="G86">
        <v>137</v>
      </c>
      <c r="H86">
        <f t="shared" si="2"/>
        <v>47.311827956989248</v>
      </c>
      <c r="I86">
        <v>41.533000000000001</v>
      </c>
      <c r="J86">
        <v>142</v>
      </c>
      <c r="K86">
        <f t="shared" si="3"/>
        <v>52.688172043010752</v>
      </c>
    </row>
    <row r="87" spans="1:11" x14ac:dyDescent="0.2">
      <c r="A87" t="s">
        <v>182</v>
      </c>
      <c r="B87">
        <v>60</v>
      </c>
      <c r="C87">
        <v>4</v>
      </c>
      <c r="D87" s="1">
        <v>73</v>
      </c>
      <c r="E87" t="s">
        <v>11</v>
      </c>
      <c r="F87">
        <v>27.2</v>
      </c>
      <c r="G87">
        <v>86</v>
      </c>
      <c r="H87">
        <f t="shared" si="2"/>
        <v>17.80821917808219</v>
      </c>
      <c r="I87">
        <v>40.625999999999998</v>
      </c>
      <c r="J87">
        <v>86</v>
      </c>
      <c r="K87">
        <f t="shared" si="3"/>
        <v>17.80821917808219</v>
      </c>
    </row>
    <row r="88" spans="1:11" x14ac:dyDescent="0.2">
      <c r="A88" t="s">
        <v>184</v>
      </c>
      <c r="B88">
        <v>60</v>
      </c>
      <c r="C88">
        <v>4</v>
      </c>
      <c r="D88" s="1">
        <v>83</v>
      </c>
      <c r="E88" t="s">
        <v>11</v>
      </c>
      <c r="F88">
        <v>24.216000000000001</v>
      </c>
      <c r="G88">
        <v>87</v>
      </c>
      <c r="H88">
        <f t="shared" si="2"/>
        <v>4.8192771084337354</v>
      </c>
      <c r="I88">
        <v>30.379000000000001</v>
      </c>
      <c r="J88">
        <v>87</v>
      </c>
      <c r="K88">
        <f t="shared" si="3"/>
        <v>4.8192771084337354</v>
      </c>
    </row>
    <row r="89" spans="1:11" x14ac:dyDescent="0.2">
      <c r="A89" t="s">
        <v>186</v>
      </c>
      <c r="B89">
        <v>60</v>
      </c>
      <c r="C89">
        <v>4</v>
      </c>
      <c r="D89" s="1">
        <v>73</v>
      </c>
      <c r="E89" t="s">
        <v>11</v>
      </c>
      <c r="F89">
        <v>0.89900000000000002</v>
      </c>
      <c r="G89">
        <v>73</v>
      </c>
      <c r="H89">
        <f t="shared" si="2"/>
        <v>0</v>
      </c>
      <c r="I89">
        <v>0.95199999999999996</v>
      </c>
      <c r="J89">
        <v>73</v>
      </c>
      <c r="K89">
        <f t="shared" si="3"/>
        <v>0</v>
      </c>
    </row>
    <row r="90" spans="1:11" x14ac:dyDescent="0.2">
      <c r="A90" t="s">
        <v>188</v>
      </c>
      <c r="B90">
        <v>60</v>
      </c>
      <c r="C90">
        <v>4</v>
      </c>
      <c r="D90" s="1">
        <v>79</v>
      </c>
      <c r="E90" t="s">
        <v>11</v>
      </c>
      <c r="F90">
        <v>57.947000000000003</v>
      </c>
      <c r="G90">
        <v>153</v>
      </c>
      <c r="H90">
        <f t="shared" si="2"/>
        <v>93.670886075949369</v>
      </c>
      <c r="I90">
        <v>90.721999999999994</v>
      </c>
      <c r="J90">
        <v>152</v>
      </c>
      <c r="K90">
        <f t="shared" si="3"/>
        <v>92.405063291139243</v>
      </c>
    </row>
    <row r="91" spans="1:11" x14ac:dyDescent="0.2">
      <c r="A91" t="s">
        <v>190</v>
      </c>
      <c r="B91">
        <v>60</v>
      </c>
      <c r="C91">
        <v>4</v>
      </c>
      <c r="D91" s="1">
        <v>73</v>
      </c>
      <c r="E91" t="s">
        <v>11</v>
      </c>
      <c r="F91">
        <v>38.904000000000003</v>
      </c>
      <c r="G91">
        <v>88</v>
      </c>
      <c r="H91">
        <f t="shared" si="2"/>
        <v>20.547945205479451</v>
      </c>
      <c r="I91">
        <v>57.814</v>
      </c>
      <c r="J91">
        <v>88</v>
      </c>
      <c r="K91">
        <f t="shared" si="3"/>
        <v>20.547945205479451</v>
      </c>
    </row>
    <row r="92" spans="1:11" x14ac:dyDescent="0.2">
      <c r="A92" t="s">
        <v>192</v>
      </c>
      <c r="B92">
        <v>60</v>
      </c>
      <c r="C92">
        <v>4</v>
      </c>
      <c r="D92" s="1">
        <v>89</v>
      </c>
      <c r="E92" t="s">
        <v>11</v>
      </c>
      <c r="F92">
        <v>47.878999999999998</v>
      </c>
      <c r="G92">
        <v>103</v>
      </c>
      <c r="H92">
        <f t="shared" si="2"/>
        <v>15.730337078651685</v>
      </c>
      <c r="I92">
        <v>64.91</v>
      </c>
      <c r="J92">
        <v>100</v>
      </c>
      <c r="K92">
        <f t="shared" si="3"/>
        <v>12.359550561797752</v>
      </c>
    </row>
    <row r="93" spans="1:11" x14ac:dyDescent="0.2">
      <c r="A93" t="s">
        <v>194</v>
      </c>
      <c r="B93">
        <v>60</v>
      </c>
      <c r="C93">
        <v>4</v>
      </c>
      <c r="D93" s="1">
        <v>87</v>
      </c>
      <c r="E93" t="s">
        <v>11</v>
      </c>
      <c r="F93">
        <v>1.0089999999999999</v>
      </c>
      <c r="G93">
        <v>87</v>
      </c>
      <c r="H93">
        <f t="shared" si="2"/>
        <v>0</v>
      </c>
      <c r="I93">
        <v>1.919</v>
      </c>
      <c r="J93">
        <v>87</v>
      </c>
      <c r="K93">
        <f t="shared" si="3"/>
        <v>0</v>
      </c>
    </row>
    <row r="94" spans="1:11" x14ac:dyDescent="0.2">
      <c r="A94" t="s">
        <v>196</v>
      </c>
      <c r="B94">
        <v>60</v>
      </c>
      <c r="C94">
        <v>4</v>
      </c>
      <c r="D94" s="1">
        <v>110</v>
      </c>
      <c r="E94" t="s">
        <v>11</v>
      </c>
      <c r="F94">
        <v>77.188000000000002</v>
      </c>
      <c r="G94">
        <v>191</v>
      </c>
      <c r="H94">
        <f t="shared" si="2"/>
        <v>73.636363636363626</v>
      </c>
      <c r="I94">
        <v>123.357</v>
      </c>
      <c r="J94">
        <v>194</v>
      </c>
      <c r="K94">
        <f t="shared" si="3"/>
        <v>76.363636363636374</v>
      </c>
    </row>
    <row r="95" spans="1:11" x14ac:dyDescent="0.2">
      <c r="A95" t="s">
        <v>198</v>
      </c>
      <c r="B95">
        <v>60</v>
      </c>
      <c r="C95">
        <v>4</v>
      </c>
      <c r="D95" s="1">
        <v>75</v>
      </c>
      <c r="E95" t="s">
        <v>11</v>
      </c>
      <c r="F95">
        <v>66.563000000000002</v>
      </c>
      <c r="G95">
        <v>112</v>
      </c>
      <c r="H95">
        <f t="shared" si="2"/>
        <v>49.333333333333336</v>
      </c>
      <c r="I95">
        <v>104.306</v>
      </c>
      <c r="J95">
        <v>111</v>
      </c>
      <c r="K95">
        <f t="shared" si="3"/>
        <v>48</v>
      </c>
    </row>
    <row r="96" spans="1:11" x14ac:dyDescent="0.2">
      <c r="A96" t="s">
        <v>200</v>
      </c>
      <c r="B96">
        <v>60</v>
      </c>
      <c r="C96">
        <v>4</v>
      </c>
      <c r="D96" s="1">
        <v>66</v>
      </c>
      <c r="E96" t="s">
        <v>11</v>
      </c>
      <c r="F96">
        <v>61.777000000000001</v>
      </c>
      <c r="G96">
        <v>82</v>
      </c>
      <c r="H96">
        <f t="shared" si="2"/>
        <v>24.242424242424242</v>
      </c>
      <c r="I96">
        <v>88.912000000000006</v>
      </c>
      <c r="J96">
        <v>82</v>
      </c>
      <c r="K96">
        <f t="shared" si="3"/>
        <v>24.242424242424242</v>
      </c>
    </row>
    <row r="97" spans="1:11" x14ac:dyDescent="0.2">
      <c r="A97" t="s">
        <v>202</v>
      </c>
      <c r="B97">
        <v>60</v>
      </c>
      <c r="C97">
        <v>4</v>
      </c>
      <c r="D97" s="1">
        <v>84</v>
      </c>
      <c r="E97" t="s">
        <v>11</v>
      </c>
      <c r="F97">
        <v>4.7080000000000002</v>
      </c>
      <c r="G97">
        <v>84</v>
      </c>
      <c r="H97">
        <f t="shared" si="2"/>
        <v>0</v>
      </c>
      <c r="I97">
        <v>6.9889999999999999</v>
      </c>
      <c r="J97">
        <v>84</v>
      </c>
      <c r="K97">
        <f t="shared" si="3"/>
        <v>0</v>
      </c>
    </row>
    <row r="98" spans="1:11" x14ac:dyDescent="0.2">
      <c r="A98" t="s">
        <v>204</v>
      </c>
      <c r="B98">
        <v>90</v>
      </c>
      <c r="C98">
        <v>4</v>
      </c>
      <c r="D98" s="1">
        <v>67</v>
      </c>
      <c r="E98" t="s">
        <v>11</v>
      </c>
      <c r="F98">
        <v>111.59699999999999</v>
      </c>
      <c r="G98">
        <v>96</v>
      </c>
      <c r="H98">
        <f t="shared" si="2"/>
        <v>43.283582089552233</v>
      </c>
      <c r="I98">
        <v>251.79900000000001</v>
      </c>
      <c r="J98">
        <v>96</v>
      </c>
      <c r="K98">
        <f t="shared" si="3"/>
        <v>43.283582089552233</v>
      </c>
    </row>
    <row r="99" spans="1:11" x14ac:dyDescent="0.2">
      <c r="A99" t="s">
        <v>206</v>
      </c>
      <c r="B99">
        <v>90</v>
      </c>
      <c r="C99">
        <v>4</v>
      </c>
      <c r="D99" s="1">
        <v>104</v>
      </c>
      <c r="E99" t="s">
        <v>11</v>
      </c>
      <c r="F99">
        <v>102.541</v>
      </c>
      <c r="G99">
        <v>108</v>
      </c>
      <c r="H99">
        <f t="shared" si="2"/>
        <v>3.8461538461538463</v>
      </c>
      <c r="I99">
        <v>198.75800000000001</v>
      </c>
      <c r="J99">
        <v>108</v>
      </c>
      <c r="K99">
        <f t="shared" si="3"/>
        <v>3.8461538461538463</v>
      </c>
    </row>
    <row r="100" spans="1:11" x14ac:dyDescent="0.2">
      <c r="A100" t="s">
        <v>208</v>
      </c>
      <c r="B100">
        <v>90</v>
      </c>
      <c r="C100">
        <v>4</v>
      </c>
      <c r="D100" s="1">
        <v>68</v>
      </c>
      <c r="E100" t="s">
        <v>11</v>
      </c>
      <c r="F100">
        <v>2.887</v>
      </c>
      <c r="G100">
        <v>68</v>
      </c>
      <c r="H100">
        <f t="shared" si="2"/>
        <v>0</v>
      </c>
      <c r="I100">
        <v>4.6769999999999996</v>
      </c>
      <c r="J100">
        <v>68</v>
      </c>
      <c r="K100">
        <f t="shared" si="3"/>
        <v>0</v>
      </c>
    </row>
    <row r="101" spans="1:11" x14ac:dyDescent="0.2">
      <c r="A101" t="s">
        <v>210</v>
      </c>
      <c r="B101">
        <v>90</v>
      </c>
      <c r="C101">
        <v>4</v>
      </c>
      <c r="D101" s="1">
        <v>93</v>
      </c>
      <c r="E101" t="s">
        <v>11</v>
      </c>
      <c r="F101">
        <v>0.76600000000000001</v>
      </c>
      <c r="G101">
        <v>93</v>
      </c>
      <c r="H101">
        <f t="shared" si="2"/>
        <v>0</v>
      </c>
      <c r="I101">
        <v>3.3109999999999999</v>
      </c>
      <c r="J101">
        <v>93</v>
      </c>
      <c r="K101">
        <f t="shared" si="3"/>
        <v>0</v>
      </c>
    </row>
    <row r="102" spans="1:11" x14ac:dyDescent="0.2">
      <c r="A102" t="s">
        <v>212</v>
      </c>
      <c r="B102">
        <v>90</v>
      </c>
      <c r="C102">
        <v>4</v>
      </c>
      <c r="D102" s="1">
        <v>90</v>
      </c>
      <c r="E102" t="s">
        <v>11</v>
      </c>
      <c r="F102">
        <v>222.05199999999999</v>
      </c>
      <c r="G102">
        <v>133</v>
      </c>
      <c r="H102">
        <f t="shared" si="2"/>
        <v>47.777777777777779</v>
      </c>
      <c r="I102">
        <v>500.95800000000003</v>
      </c>
      <c r="J102">
        <v>132</v>
      </c>
      <c r="K102">
        <f t="shared" si="3"/>
        <v>46.666666666666664</v>
      </c>
    </row>
    <row r="103" spans="1:11" x14ac:dyDescent="0.2">
      <c r="A103" t="s">
        <v>214</v>
      </c>
      <c r="B103">
        <v>90</v>
      </c>
      <c r="C103">
        <v>4</v>
      </c>
      <c r="D103" s="1">
        <v>71</v>
      </c>
      <c r="E103" t="s">
        <v>11</v>
      </c>
      <c r="F103">
        <v>221.11099999999999</v>
      </c>
      <c r="G103">
        <v>80</v>
      </c>
      <c r="H103">
        <f t="shared" si="2"/>
        <v>12.676056338028168</v>
      </c>
      <c r="I103">
        <v>422.726</v>
      </c>
      <c r="J103">
        <v>81</v>
      </c>
      <c r="K103">
        <f t="shared" si="3"/>
        <v>14.084507042253522</v>
      </c>
    </row>
    <row r="104" spans="1:11" x14ac:dyDescent="0.2">
      <c r="A104" t="s">
        <v>216</v>
      </c>
      <c r="B104">
        <v>90</v>
      </c>
      <c r="C104">
        <v>4</v>
      </c>
      <c r="D104" s="1">
        <v>90</v>
      </c>
      <c r="E104" t="s">
        <v>11</v>
      </c>
      <c r="F104">
        <v>7.7969999999999997</v>
      </c>
      <c r="G104">
        <v>90</v>
      </c>
      <c r="H104">
        <f t="shared" si="2"/>
        <v>0</v>
      </c>
      <c r="I104">
        <v>9.2959999999999994</v>
      </c>
      <c r="J104">
        <v>90</v>
      </c>
      <c r="K104">
        <f t="shared" si="3"/>
        <v>0</v>
      </c>
    </row>
    <row r="105" spans="1:11" x14ac:dyDescent="0.2">
      <c r="A105" t="s">
        <v>218</v>
      </c>
      <c r="B105">
        <v>90</v>
      </c>
      <c r="C105">
        <v>4</v>
      </c>
      <c r="D105" s="1">
        <v>88</v>
      </c>
      <c r="E105" t="s">
        <v>11</v>
      </c>
      <c r="F105">
        <v>5.4859999999999998</v>
      </c>
      <c r="G105">
        <v>88</v>
      </c>
      <c r="H105">
        <f t="shared" si="2"/>
        <v>0</v>
      </c>
      <c r="I105">
        <v>18.350999999999999</v>
      </c>
      <c r="J105">
        <v>88</v>
      </c>
      <c r="K105">
        <f t="shared" si="3"/>
        <v>0</v>
      </c>
    </row>
    <row r="106" spans="1:11" x14ac:dyDescent="0.2">
      <c r="A106" t="s">
        <v>220</v>
      </c>
      <c r="B106">
        <v>90</v>
      </c>
      <c r="C106">
        <v>4</v>
      </c>
      <c r="D106" s="1">
        <v>110</v>
      </c>
      <c r="E106" t="s">
        <v>11</v>
      </c>
      <c r="F106">
        <v>374.423</v>
      </c>
      <c r="G106">
        <v>179</v>
      </c>
      <c r="H106">
        <f t="shared" si="2"/>
        <v>62.727272727272734</v>
      </c>
      <c r="I106">
        <v>795.23199999999997</v>
      </c>
      <c r="J106">
        <v>179</v>
      </c>
      <c r="K106">
        <f t="shared" si="3"/>
        <v>62.727272727272734</v>
      </c>
    </row>
    <row r="107" spans="1:11" x14ac:dyDescent="0.2">
      <c r="A107" t="s">
        <v>222</v>
      </c>
      <c r="B107">
        <v>90</v>
      </c>
      <c r="C107">
        <v>4</v>
      </c>
      <c r="D107" s="1">
        <v>78</v>
      </c>
      <c r="E107" t="s">
        <v>11</v>
      </c>
      <c r="F107">
        <v>202.334</v>
      </c>
      <c r="G107">
        <v>82</v>
      </c>
      <c r="H107">
        <f t="shared" si="2"/>
        <v>5.1282051282051277</v>
      </c>
      <c r="I107">
        <v>328.60899999999998</v>
      </c>
      <c r="J107">
        <v>80</v>
      </c>
      <c r="K107">
        <f t="shared" si="3"/>
        <v>2.5641025641025639</v>
      </c>
    </row>
    <row r="108" spans="1:11" x14ac:dyDescent="0.2">
      <c r="A108" t="s">
        <v>224</v>
      </c>
      <c r="B108">
        <v>90</v>
      </c>
      <c r="C108">
        <v>4</v>
      </c>
      <c r="D108" s="1">
        <v>78</v>
      </c>
      <c r="E108" t="s">
        <v>11</v>
      </c>
      <c r="F108">
        <v>191.631</v>
      </c>
      <c r="G108">
        <v>81</v>
      </c>
      <c r="H108">
        <f t="shared" si="2"/>
        <v>3.8461538461538463</v>
      </c>
      <c r="I108">
        <v>352.30399999999997</v>
      </c>
      <c r="J108">
        <v>81</v>
      </c>
      <c r="K108">
        <f t="shared" si="3"/>
        <v>3.8461538461538463</v>
      </c>
    </row>
    <row r="109" spans="1:11" x14ac:dyDescent="0.2">
      <c r="A109" t="s">
        <v>226</v>
      </c>
      <c r="B109">
        <v>90</v>
      </c>
      <c r="C109">
        <v>4</v>
      </c>
      <c r="D109" s="1">
        <v>73</v>
      </c>
      <c r="E109" t="s">
        <v>11</v>
      </c>
      <c r="F109">
        <v>0.122</v>
      </c>
      <c r="G109">
        <v>73</v>
      </c>
      <c r="H109">
        <f t="shared" si="2"/>
        <v>0</v>
      </c>
      <c r="I109">
        <v>1.956</v>
      </c>
      <c r="J109">
        <v>73</v>
      </c>
      <c r="K109">
        <f t="shared" si="3"/>
        <v>0</v>
      </c>
    </row>
    <row r="110" spans="1:11" x14ac:dyDescent="0.2">
      <c r="A110" t="s">
        <v>228</v>
      </c>
      <c r="B110">
        <v>90</v>
      </c>
      <c r="C110">
        <v>4</v>
      </c>
      <c r="D110" s="1">
        <v>112</v>
      </c>
      <c r="E110" t="s">
        <v>11</v>
      </c>
      <c r="F110">
        <v>456.77100000000002</v>
      </c>
      <c r="G110">
        <v>193</v>
      </c>
      <c r="H110">
        <f t="shared" si="2"/>
        <v>72.321428571428569</v>
      </c>
      <c r="I110">
        <v>1169.9380000000001</v>
      </c>
      <c r="J110">
        <v>195</v>
      </c>
      <c r="K110">
        <f t="shared" si="3"/>
        <v>74.107142857142861</v>
      </c>
    </row>
    <row r="111" spans="1:11" x14ac:dyDescent="0.2">
      <c r="A111" t="s">
        <v>230</v>
      </c>
      <c r="B111">
        <v>90</v>
      </c>
      <c r="C111">
        <v>4</v>
      </c>
      <c r="D111" s="1">
        <v>80</v>
      </c>
      <c r="E111" t="s">
        <v>11</v>
      </c>
      <c r="F111">
        <v>421.298</v>
      </c>
      <c r="G111">
        <v>94</v>
      </c>
      <c r="H111">
        <f t="shared" si="2"/>
        <v>17.5</v>
      </c>
      <c r="I111">
        <v>885.19799999999998</v>
      </c>
      <c r="J111">
        <v>94</v>
      </c>
      <c r="K111">
        <f t="shared" si="3"/>
        <v>17.5</v>
      </c>
    </row>
    <row r="112" spans="1:11" x14ac:dyDescent="0.2">
      <c r="A112" t="s">
        <v>232</v>
      </c>
      <c r="B112">
        <v>90</v>
      </c>
      <c r="C112">
        <v>4</v>
      </c>
      <c r="D112" s="1">
        <v>61</v>
      </c>
      <c r="E112" t="s">
        <v>11</v>
      </c>
      <c r="F112">
        <v>303.83800000000002</v>
      </c>
      <c r="G112">
        <v>68</v>
      </c>
      <c r="H112">
        <f t="shared" si="2"/>
        <v>11.475409836065573</v>
      </c>
      <c r="I112">
        <v>556.04499999999996</v>
      </c>
      <c r="J112">
        <v>67</v>
      </c>
      <c r="K112">
        <f t="shared" si="3"/>
        <v>9.8360655737704921</v>
      </c>
    </row>
    <row r="113" spans="1:11" x14ac:dyDescent="0.2">
      <c r="A113" t="s">
        <v>234</v>
      </c>
      <c r="B113">
        <v>90</v>
      </c>
      <c r="C113">
        <v>4</v>
      </c>
      <c r="D113" s="1">
        <v>65</v>
      </c>
      <c r="E113" t="s">
        <v>11</v>
      </c>
      <c r="F113">
        <v>12.411</v>
      </c>
      <c r="G113">
        <v>65</v>
      </c>
      <c r="H113">
        <f t="shared" si="2"/>
        <v>0</v>
      </c>
      <c r="I113">
        <v>30.173999999999999</v>
      </c>
      <c r="J113">
        <v>65</v>
      </c>
      <c r="K113">
        <f t="shared" si="3"/>
        <v>0</v>
      </c>
    </row>
    <row r="114" spans="1:11" x14ac:dyDescent="0.2">
      <c r="A114" t="s">
        <v>236</v>
      </c>
      <c r="B114">
        <v>90</v>
      </c>
      <c r="C114">
        <v>4</v>
      </c>
      <c r="D114" s="1">
        <v>95</v>
      </c>
      <c r="E114" t="s">
        <v>11</v>
      </c>
      <c r="F114">
        <v>80.453000000000003</v>
      </c>
      <c r="G114">
        <v>119</v>
      </c>
      <c r="H114">
        <f t="shared" si="2"/>
        <v>25.263157894736842</v>
      </c>
      <c r="I114">
        <v>138.55199999999999</v>
      </c>
      <c r="J114">
        <v>116</v>
      </c>
      <c r="K114">
        <f t="shared" si="3"/>
        <v>22.105263157894736</v>
      </c>
    </row>
    <row r="115" spans="1:11" x14ac:dyDescent="0.2">
      <c r="A115" t="s">
        <v>238</v>
      </c>
      <c r="B115">
        <v>90</v>
      </c>
      <c r="C115">
        <v>4</v>
      </c>
      <c r="D115" s="1">
        <v>101</v>
      </c>
      <c r="E115" t="s">
        <v>11</v>
      </c>
      <c r="F115">
        <v>30.22</v>
      </c>
      <c r="G115">
        <v>105</v>
      </c>
      <c r="H115">
        <f t="shared" si="2"/>
        <v>3.9603960396039604</v>
      </c>
      <c r="I115">
        <v>50.253999999999998</v>
      </c>
      <c r="J115">
        <v>105</v>
      </c>
      <c r="K115">
        <f t="shared" si="3"/>
        <v>3.9603960396039604</v>
      </c>
    </row>
    <row r="116" spans="1:11" x14ac:dyDescent="0.2">
      <c r="A116" t="s">
        <v>240</v>
      </c>
      <c r="B116">
        <v>90</v>
      </c>
      <c r="C116">
        <v>4</v>
      </c>
      <c r="D116" s="1">
        <v>89</v>
      </c>
      <c r="E116" t="s">
        <v>11</v>
      </c>
      <c r="F116">
        <v>61.496000000000002</v>
      </c>
      <c r="G116">
        <v>93</v>
      </c>
      <c r="H116">
        <f t="shared" si="2"/>
        <v>4.4943820224719104</v>
      </c>
      <c r="I116">
        <v>94.841999999999999</v>
      </c>
      <c r="J116">
        <v>93</v>
      </c>
      <c r="K116">
        <f t="shared" si="3"/>
        <v>4.4943820224719104</v>
      </c>
    </row>
    <row r="117" spans="1:11" x14ac:dyDescent="0.2">
      <c r="A117" t="s">
        <v>242</v>
      </c>
      <c r="B117">
        <v>90</v>
      </c>
      <c r="C117">
        <v>4</v>
      </c>
      <c r="D117" s="1">
        <v>85</v>
      </c>
      <c r="E117" t="s">
        <v>11</v>
      </c>
      <c r="F117">
        <v>3.6080000000000001</v>
      </c>
      <c r="G117">
        <v>85</v>
      </c>
      <c r="H117">
        <f t="shared" si="2"/>
        <v>0</v>
      </c>
      <c r="I117">
        <v>5.1050000000000004</v>
      </c>
      <c r="J117">
        <v>85</v>
      </c>
      <c r="K117">
        <f t="shared" si="3"/>
        <v>0</v>
      </c>
    </row>
    <row r="118" spans="1:11" x14ac:dyDescent="0.2">
      <c r="A118" t="s">
        <v>244</v>
      </c>
      <c r="B118">
        <v>90</v>
      </c>
      <c r="C118">
        <v>4</v>
      </c>
      <c r="D118" s="1">
        <v>100</v>
      </c>
      <c r="E118" t="s">
        <v>11</v>
      </c>
      <c r="F118">
        <v>187.12899999999999</v>
      </c>
      <c r="G118">
        <v>176</v>
      </c>
      <c r="H118">
        <f t="shared" si="2"/>
        <v>76</v>
      </c>
      <c r="I118">
        <v>320.45100000000002</v>
      </c>
      <c r="J118">
        <v>177</v>
      </c>
      <c r="K118">
        <f t="shared" si="3"/>
        <v>77</v>
      </c>
    </row>
    <row r="119" spans="1:11" x14ac:dyDescent="0.2">
      <c r="A119" t="s">
        <v>246</v>
      </c>
      <c r="B119">
        <v>90</v>
      </c>
      <c r="C119">
        <v>4</v>
      </c>
      <c r="D119" s="1">
        <v>83</v>
      </c>
      <c r="E119" t="s">
        <v>11</v>
      </c>
      <c r="F119">
        <v>149.892</v>
      </c>
      <c r="G119">
        <v>105</v>
      </c>
      <c r="H119">
        <f t="shared" si="2"/>
        <v>26.506024096385545</v>
      </c>
      <c r="I119">
        <v>274.209</v>
      </c>
      <c r="J119">
        <v>104</v>
      </c>
      <c r="K119">
        <f t="shared" si="3"/>
        <v>25.301204819277107</v>
      </c>
    </row>
    <row r="120" spans="1:11" x14ac:dyDescent="0.2">
      <c r="A120" t="s">
        <v>248</v>
      </c>
      <c r="B120">
        <v>90</v>
      </c>
      <c r="C120">
        <v>4</v>
      </c>
      <c r="D120" s="1">
        <v>85</v>
      </c>
      <c r="E120" t="s">
        <v>11</v>
      </c>
      <c r="F120">
        <v>122.634</v>
      </c>
      <c r="G120">
        <v>90</v>
      </c>
      <c r="H120">
        <f t="shared" si="2"/>
        <v>5.8823529411764701</v>
      </c>
      <c r="I120">
        <v>189.97200000000001</v>
      </c>
      <c r="J120">
        <v>88</v>
      </c>
      <c r="K120">
        <f t="shared" si="3"/>
        <v>3.5294117647058822</v>
      </c>
    </row>
    <row r="121" spans="1:11" x14ac:dyDescent="0.2">
      <c r="A121" t="s">
        <v>250</v>
      </c>
      <c r="B121">
        <v>90</v>
      </c>
      <c r="C121">
        <v>4</v>
      </c>
      <c r="D121" s="1">
        <v>87</v>
      </c>
      <c r="E121" t="s">
        <v>11</v>
      </c>
      <c r="F121">
        <v>5.7409999999999997</v>
      </c>
      <c r="G121">
        <v>87</v>
      </c>
      <c r="H121">
        <f t="shared" si="2"/>
        <v>0</v>
      </c>
      <c r="I121">
        <v>9.0939999999999994</v>
      </c>
      <c r="J121">
        <v>87</v>
      </c>
      <c r="K121">
        <f t="shared" si="3"/>
        <v>0</v>
      </c>
    </row>
    <row r="122" spans="1:11" x14ac:dyDescent="0.2">
      <c r="A122" t="s">
        <v>252</v>
      </c>
      <c r="B122">
        <v>90</v>
      </c>
      <c r="C122">
        <v>4</v>
      </c>
      <c r="D122" s="1">
        <v>108</v>
      </c>
      <c r="E122" t="s">
        <v>11</v>
      </c>
      <c r="F122">
        <v>304.46499999999997</v>
      </c>
      <c r="G122">
        <v>200</v>
      </c>
      <c r="H122">
        <f t="shared" si="2"/>
        <v>85.18518518518519</v>
      </c>
      <c r="I122">
        <v>609.83299999999997</v>
      </c>
      <c r="J122">
        <v>196</v>
      </c>
      <c r="K122">
        <f t="shared" si="3"/>
        <v>81.481481481481481</v>
      </c>
    </row>
    <row r="123" spans="1:11" x14ac:dyDescent="0.2">
      <c r="A123" t="s">
        <v>254</v>
      </c>
      <c r="B123">
        <v>90</v>
      </c>
      <c r="C123">
        <v>4</v>
      </c>
      <c r="D123" s="1">
        <v>108</v>
      </c>
      <c r="E123" t="s">
        <v>11</v>
      </c>
      <c r="F123">
        <v>13.722</v>
      </c>
      <c r="G123">
        <v>108</v>
      </c>
      <c r="H123">
        <f t="shared" si="2"/>
        <v>0</v>
      </c>
      <c r="I123">
        <v>16.992000000000001</v>
      </c>
      <c r="J123">
        <v>108</v>
      </c>
      <c r="K123">
        <f t="shared" si="3"/>
        <v>0</v>
      </c>
    </row>
    <row r="124" spans="1:11" x14ac:dyDescent="0.2">
      <c r="A124" t="s">
        <v>256</v>
      </c>
      <c r="B124">
        <v>90</v>
      </c>
      <c r="C124">
        <v>4</v>
      </c>
      <c r="D124" s="1">
        <v>81</v>
      </c>
      <c r="E124" t="s">
        <v>11</v>
      </c>
      <c r="F124">
        <v>218.45699999999999</v>
      </c>
      <c r="G124">
        <v>84</v>
      </c>
      <c r="H124">
        <f t="shared" si="2"/>
        <v>3.7037037037037033</v>
      </c>
      <c r="I124">
        <v>414.42</v>
      </c>
      <c r="J124">
        <v>84</v>
      </c>
      <c r="K124">
        <f t="shared" si="3"/>
        <v>3.7037037037037033</v>
      </c>
    </row>
    <row r="125" spans="1:11" x14ac:dyDescent="0.2">
      <c r="A125" t="s">
        <v>258</v>
      </c>
      <c r="B125">
        <v>90</v>
      </c>
      <c r="C125">
        <v>4</v>
      </c>
      <c r="D125" s="1">
        <v>88</v>
      </c>
      <c r="E125" t="s">
        <v>11</v>
      </c>
      <c r="F125">
        <v>6.1360000000000001</v>
      </c>
      <c r="G125">
        <v>88</v>
      </c>
      <c r="H125">
        <f t="shared" si="2"/>
        <v>0</v>
      </c>
      <c r="I125">
        <v>20.271000000000001</v>
      </c>
      <c r="J125">
        <v>88</v>
      </c>
      <c r="K125">
        <f t="shared" si="3"/>
        <v>0</v>
      </c>
    </row>
    <row r="126" spans="1:11" x14ac:dyDescent="0.2">
      <c r="A126" t="s">
        <v>260</v>
      </c>
      <c r="B126">
        <v>90</v>
      </c>
      <c r="C126">
        <v>4</v>
      </c>
      <c r="D126" s="1">
        <v>117</v>
      </c>
      <c r="E126" t="s">
        <v>11</v>
      </c>
      <c r="F126">
        <v>463.65499999999997</v>
      </c>
      <c r="G126">
        <v>190</v>
      </c>
      <c r="H126">
        <f t="shared" si="2"/>
        <v>62.393162393162392</v>
      </c>
      <c r="I126">
        <v>964.16099999999994</v>
      </c>
      <c r="J126">
        <v>189</v>
      </c>
      <c r="K126">
        <f t="shared" si="3"/>
        <v>61.53846153846154</v>
      </c>
    </row>
    <row r="127" spans="1:11" x14ac:dyDescent="0.2">
      <c r="A127" t="s">
        <v>262</v>
      </c>
      <c r="B127">
        <v>90</v>
      </c>
      <c r="C127">
        <v>4</v>
      </c>
      <c r="D127" s="1">
        <v>90</v>
      </c>
      <c r="E127" t="s">
        <v>11</v>
      </c>
      <c r="F127">
        <v>338.93299999999999</v>
      </c>
      <c r="G127">
        <v>99</v>
      </c>
      <c r="H127">
        <f t="shared" si="2"/>
        <v>10</v>
      </c>
      <c r="I127">
        <v>604.63499999999999</v>
      </c>
      <c r="J127">
        <v>99</v>
      </c>
      <c r="K127">
        <f t="shared" si="3"/>
        <v>10</v>
      </c>
    </row>
    <row r="128" spans="1:11" x14ac:dyDescent="0.2">
      <c r="A128" t="s">
        <v>264</v>
      </c>
      <c r="B128">
        <v>90</v>
      </c>
      <c r="C128">
        <v>4</v>
      </c>
      <c r="D128" s="1">
        <v>72</v>
      </c>
      <c r="E128" t="s">
        <v>11</v>
      </c>
      <c r="F128">
        <v>300.017</v>
      </c>
      <c r="G128">
        <v>79</v>
      </c>
      <c r="H128">
        <f t="shared" si="2"/>
        <v>9.7222222222222232</v>
      </c>
      <c r="I128">
        <v>583.67899999999997</v>
      </c>
      <c r="J128">
        <v>78</v>
      </c>
      <c r="K128">
        <f t="shared" si="3"/>
        <v>8.3333333333333321</v>
      </c>
    </row>
    <row r="129" spans="1:11" x14ac:dyDescent="0.2">
      <c r="A129" t="s">
        <v>266</v>
      </c>
      <c r="B129">
        <v>90</v>
      </c>
      <c r="C129">
        <v>4</v>
      </c>
      <c r="D129" s="1">
        <v>87</v>
      </c>
      <c r="E129" t="s">
        <v>11</v>
      </c>
      <c r="F129">
        <v>5.8540000000000001</v>
      </c>
      <c r="G129">
        <v>87</v>
      </c>
      <c r="H129">
        <f t="shared" si="2"/>
        <v>0</v>
      </c>
      <c r="I129">
        <v>10.646000000000001</v>
      </c>
      <c r="J129">
        <v>87</v>
      </c>
      <c r="K129">
        <f t="shared" si="3"/>
        <v>0</v>
      </c>
    </row>
    <row r="130" spans="1:11" x14ac:dyDescent="0.2">
      <c r="A130" t="s">
        <v>268</v>
      </c>
      <c r="B130">
        <v>90</v>
      </c>
      <c r="C130">
        <v>4</v>
      </c>
      <c r="D130" s="1">
        <v>88</v>
      </c>
      <c r="E130" t="s">
        <v>11</v>
      </c>
      <c r="F130">
        <v>69.275000000000006</v>
      </c>
      <c r="G130">
        <v>114</v>
      </c>
      <c r="H130">
        <f t="shared" si="2"/>
        <v>29.545454545454547</v>
      </c>
      <c r="I130">
        <v>109.764</v>
      </c>
      <c r="J130">
        <v>112</v>
      </c>
      <c r="K130">
        <f t="shared" si="3"/>
        <v>27.27272727272727</v>
      </c>
    </row>
    <row r="131" spans="1:11" x14ac:dyDescent="0.2">
      <c r="A131" t="s">
        <v>270</v>
      </c>
      <c r="B131">
        <v>90</v>
      </c>
      <c r="C131">
        <v>4</v>
      </c>
      <c r="D131" s="1">
        <v>80</v>
      </c>
      <c r="E131" t="s">
        <v>11</v>
      </c>
      <c r="F131">
        <v>65.585999999999999</v>
      </c>
      <c r="G131">
        <v>96</v>
      </c>
      <c r="H131">
        <f t="shared" ref="H131:H194" si="4">(G131-$D131)/$D131*100</f>
        <v>20</v>
      </c>
      <c r="I131">
        <v>119.07599999999999</v>
      </c>
      <c r="J131">
        <v>96</v>
      </c>
      <c r="K131">
        <f t="shared" ref="K131:K194" si="5">(J131-$D131)/$D131*100</f>
        <v>20</v>
      </c>
    </row>
    <row r="132" spans="1:11" x14ac:dyDescent="0.2">
      <c r="A132" t="s">
        <v>272</v>
      </c>
      <c r="B132">
        <v>90</v>
      </c>
      <c r="C132">
        <v>4</v>
      </c>
      <c r="D132" s="1">
        <v>72</v>
      </c>
      <c r="E132" t="s">
        <v>11</v>
      </c>
      <c r="F132">
        <v>29.567</v>
      </c>
      <c r="G132">
        <v>77</v>
      </c>
      <c r="H132">
        <f t="shared" si="4"/>
        <v>6.9444444444444446</v>
      </c>
      <c r="I132">
        <v>35.970999999999997</v>
      </c>
      <c r="J132">
        <v>77</v>
      </c>
      <c r="K132">
        <f t="shared" si="5"/>
        <v>6.9444444444444446</v>
      </c>
    </row>
    <row r="133" spans="1:11" x14ac:dyDescent="0.2">
      <c r="A133" t="s">
        <v>274</v>
      </c>
      <c r="B133">
        <v>90</v>
      </c>
      <c r="C133">
        <v>4</v>
      </c>
      <c r="D133" s="1">
        <v>98</v>
      </c>
      <c r="E133" t="s">
        <v>11</v>
      </c>
      <c r="F133">
        <v>4.9329999999999998</v>
      </c>
      <c r="G133">
        <v>98</v>
      </c>
      <c r="H133">
        <f t="shared" si="4"/>
        <v>0</v>
      </c>
      <c r="I133">
        <v>7.1029999999999998</v>
      </c>
      <c r="J133">
        <v>98</v>
      </c>
      <c r="K133">
        <f t="shared" si="5"/>
        <v>0</v>
      </c>
    </row>
    <row r="134" spans="1:11" x14ac:dyDescent="0.2">
      <c r="A134" t="s">
        <v>276</v>
      </c>
      <c r="B134">
        <v>90</v>
      </c>
      <c r="C134">
        <v>4</v>
      </c>
      <c r="D134" s="1">
        <v>108</v>
      </c>
      <c r="E134" t="s">
        <v>11</v>
      </c>
      <c r="F134">
        <v>211.625</v>
      </c>
      <c r="G134">
        <v>185</v>
      </c>
      <c r="H134">
        <f t="shared" si="4"/>
        <v>71.296296296296291</v>
      </c>
      <c r="I134">
        <v>346.827</v>
      </c>
      <c r="J134">
        <v>182</v>
      </c>
      <c r="K134">
        <f t="shared" si="5"/>
        <v>68.518518518518519</v>
      </c>
    </row>
    <row r="135" spans="1:11" x14ac:dyDescent="0.2">
      <c r="A135" t="s">
        <v>278</v>
      </c>
      <c r="B135">
        <v>90</v>
      </c>
      <c r="C135">
        <v>4</v>
      </c>
      <c r="D135" s="1">
        <v>91</v>
      </c>
      <c r="E135" t="s">
        <v>11</v>
      </c>
      <c r="F135">
        <v>151.93</v>
      </c>
      <c r="G135">
        <v>108</v>
      </c>
      <c r="H135">
        <f t="shared" si="4"/>
        <v>18.681318681318682</v>
      </c>
      <c r="I135">
        <v>231.893</v>
      </c>
      <c r="J135">
        <v>106</v>
      </c>
      <c r="K135">
        <f t="shared" si="5"/>
        <v>16.483516483516482</v>
      </c>
    </row>
    <row r="136" spans="1:11" x14ac:dyDescent="0.2">
      <c r="A136" t="s">
        <v>280</v>
      </c>
      <c r="B136">
        <v>90</v>
      </c>
      <c r="C136">
        <v>4</v>
      </c>
      <c r="D136" s="1">
        <v>79</v>
      </c>
      <c r="E136" t="s">
        <v>11</v>
      </c>
      <c r="F136">
        <v>141.404</v>
      </c>
      <c r="G136">
        <v>82</v>
      </c>
      <c r="H136">
        <f t="shared" si="4"/>
        <v>3.79746835443038</v>
      </c>
      <c r="I136">
        <v>188.46100000000001</v>
      </c>
      <c r="J136">
        <v>82</v>
      </c>
      <c r="K136">
        <f t="shared" si="5"/>
        <v>3.79746835443038</v>
      </c>
    </row>
    <row r="137" spans="1:11" x14ac:dyDescent="0.2">
      <c r="A137" t="s">
        <v>282</v>
      </c>
      <c r="B137">
        <v>90</v>
      </c>
      <c r="C137">
        <v>4</v>
      </c>
      <c r="D137" s="1">
        <v>92</v>
      </c>
      <c r="E137" t="s">
        <v>11</v>
      </c>
      <c r="F137">
        <v>1.302</v>
      </c>
      <c r="G137">
        <v>92</v>
      </c>
      <c r="H137">
        <f t="shared" si="4"/>
        <v>0</v>
      </c>
      <c r="I137">
        <v>1.75</v>
      </c>
      <c r="J137">
        <v>92</v>
      </c>
      <c r="K137">
        <f t="shared" si="5"/>
        <v>0</v>
      </c>
    </row>
    <row r="138" spans="1:11" x14ac:dyDescent="0.2">
      <c r="A138" t="s">
        <v>284</v>
      </c>
      <c r="B138">
        <v>90</v>
      </c>
      <c r="C138">
        <v>4</v>
      </c>
      <c r="D138" s="1">
        <v>113</v>
      </c>
      <c r="E138" t="s">
        <v>11</v>
      </c>
      <c r="F138">
        <v>321.35300000000001</v>
      </c>
      <c r="G138">
        <v>208</v>
      </c>
      <c r="H138">
        <f t="shared" si="4"/>
        <v>84.070796460176993</v>
      </c>
      <c r="I138">
        <v>621.05899999999997</v>
      </c>
      <c r="J138">
        <v>209</v>
      </c>
      <c r="K138">
        <f t="shared" si="5"/>
        <v>84.955752212389385</v>
      </c>
    </row>
    <row r="139" spans="1:11" x14ac:dyDescent="0.2">
      <c r="A139" t="s">
        <v>286</v>
      </c>
      <c r="B139">
        <v>90</v>
      </c>
      <c r="C139">
        <v>4</v>
      </c>
      <c r="D139" s="1">
        <v>83</v>
      </c>
      <c r="E139" t="s">
        <v>11</v>
      </c>
      <c r="F139">
        <v>278.77499999999998</v>
      </c>
      <c r="G139">
        <v>119</v>
      </c>
      <c r="H139">
        <f t="shared" si="4"/>
        <v>43.373493975903614</v>
      </c>
      <c r="I139">
        <v>489.315</v>
      </c>
      <c r="J139">
        <v>118</v>
      </c>
      <c r="K139">
        <f t="shared" si="5"/>
        <v>42.168674698795186</v>
      </c>
    </row>
    <row r="140" spans="1:11" x14ac:dyDescent="0.2">
      <c r="A140" t="s">
        <v>288</v>
      </c>
      <c r="B140">
        <v>90</v>
      </c>
      <c r="C140">
        <v>4</v>
      </c>
      <c r="D140" s="1">
        <v>98</v>
      </c>
      <c r="E140" t="s">
        <v>11</v>
      </c>
      <c r="F140">
        <v>7.7240000000000002</v>
      </c>
      <c r="G140">
        <v>98</v>
      </c>
      <c r="H140">
        <f t="shared" si="4"/>
        <v>0</v>
      </c>
      <c r="I140">
        <v>0.53100000000000003</v>
      </c>
      <c r="J140">
        <v>98</v>
      </c>
      <c r="K140">
        <f t="shared" si="5"/>
        <v>0</v>
      </c>
    </row>
    <row r="141" spans="1:11" x14ac:dyDescent="0.2">
      <c r="A141" t="s">
        <v>290</v>
      </c>
      <c r="B141">
        <v>90</v>
      </c>
      <c r="C141">
        <v>4</v>
      </c>
      <c r="D141" s="1">
        <v>89</v>
      </c>
      <c r="E141" t="s">
        <v>11</v>
      </c>
      <c r="F141">
        <v>5.1070000000000002</v>
      </c>
      <c r="G141">
        <v>89</v>
      </c>
      <c r="H141">
        <f t="shared" si="4"/>
        <v>0</v>
      </c>
      <c r="I141">
        <v>13.438000000000001</v>
      </c>
      <c r="J141">
        <v>89</v>
      </c>
      <c r="K141">
        <f t="shared" si="5"/>
        <v>0</v>
      </c>
    </row>
    <row r="142" spans="1:11" x14ac:dyDescent="0.2">
      <c r="A142" t="s">
        <v>292</v>
      </c>
      <c r="B142">
        <v>90</v>
      </c>
      <c r="C142">
        <v>4</v>
      </c>
      <c r="D142" s="1">
        <v>138</v>
      </c>
      <c r="E142" t="s">
        <v>11</v>
      </c>
      <c r="F142">
        <v>403.50099999999998</v>
      </c>
      <c r="G142">
        <v>247</v>
      </c>
      <c r="H142">
        <f t="shared" si="4"/>
        <v>78.985507246376812</v>
      </c>
      <c r="I142">
        <v>738.81399999999996</v>
      </c>
      <c r="J142">
        <v>250</v>
      </c>
      <c r="K142">
        <f t="shared" si="5"/>
        <v>81.159420289855078</v>
      </c>
    </row>
    <row r="143" spans="1:11" x14ac:dyDescent="0.2">
      <c r="A143" t="s">
        <v>294</v>
      </c>
      <c r="B143">
        <v>90</v>
      </c>
      <c r="C143">
        <v>4</v>
      </c>
      <c r="D143" s="1">
        <v>78</v>
      </c>
      <c r="E143" t="s">
        <v>11</v>
      </c>
      <c r="F143">
        <v>364.20699999999999</v>
      </c>
      <c r="G143">
        <v>121</v>
      </c>
      <c r="H143">
        <f t="shared" si="4"/>
        <v>55.128205128205131</v>
      </c>
      <c r="I143">
        <v>613.39400000000001</v>
      </c>
      <c r="J143">
        <v>121</v>
      </c>
      <c r="K143">
        <f t="shared" si="5"/>
        <v>55.128205128205131</v>
      </c>
    </row>
    <row r="144" spans="1:11" x14ac:dyDescent="0.2">
      <c r="A144" t="s">
        <v>296</v>
      </c>
      <c r="B144">
        <v>90</v>
      </c>
      <c r="C144">
        <v>4</v>
      </c>
      <c r="D144" s="1">
        <v>102</v>
      </c>
      <c r="E144" t="s">
        <v>11</v>
      </c>
      <c r="F144">
        <v>308.25799999999998</v>
      </c>
      <c r="G144">
        <v>117</v>
      </c>
      <c r="H144">
        <f t="shared" si="4"/>
        <v>14.705882352941178</v>
      </c>
      <c r="I144">
        <v>502.48399999999998</v>
      </c>
      <c r="J144">
        <v>116</v>
      </c>
      <c r="K144">
        <f t="shared" si="5"/>
        <v>13.725490196078432</v>
      </c>
    </row>
    <row r="145" spans="1:11" x14ac:dyDescent="0.2">
      <c r="A145" t="s">
        <v>298</v>
      </c>
      <c r="B145">
        <v>90</v>
      </c>
      <c r="C145">
        <v>4</v>
      </c>
      <c r="D145" s="1">
        <v>74</v>
      </c>
      <c r="E145" t="s">
        <v>11</v>
      </c>
      <c r="F145">
        <v>152.38999999999999</v>
      </c>
      <c r="G145">
        <v>74</v>
      </c>
      <c r="H145">
        <f t="shared" si="4"/>
        <v>0</v>
      </c>
      <c r="I145">
        <v>128.99799999999999</v>
      </c>
      <c r="J145">
        <v>74</v>
      </c>
      <c r="K145">
        <f t="shared" si="5"/>
        <v>0</v>
      </c>
    </row>
    <row r="146" spans="1:11" x14ac:dyDescent="0.2">
      <c r="A146" t="s">
        <v>300</v>
      </c>
      <c r="B146">
        <v>120</v>
      </c>
      <c r="C146">
        <v>4</v>
      </c>
      <c r="D146" s="1">
        <v>71</v>
      </c>
      <c r="E146" t="s">
        <v>11</v>
      </c>
      <c r="F146">
        <v>215.79400000000001</v>
      </c>
      <c r="G146">
        <v>113</v>
      </c>
      <c r="H146">
        <f t="shared" si="4"/>
        <v>59.154929577464785</v>
      </c>
      <c r="I146">
        <v>552.52499999999998</v>
      </c>
      <c r="J146">
        <v>111</v>
      </c>
      <c r="K146">
        <f t="shared" si="5"/>
        <v>56.338028169014088</v>
      </c>
    </row>
    <row r="147" spans="1:11" x14ac:dyDescent="0.2">
      <c r="A147" t="s">
        <v>302</v>
      </c>
      <c r="B147">
        <v>120</v>
      </c>
      <c r="C147">
        <v>4</v>
      </c>
      <c r="D147" s="1">
        <v>79</v>
      </c>
      <c r="E147" t="s">
        <v>11</v>
      </c>
      <c r="F147">
        <v>232.46600000000001</v>
      </c>
      <c r="G147">
        <v>115</v>
      </c>
      <c r="H147">
        <f t="shared" si="4"/>
        <v>45.569620253164558</v>
      </c>
      <c r="I147">
        <v>557.41999999999996</v>
      </c>
      <c r="J147">
        <v>116</v>
      </c>
      <c r="K147">
        <f t="shared" si="5"/>
        <v>46.835443037974684</v>
      </c>
    </row>
    <row r="148" spans="1:11" x14ac:dyDescent="0.2">
      <c r="A148" t="s">
        <v>304</v>
      </c>
      <c r="B148">
        <v>120</v>
      </c>
      <c r="C148">
        <v>4</v>
      </c>
      <c r="D148" s="1">
        <v>86</v>
      </c>
      <c r="E148" t="s">
        <v>11</v>
      </c>
      <c r="F148">
        <v>254.76599999999999</v>
      </c>
      <c r="G148">
        <v>89</v>
      </c>
      <c r="H148">
        <f t="shared" si="4"/>
        <v>3.4883720930232558</v>
      </c>
      <c r="I148">
        <v>422.26299999999998</v>
      </c>
      <c r="J148">
        <v>89</v>
      </c>
      <c r="K148">
        <f t="shared" si="5"/>
        <v>3.4883720930232558</v>
      </c>
    </row>
    <row r="149" spans="1:11" x14ac:dyDescent="0.2">
      <c r="A149" t="s">
        <v>306</v>
      </c>
      <c r="B149">
        <v>120</v>
      </c>
      <c r="C149">
        <v>4</v>
      </c>
      <c r="D149" s="1">
        <v>81</v>
      </c>
      <c r="E149" t="s">
        <v>11</v>
      </c>
      <c r="F149">
        <v>139.38900000000001</v>
      </c>
      <c r="G149">
        <v>95</v>
      </c>
      <c r="H149">
        <f t="shared" si="4"/>
        <v>17.283950617283949</v>
      </c>
      <c r="I149">
        <v>274.51400000000001</v>
      </c>
      <c r="J149">
        <v>94</v>
      </c>
      <c r="K149">
        <f t="shared" si="5"/>
        <v>16.049382716049383</v>
      </c>
    </row>
    <row r="150" spans="1:11" x14ac:dyDescent="0.2">
      <c r="A150" t="s">
        <v>308</v>
      </c>
      <c r="B150">
        <v>120</v>
      </c>
      <c r="C150">
        <v>4</v>
      </c>
      <c r="D150" s="1">
        <v>78</v>
      </c>
      <c r="E150" t="s">
        <v>11</v>
      </c>
      <c r="F150">
        <v>340.66300000000001</v>
      </c>
      <c r="G150">
        <v>86</v>
      </c>
      <c r="H150">
        <f t="shared" si="4"/>
        <v>10.256410256410255</v>
      </c>
      <c r="I150">
        <v>726.93399999999997</v>
      </c>
      <c r="J150">
        <v>85</v>
      </c>
      <c r="K150">
        <f t="shared" si="5"/>
        <v>8.9743589743589745</v>
      </c>
    </row>
    <row r="151" spans="1:11" x14ac:dyDescent="0.2">
      <c r="A151" t="s">
        <v>310</v>
      </c>
      <c r="B151">
        <v>120</v>
      </c>
      <c r="C151">
        <v>4</v>
      </c>
      <c r="D151" s="1">
        <v>121</v>
      </c>
      <c r="E151" t="s">
        <v>11</v>
      </c>
      <c r="F151">
        <v>631.14700000000005</v>
      </c>
      <c r="G151">
        <v>201</v>
      </c>
      <c r="H151">
        <f t="shared" si="4"/>
        <v>66.11570247933885</v>
      </c>
      <c r="I151">
        <v>1670.2439999999999</v>
      </c>
      <c r="J151">
        <v>202</v>
      </c>
      <c r="K151">
        <f t="shared" si="5"/>
        <v>66.942148760330582</v>
      </c>
    </row>
    <row r="152" spans="1:11" x14ac:dyDescent="0.2">
      <c r="A152" t="s">
        <v>312</v>
      </c>
      <c r="B152">
        <v>120</v>
      </c>
      <c r="C152">
        <v>4</v>
      </c>
      <c r="D152" s="1">
        <v>101</v>
      </c>
      <c r="E152" t="s">
        <v>11</v>
      </c>
      <c r="F152">
        <v>713.74199999999996</v>
      </c>
      <c r="G152">
        <v>167</v>
      </c>
      <c r="H152">
        <f t="shared" si="4"/>
        <v>65.346534653465355</v>
      </c>
      <c r="I152">
        <v>1651.893</v>
      </c>
      <c r="J152">
        <v>165</v>
      </c>
      <c r="K152">
        <f t="shared" si="5"/>
        <v>63.366336633663366</v>
      </c>
    </row>
    <row r="153" spans="1:11" x14ac:dyDescent="0.2">
      <c r="A153" t="s">
        <v>314</v>
      </c>
      <c r="B153">
        <v>120</v>
      </c>
      <c r="C153">
        <v>4</v>
      </c>
      <c r="D153" s="1">
        <v>83</v>
      </c>
      <c r="E153" t="s">
        <v>11</v>
      </c>
      <c r="F153">
        <v>492.154</v>
      </c>
      <c r="G153">
        <v>130</v>
      </c>
      <c r="H153">
        <f t="shared" si="4"/>
        <v>56.626506024096393</v>
      </c>
      <c r="I153">
        <v>1234.92</v>
      </c>
      <c r="J153">
        <v>129</v>
      </c>
      <c r="K153">
        <f t="shared" si="5"/>
        <v>55.421686746987952</v>
      </c>
    </row>
    <row r="154" spans="1:11" x14ac:dyDescent="0.2">
      <c r="A154" t="s">
        <v>316</v>
      </c>
      <c r="B154">
        <v>120</v>
      </c>
      <c r="C154">
        <v>4</v>
      </c>
      <c r="D154" s="1">
        <v>80</v>
      </c>
      <c r="E154" t="s">
        <v>11</v>
      </c>
      <c r="F154">
        <v>656.28599999999994</v>
      </c>
      <c r="G154">
        <v>96</v>
      </c>
      <c r="H154">
        <f t="shared" si="4"/>
        <v>20</v>
      </c>
      <c r="I154">
        <v>1341.0050000000001</v>
      </c>
      <c r="J154">
        <v>95</v>
      </c>
      <c r="K154">
        <f t="shared" si="5"/>
        <v>18.75</v>
      </c>
    </row>
    <row r="155" spans="1:11" x14ac:dyDescent="0.2">
      <c r="A155" t="s">
        <v>318</v>
      </c>
      <c r="B155">
        <v>120</v>
      </c>
      <c r="C155">
        <v>4</v>
      </c>
      <c r="D155" s="1">
        <v>79</v>
      </c>
      <c r="E155" t="s">
        <v>11</v>
      </c>
      <c r="F155">
        <v>772.69399999999996</v>
      </c>
      <c r="G155">
        <v>99</v>
      </c>
      <c r="H155">
        <f t="shared" si="4"/>
        <v>25.316455696202532</v>
      </c>
      <c r="I155">
        <v>1546.4760000000001</v>
      </c>
      <c r="J155">
        <v>99</v>
      </c>
      <c r="K155">
        <f t="shared" si="5"/>
        <v>25.316455696202532</v>
      </c>
    </row>
    <row r="156" spans="1:11" x14ac:dyDescent="0.2">
      <c r="A156" t="s">
        <v>320</v>
      </c>
      <c r="B156">
        <v>120</v>
      </c>
      <c r="C156">
        <v>4</v>
      </c>
      <c r="D156" s="1">
        <v>184</v>
      </c>
      <c r="E156" t="s">
        <v>11</v>
      </c>
      <c r="F156">
        <v>1084</v>
      </c>
      <c r="G156">
        <v>335</v>
      </c>
      <c r="H156">
        <f t="shared" si="4"/>
        <v>82.065217391304344</v>
      </c>
      <c r="I156">
        <v>2882.4609999999998</v>
      </c>
      <c r="J156">
        <v>332</v>
      </c>
      <c r="K156">
        <f t="shared" si="5"/>
        <v>80.434782608695656</v>
      </c>
    </row>
    <row r="157" spans="1:11" x14ac:dyDescent="0.2">
      <c r="A157" t="s">
        <v>322</v>
      </c>
      <c r="B157">
        <v>120</v>
      </c>
      <c r="C157">
        <v>4</v>
      </c>
      <c r="D157" s="1">
        <v>141</v>
      </c>
      <c r="E157" t="s">
        <v>11</v>
      </c>
      <c r="F157">
        <v>1233.893</v>
      </c>
      <c r="G157">
        <v>204</v>
      </c>
      <c r="H157">
        <f t="shared" si="4"/>
        <v>44.680851063829785</v>
      </c>
      <c r="I157">
        <v>2997.4389999999999</v>
      </c>
      <c r="J157">
        <v>202</v>
      </c>
      <c r="K157">
        <f t="shared" si="5"/>
        <v>43.262411347517734</v>
      </c>
    </row>
    <row r="158" spans="1:11" x14ac:dyDescent="0.2">
      <c r="A158" t="s">
        <v>324</v>
      </c>
      <c r="B158">
        <v>120</v>
      </c>
      <c r="C158">
        <v>4</v>
      </c>
      <c r="D158" s="1">
        <v>112</v>
      </c>
      <c r="E158" t="s">
        <v>11</v>
      </c>
      <c r="F158">
        <v>1118.329</v>
      </c>
      <c r="G158">
        <v>170</v>
      </c>
      <c r="H158">
        <f t="shared" si="4"/>
        <v>51.785714285714292</v>
      </c>
      <c r="I158">
        <v>2745.9740000000002</v>
      </c>
      <c r="J158">
        <v>167</v>
      </c>
      <c r="K158">
        <f t="shared" si="5"/>
        <v>49.107142857142854</v>
      </c>
    </row>
    <row r="159" spans="1:11" x14ac:dyDescent="0.2">
      <c r="A159" t="s">
        <v>326</v>
      </c>
      <c r="B159">
        <v>120</v>
      </c>
      <c r="C159">
        <v>4</v>
      </c>
      <c r="D159" s="1">
        <v>101</v>
      </c>
      <c r="E159" t="s">
        <v>11</v>
      </c>
      <c r="F159">
        <v>1091.3389999999999</v>
      </c>
      <c r="G159">
        <v>129</v>
      </c>
      <c r="H159">
        <f t="shared" si="4"/>
        <v>27.722772277227726</v>
      </c>
      <c r="I159">
        <v>2648.107</v>
      </c>
      <c r="J159">
        <v>127</v>
      </c>
      <c r="K159">
        <f t="shared" si="5"/>
        <v>25.742574257425744</v>
      </c>
    </row>
    <row r="160" spans="1:11" x14ac:dyDescent="0.2">
      <c r="A160" t="s">
        <v>328</v>
      </c>
      <c r="B160">
        <v>120</v>
      </c>
      <c r="C160">
        <v>4</v>
      </c>
      <c r="D160" s="1">
        <v>126</v>
      </c>
      <c r="E160" t="s">
        <v>11</v>
      </c>
      <c r="F160">
        <v>6.819</v>
      </c>
      <c r="G160">
        <v>126</v>
      </c>
      <c r="H160">
        <f t="shared" si="4"/>
        <v>0</v>
      </c>
      <c r="I160">
        <v>12.348000000000001</v>
      </c>
      <c r="J160">
        <v>126</v>
      </c>
      <c r="K160">
        <f t="shared" si="5"/>
        <v>0</v>
      </c>
    </row>
    <row r="161" spans="1:11" x14ac:dyDescent="0.2">
      <c r="A161" t="s">
        <v>330</v>
      </c>
      <c r="B161">
        <v>120</v>
      </c>
      <c r="C161">
        <v>4</v>
      </c>
      <c r="D161" s="1">
        <v>186</v>
      </c>
      <c r="E161" t="s">
        <v>11</v>
      </c>
      <c r="F161">
        <v>1773.54</v>
      </c>
      <c r="G161">
        <v>328</v>
      </c>
      <c r="H161">
        <f t="shared" si="4"/>
        <v>76.344086021505376</v>
      </c>
      <c r="I161">
        <v>4334.3720000000003</v>
      </c>
      <c r="J161">
        <v>323</v>
      </c>
      <c r="K161">
        <f t="shared" si="5"/>
        <v>73.655913978494624</v>
      </c>
    </row>
    <row r="162" spans="1:11" x14ac:dyDescent="0.2">
      <c r="A162" t="s">
        <v>332</v>
      </c>
      <c r="B162">
        <v>120</v>
      </c>
      <c r="C162">
        <v>4</v>
      </c>
      <c r="D162" s="1">
        <v>103</v>
      </c>
      <c r="E162" t="s">
        <v>11</v>
      </c>
      <c r="F162">
        <v>1674.8679999999999</v>
      </c>
      <c r="G162">
        <v>162</v>
      </c>
      <c r="H162">
        <f t="shared" si="4"/>
        <v>57.28155339805825</v>
      </c>
      <c r="I162">
        <v>4761.5010000000002</v>
      </c>
      <c r="J162">
        <v>166</v>
      </c>
      <c r="K162">
        <f t="shared" si="5"/>
        <v>61.165048543689316</v>
      </c>
    </row>
    <row r="163" spans="1:11" x14ac:dyDescent="0.2">
      <c r="A163" t="s">
        <v>334</v>
      </c>
      <c r="B163">
        <v>120</v>
      </c>
      <c r="C163">
        <v>4</v>
      </c>
      <c r="D163" s="1">
        <v>97</v>
      </c>
      <c r="E163" t="s">
        <v>11</v>
      </c>
      <c r="F163">
        <v>1557.4380000000001</v>
      </c>
      <c r="G163">
        <v>139</v>
      </c>
      <c r="H163">
        <f t="shared" si="4"/>
        <v>43.298969072164951</v>
      </c>
      <c r="I163">
        <v>4284.0959999999995</v>
      </c>
      <c r="J163">
        <v>138</v>
      </c>
      <c r="K163">
        <f t="shared" si="5"/>
        <v>42.268041237113401</v>
      </c>
    </row>
    <row r="164" spans="1:11" x14ac:dyDescent="0.2">
      <c r="A164" t="s">
        <v>336</v>
      </c>
      <c r="B164">
        <v>120</v>
      </c>
      <c r="C164">
        <v>4</v>
      </c>
      <c r="D164" s="1">
        <v>98</v>
      </c>
      <c r="E164" t="s">
        <v>11</v>
      </c>
      <c r="F164">
        <v>1555.096</v>
      </c>
      <c r="G164">
        <v>152</v>
      </c>
      <c r="H164">
        <f t="shared" si="4"/>
        <v>55.102040816326522</v>
      </c>
      <c r="I164">
        <v>4303.9849999999997</v>
      </c>
      <c r="J164">
        <v>153</v>
      </c>
      <c r="K164">
        <f t="shared" si="5"/>
        <v>56.12244897959183</v>
      </c>
    </row>
    <row r="165" spans="1:11" x14ac:dyDescent="0.2">
      <c r="A165" t="s">
        <v>338</v>
      </c>
      <c r="B165">
        <v>120</v>
      </c>
      <c r="C165">
        <v>4</v>
      </c>
      <c r="D165" s="1">
        <v>89</v>
      </c>
      <c r="E165" t="s">
        <v>11</v>
      </c>
      <c r="F165">
        <v>1259.1010000000001</v>
      </c>
      <c r="G165">
        <v>116</v>
      </c>
      <c r="H165">
        <f t="shared" si="4"/>
        <v>30.337078651685395</v>
      </c>
      <c r="I165">
        <v>3085.5059999999999</v>
      </c>
      <c r="J165">
        <v>116</v>
      </c>
      <c r="K165">
        <f t="shared" si="5"/>
        <v>30.337078651685395</v>
      </c>
    </row>
    <row r="166" spans="1:11" x14ac:dyDescent="0.2">
      <c r="A166" t="s">
        <v>340</v>
      </c>
      <c r="B166">
        <v>120</v>
      </c>
      <c r="C166">
        <v>4</v>
      </c>
      <c r="D166" s="1">
        <v>101</v>
      </c>
      <c r="E166" t="s">
        <v>11</v>
      </c>
      <c r="F166">
        <v>215.76499999999999</v>
      </c>
      <c r="G166">
        <v>155</v>
      </c>
      <c r="H166">
        <f t="shared" si="4"/>
        <v>53.46534653465347</v>
      </c>
      <c r="I166">
        <v>465.49900000000002</v>
      </c>
      <c r="J166">
        <v>151</v>
      </c>
      <c r="K166">
        <f t="shared" si="5"/>
        <v>49.504950495049506</v>
      </c>
    </row>
    <row r="167" spans="1:11" x14ac:dyDescent="0.2">
      <c r="A167" t="s">
        <v>342</v>
      </c>
      <c r="B167">
        <v>120</v>
      </c>
      <c r="C167">
        <v>4</v>
      </c>
      <c r="D167" s="1">
        <v>87</v>
      </c>
      <c r="E167" t="s">
        <v>11</v>
      </c>
      <c r="F167">
        <v>247.61199999999999</v>
      </c>
      <c r="G167">
        <v>122</v>
      </c>
      <c r="H167">
        <f t="shared" si="4"/>
        <v>40.229885057471265</v>
      </c>
      <c r="I167">
        <v>554.024</v>
      </c>
      <c r="J167">
        <v>124</v>
      </c>
      <c r="K167">
        <f t="shared" si="5"/>
        <v>42.528735632183903</v>
      </c>
    </row>
    <row r="168" spans="1:11" x14ac:dyDescent="0.2">
      <c r="A168" t="s">
        <v>344</v>
      </c>
      <c r="B168">
        <v>120</v>
      </c>
      <c r="C168">
        <v>4</v>
      </c>
      <c r="D168" s="1">
        <v>105</v>
      </c>
      <c r="E168" t="s">
        <v>11</v>
      </c>
      <c r="F168">
        <v>260.36900000000003</v>
      </c>
      <c r="G168">
        <v>132</v>
      </c>
      <c r="H168">
        <f t="shared" si="4"/>
        <v>25.714285714285712</v>
      </c>
      <c r="I168">
        <v>513.73400000000004</v>
      </c>
      <c r="J168">
        <v>133</v>
      </c>
      <c r="K168">
        <f t="shared" si="5"/>
        <v>26.666666666666668</v>
      </c>
    </row>
    <row r="169" spans="1:11" x14ac:dyDescent="0.2">
      <c r="A169" t="s">
        <v>346</v>
      </c>
      <c r="B169">
        <v>120</v>
      </c>
      <c r="C169">
        <v>4</v>
      </c>
      <c r="D169" s="1">
        <v>91</v>
      </c>
      <c r="E169" t="s">
        <v>11</v>
      </c>
      <c r="F169">
        <v>213.22</v>
      </c>
      <c r="G169">
        <v>101</v>
      </c>
      <c r="H169">
        <f t="shared" si="4"/>
        <v>10.989010989010989</v>
      </c>
      <c r="I169">
        <v>429.71300000000002</v>
      </c>
      <c r="J169">
        <v>102</v>
      </c>
      <c r="K169">
        <f t="shared" si="5"/>
        <v>12.087912087912088</v>
      </c>
    </row>
    <row r="170" spans="1:11" x14ac:dyDescent="0.2">
      <c r="A170" t="s">
        <v>348</v>
      </c>
      <c r="B170">
        <v>120</v>
      </c>
      <c r="C170">
        <v>4</v>
      </c>
      <c r="D170" s="1">
        <v>108</v>
      </c>
      <c r="E170" t="s">
        <v>11</v>
      </c>
      <c r="F170">
        <v>67.2</v>
      </c>
      <c r="G170">
        <v>109</v>
      </c>
      <c r="H170">
        <f t="shared" si="4"/>
        <v>0.92592592592592582</v>
      </c>
      <c r="I170">
        <v>134.13200000000001</v>
      </c>
      <c r="J170">
        <v>109</v>
      </c>
      <c r="K170">
        <f t="shared" si="5"/>
        <v>0.92592592592592582</v>
      </c>
    </row>
    <row r="171" spans="1:11" x14ac:dyDescent="0.2">
      <c r="A171" t="s">
        <v>350</v>
      </c>
      <c r="B171">
        <v>120</v>
      </c>
      <c r="C171">
        <v>4</v>
      </c>
      <c r="D171" s="1">
        <v>152</v>
      </c>
      <c r="E171" t="s">
        <v>11</v>
      </c>
      <c r="F171">
        <v>537.21500000000003</v>
      </c>
      <c r="G171">
        <v>264</v>
      </c>
      <c r="H171">
        <f t="shared" si="4"/>
        <v>73.68421052631578</v>
      </c>
      <c r="I171">
        <v>1208.4490000000001</v>
      </c>
      <c r="J171">
        <v>265</v>
      </c>
      <c r="K171">
        <f t="shared" si="5"/>
        <v>74.342105263157904</v>
      </c>
    </row>
    <row r="172" spans="1:11" x14ac:dyDescent="0.2">
      <c r="A172" t="s">
        <v>352</v>
      </c>
      <c r="B172">
        <v>120</v>
      </c>
      <c r="C172">
        <v>4</v>
      </c>
      <c r="D172" s="1">
        <v>108</v>
      </c>
      <c r="E172" t="s">
        <v>11</v>
      </c>
      <c r="F172">
        <v>611.34799999999996</v>
      </c>
      <c r="G172">
        <v>186</v>
      </c>
      <c r="H172">
        <f t="shared" si="4"/>
        <v>72.222222222222214</v>
      </c>
      <c r="I172">
        <v>1440.4929999999999</v>
      </c>
      <c r="J172">
        <v>181</v>
      </c>
      <c r="K172">
        <f t="shared" si="5"/>
        <v>67.592592592592595</v>
      </c>
    </row>
    <row r="173" spans="1:11" x14ac:dyDescent="0.2">
      <c r="A173" t="s">
        <v>354</v>
      </c>
      <c r="B173">
        <v>120</v>
      </c>
      <c r="C173">
        <v>4</v>
      </c>
      <c r="D173" s="1">
        <v>102</v>
      </c>
      <c r="E173" t="s">
        <v>11</v>
      </c>
      <c r="F173">
        <v>592.97799999999995</v>
      </c>
      <c r="G173">
        <v>128</v>
      </c>
      <c r="H173">
        <f t="shared" si="4"/>
        <v>25.490196078431371</v>
      </c>
      <c r="I173">
        <v>1362.261</v>
      </c>
      <c r="J173">
        <v>127</v>
      </c>
      <c r="K173">
        <f t="shared" si="5"/>
        <v>24.509803921568626</v>
      </c>
    </row>
    <row r="174" spans="1:11" x14ac:dyDescent="0.2">
      <c r="A174" t="s">
        <v>356</v>
      </c>
      <c r="B174">
        <v>120</v>
      </c>
      <c r="C174">
        <v>4</v>
      </c>
      <c r="D174" s="1">
        <v>80</v>
      </c>
      <c r="E174" t="s">
        <v>11</v>
      </c>
      <c r="F174">
        <v>660.88</v>
      </c>
      <c r="G174">
        <v>106</v>
      </c>
      <c r="H174">
        <f t="shared" si="4"/>
        <v>32.5</v>
      </c>
      <c r="I174">
        <v>1365.559</v>
      </c>
      <c r="J174">
        <v>104</v>
      </c>
      <c r="K174">
        <f t="shared" si="5"/>
        <v>30</v>
      </c>
    </row>
    <row r="175" spans="1:11" x14ac:dyDescent="0.2">
      <c r="A175" t="s">
        <v>358</v>
      </c>
      <c r="B175">
        <v>120</v>
      </c>
      <c r="C175">
        <v>4</v>
      </c>
      <c r="D175" s="1">
        <v>83</v>
      </c>
      <c r="E175" t="s">
        <v>11</v>
      </c>
      <c r="F175">
        <v>477.97300000000001</v>
      </c>
      <c r="G175">
        <v>100</v>
      </c>
      <c r="H175">
        <f t="shared" si="4"/>
        <v>20.481927710843372</v>
      </c>
      <c r="I175">
        <v>1015.475</v>
      </c>
      <c r="J175">
        <v>99</v>
      </c>
      <c r="K175">
        <f t="shared" si="5"/>
        <v>19.277108433734941</v>
      </c>
    </row>
    <row r="176" spans="1:11" x14ac:dyDescent="0.2">
      <c r="A176" t="s">
        <v>360</v>
      </c>
      <c r="B176">
        <v>120</v>
      </c>
      <c r="C176">
        <v>4</v>
      </c>
      <c r="D176" s="1">
        <v>182</v>
      </c>
      <c r="E176" t="s">
        <v>11</v>
      </c>
      <c r="F176">
        <v>1026.8409999999999</v>
      </c>
      <c r="G176">
        <v>357</v>
      </c>
      <c r="H176">
        <f t="shared" si="4"/>
        <v>96.15384615384616</v>
      </c>
      <c r="I176">
        <v>2968.011</v>
      </c>
      <c r="J176">
        <v>349</v>
      </c>
      <c r="K176">
        <f t="shared" si="5"/>
        <v>91.758241758241752</v>
      </c>
    </row>
    <row r="177" spans="1:11" x14ac:dyDescent="0.2">
      <c r="A177" t="s">
        <v>362</v>
      </c>
      <c r="B177">
        <v>120</v>
      </c>
      <c r="C177">
        <v>4</v>
      </c>
      <c r="D177" s="1">
        <v>121</v>
      </c>
      <c r="E177" t="s">
        <v>11</v>
      </c>
      <c r="F177">
        <v>1037.675</v>
      </c>
      <c r="G177">
        <v>184</v>
      </c>
      <c r="H177">
        <f t="shared" si="4"/>
        <v>52.066115702479344</v>
      </c>
      <c r="I177">
        <v>2503.9609999999998</v>
      </c>
      <c r="J177">
        <v>191</v>
      </c>
      <c r="K177">
        <f t="shared" si="5"/>
        <v>57.851239669421481</v>
      </c>
    </row>
    <row r="178" spans="1:11" x14ac:dyDescent="0.2">
      <c r="A178" t="s">
        <v>364</v>
      </c>
      <c r="B178">
        <v>120</v>
      </c>
      <c r="C178">
        <v>4</v>
      </c>
      <c r="D178" s="1">
        <v>115</v>
      </c>
      <c r="E178" t="s">
        <v>11</v>
      </c>
      <c r="F178">
        <v>844.74900000000002</v>
      </c>
      <c r="G178">
        <v>168</v>
      </c>
      <c r="H178">
        <f t="shared" si="4"/>
        <v>46.086956521739133</v>
      </c>
      <c r="I178">
        <v>2051.5819999999999</v>
      </c>
      <c r="J178">
        <v>164</v>
      </c>
      <c r="K178">
        <f t="shared" si="5"/>
        <v>42.608695652173914</v>
      </c>
    </row>
    <row r="179" spans="1:11" x14ac:dyDescent="0.2">
      <c r="A179" t="s">
        <v>366</v>
      </c>
      <c r="B179">
        <v>120</v>
      </c>
      <c r="C179">
        <v>4</v>
      </c>
      <c r="D179" s="1">
        <v>100</v>
      </c>
      <c r="E179" t="s">
        <v>11</v>
      </c>
      <c r="F179">
        <v>616.10299999999995</v>
      </c>
      <c r="G179">
        <v>122</v>
      </c>
      <c r="H179">
        <f t="shared" si="4"/>
        <v>22</v>
      </c>
      <c r="I179">
        <v>1120.556</v>
      </c>
      <c r="J179">
        <v>123</v>
      </c>
      <c r="K179">
        <f t="shared" si="5"/>
        <v>23</v>
      </c>
    </row>
    <row r="180" spans="1:11" x14ac:dyDescent="0.2">
      <c r="A180" t="s">
        <v>368</v>
      </c>
      <c r="B180">
        <v>120</v>
      </c>
      <c r="C180">
        <v>4</v>
      </c>
      <c r="D180" s="1">
        <v>91</v>
      </c>
      <c r="E180" t="s">
        <v>11</v>
      </c>
      <c r="F180">
        <v>855.495</v>
      </c>
      <c r="G180">
        <v>120</v>
      </c>
      <c r="H180">
        <f t="shared" si="4"/>
        <v>31.868131868131865</v>
      </c>
      <c r="I180">
        <v>1876.027</v>
      </c>
      <c r="J180">
        <v>119</v>
      </c>
      <c r="K180">
        <f t="shared" si="5"/>
        <v>30.76923076923077</v>
      </c>
    </row>
    <row r="181" spans="1:11" x14ac:dyDescent="0.2">
      <c r="A181" t="s">
        <v>370</v>
      </c>
      <c r="B181">
        <v>120</v>
      </c>
      <c r="C181">
        <v>4</v>
      </c>
      <c r="D181" s="1">
        <v>199</v>
      </c>
      <c r="E181" t="s">
        <v>11</v>
      </c>
      <c r="F181">
        <v>1528.4069999999999</v>
      </c>
      <c r="G181">
        <v>357</v>
      </c>
      <c r="H181">
        <f t="shared" si="4"/>
        <v>79.396984924623112</v>
      </c>
      <c r="I181">
        <v>4092.3330000000001</v>
      </c>
      <c r="J181">
        <v>362</v>
      </c>
      <c r="K181">
        <f t="shared" si="5"/>
        <v>81.909547738693462</v>
      </c>
    </row>
    <row r="182" spans="1:11" x14ac:dyDescent="0.2">
      <c r="A182" t="s">
        <v>372</v>
      </c>
      <c r="B182">
        <v>120</v>
      </c>
      <c r="C182">
        <v>4</v>
      </c>
      <c r="D182" s="1">
        <v>151</v>
      </c>
      <c r="E182" t="s">
        <v>11</v>
      </c>
      <c r="F182">
        <v>1461.0509999999999</v>
      </c>
      <c r="G182">
        <v>245</v>
      </c>
      <c r="H182">
        <f t="shared" si="4"/>
        <v>62.251655629139066</v>
      </c>
      <c r="I182">
        <v>3169.2820000000002</v>
      </c>
      <c r="J182">
        <v>245</v>
      </c>
      <c r="K182">
        <f t="shared" si="5"/>
        <v>62.251655629139066</v>
      </c>
    </row>
    <row r="183" spans="1:11" x14ac:dyDescent="0.2">
      <c r="A183" t="s">
        <v>374</v>
      </c>
      <c r="B183">
        <v>120</v>
      </c>
      <c r="C183">
        <v>4</v>
      </c>
      <c r="D183" s="1">
        <v>113</v>
      </c>
      <c r="E183" t="s">
        <v>11</v>
      </c>
      <c r="F183">
        <v>1449.066</v>
      </c>
      <c r="G183">
        <v>184</v>
      </c>
      <c r="H183">
        <f t="shared" si="4"/>
        <v>62.831858407079643</v>
      </c>
      <c r="I183">
        <v>3348.7750000000001</v>
      </c>
      <c r="J183">
        <v>186</v>
      </c>
      <c r="K183">
        <f t="shared" si="5"/>
        <v>64.601769911504419</v>
      </c>
    </row>
    <row r="184" spans="1:11" x14ac:dyDescent="0.2">
      <c r="A184" t="s">
        <v>376</v>
      </c>
      <c r="B184">
        <v>120</v>
      </c>
      <c r="C184">
        <v>4</v>
      </c>
      <c r="D184" s="1">
        <v>105</v>
      </c>
      <c r="E184" t="s">
        <v>11</v>
      </c>
      <c r="F184">
        <v>1479.3910000000001</v>
      </c>
      <c r="G184">
        <v>159</v>
      </c>
      <c r="H184">
        <f t="shared" si="4"/>
        <v>51.428571428571423</v>
      </c>
      <c r="I184">
        <v>3217.165</v>
      </c>
      <c r="J184">
        <v>161</v>
      </c>
      <c r="K184">
        <f t="shared" si="5"/>
        <v>53.333333333333336</v>
      </c>
    </row>
    <row r="185" spans="1:11" x14ac:dyDescent="0.2">
      <c r="A185" t="s">
        <v>378</v>
      </c>
      <c r="B185">
        <v>120</v>
      </c>
      <c r="C185">
        <v>4</v>
      </c>
      <c r="D185" s="1">
        <v>91</v>
      </c>
      <c r="E185" t="s">
        <v>11</v>
      </c>
      <c r="F185">
        <v>1250.4090000000001</v>
      </c>
      <c r="G185">
        <v>107</v>
      </c>
      <c r="H185">
        <f t="shared" si="4"/>
        <v>17.582417582417584</v>
      </c>
      <c r="I185">
        <v>3053.355</v>
      </c>
      <c r="J185">
        <v>107</v>
      </c>
      <c r="K185">
        <f t="shared" si="5"/>
        <v>17.582417582417584</v>
      </c>
    </row>
    <row r="186" spans="1:11" x14ac:dyDescent="0.2">
      <c r="A186" t="s">
        <v>380</v>
      </c>
      <c r="B186">
        <v>120</v>
      </c>
      <c r="C186">
        <v>4</v>
      </c>
      <c r="D186" s="1">
        <v>90</v>
      </c>
      <c r="E186" t="s">
        <v>11</v>
      </c>
      <c r="F186">
        <v>218.91800000000001</v>
      </c>
      <c r="G186">
        <v>165</v>
      </c>
      <c r="H186">
        <f t="shared" si="4"/>
        <v>83.333333333333343</v>
      </c>
      <c r="I186">
        <v>446.24799999999999</v>
      </c>
      <c r="J186">
        <v>163</v>
      </c>
      <c r="K186">
        <f t="shared" si="5"/>
        <v>81.111111111111114</v>
      </c>
    </row>
    <row r="187" spans="1:11" x14ac:dyDescent="0.2">
      <c r="A187" t="s">
        <v>382</v>
      </c>
      <c r="B187">
        <v>120</v>
      </c>
      <c r="C187">
        <v>4</v>
      </c>
      <c r="D187" s="1">
        <v>103</v>
      </c>
      <c r="E187" t="s">
        <v>11</v>
      </c>
      <c r="F187">
        <v>243.19200000000001</v>
      </c>
      <c r="G187">
        <v>130</v>
      </c>
      <c r="H187">
        <f t="shared" si="4"/>
        <v>26.21359223300971</v>
      </c>
      <c r="I187">
        <v>413.29300000000001</v>
      </c>
      <c r="J187">
        <v>130</v>
      </c>
      <c r="K187">
        <f t="shared" si="5"/>
        <v>26.21359223300971</v>
      </c>
    </row>
    <row r="188" spans="1:11" x14ac:dyDescent="0.2">
      <c r="A188" t="s">
        <v>384</v>
      </c>
      <c r="B188">
        <v>120</v>
      </c>
      <c r="C188">
        <v>4</v>
      </c>
      <c r="D188" s="1">
        <v>111</v>
      </c>
      <c r="E188" t="s">
        <v>11</v>
      </c>
      <c r="F188">
        <v>203.22399999999999</v>
      </c>
      <c r="G188">
        <v>128</v>
      </c>
      <c r="H188">
        <f t="shared" si="4"/>
        <v>15.315315315315313</v>
      </c>
      <c r="I188">
        <v>416.87900000000002</v>
      </c>
      <c r="J188">
        <v>128</v>
      </c>
      <c r="K188">
        <f t="shared" si="5"/>
        <v>15.315315315315313</v>
      </c>
    </row>
    <row r="189" spans="1:11" x14ac:dyDescent="0.2">
      <c r="A189" t="s">
        <v>386</v>
      </c>
      <c r="B189">
        <v>120</v>
      </c>
      <c r="C189">
        <v>4</v>
      </c>
      <c r="D189" s="1">
        <v>98</v>
      </c>
      <c r="E189" t="s">
        <v>11</v>
      </c>
      <c r="F189">
        <v>167.715</v>
      </c>
      <c r="G189">
        <v>113</v>
      </c>
      <c r="H189">
        <f t="shared" si="4"/>
        <v>15.306122448979592</v>
      </c>
      <c r="I189">
        <v>356.03800000000001</v>
      </c>
      <c r="J189">
        <v>113</v>
      </c>
      <c r="K189">
        <f t="shared" si="5"/>
        <v>15.306122448979592</v>
      </c>
    </row>
    <row r="190" spans="1:11" x14ac:dyDescent="0.2">
      <c r="A190" t="s">
        <v>388</v>
      </c>
      <c r="B190">
        <v>120</v>
      </c>
      <c r="C190">
        <v>4</v>
      </c>
      <c r="D190" s="1">
        <v>103</v>
      </c>
      <c r="E190" t="s">
        <v>11</v>
      </c>
      <c r="F190">
        <v>101.577</v>
      </c>
      <c r="G190">
        <v>112</v>
      </c>
      <c r="H190">
        <f t="shared" si="4"/>
        <v>8.7378640776699026</v>
      </c>
      <c r="I190">
        <v>123.068</v>
      </c>
      <c r="J190">
        <v>112</v>
      </c>
      <c r="K190">
        <f t="shared" si="5"/>
        <v>8.7378640776699026</v>
      </c>
    </row>
    <row r="191" spans="1:11" x14ac:dyDescent="0.2">
      <c r="A191" t="s">
        <v>390</v>
      </c>
      <c r="B191">
        <v>120</v>
      </c>
      <c r="C191">
        <v>4</v>
      </c>
      <c r="D191" s="1">
        <v>166</v>
      </c>
      <c r="E191" t="s">
        <v>11</v>
      </c>
      <c r="F191">
        <v>589.97299999999996</v>
      </c>
      <c r="G191">
        <v>294</v>
      </c>
      <c r="H191">
        <f t="shared" si="4"/>
        <v>77.108433734939766</v>
      </c>
      <c r="I191">
        <v>1261.799</v>
      </c>
      <c r="J191">
        <v>292</v>
      </c>
      <c r="K191">
        <f t="shared" si="5"/>
        <v>75.903614457831324</v>
      </c>
    </row>
    <row r="192" spans="1:11" x14ac:dyDescent="0.2">
      <c r="A192" t="s">
        <v>392</v>
      </c>
      <c r="B192">
        <v>120</v>
      </c>
      <c r="C192">
        <v>4</v>
      </c>
      <c r="D192" s="1">
        <v>121</v>
      </c>
      <c r="E192" t="s">
        <v>11</v>
      </c>
      <c r="F192">
        <v>615.56100000000004</v>
      </c>
      <c r="G192">
        <v>192</v>
      </c>
      <c r="H192">
        <f t="shared" si="4"/>
        <v>58.677685950413228</v>
      </c>
      <c r="I192">
        <v>1152.0170000000001</v>
      </c>
      <c r="J192">
        <v>191</v>
      </c>
      <c r="K192">
        <f t="shared" si="5"/>
        <v>57.851239669421481</v>
      </c>
    </row>
    <row r="193" spans="1:11" x14ac:dyDescent="0.2">
      <c r="A193" t="s">
        <v>394</v>
      </c>
      <c r="B193">
        <v>120</v>
      </c>
      <c r="C193">
        <v>4</v>
      </c>
      <c r="D193" s="1">
        <v>114</v>
      </c>
      <c r="E193" t="s">
        <v>11</v>
      </c>
      <c r="F193">
        <v>603.71799999999996</v>
      </c>
      <c r="G193">
        <v>185</v>
      </c>
      <c r="H193">
        <f t="shared" si="4"/>
        <v>62.280701754385973</v>
      </c>
      <c r="I193">
        <v>1220.4760000000001</v>
      </c>
      <c r="J193">
        <v>181</v>
      </c>
      <c r="K193">
        <f t="shared" si="5"/>
        <v>58.771929824561411</v>
      </c>
    </row>
    <row r="194" spans="1:11" x14ac:dyDescent="0.2">
      <c r="A194" t="s">
        <v>396</v>
      </c>
      <c r="B194">
        <v>120</v>
      </c>
      <c r="C194">
        <v>4</v>
      </c>
      <c r="D194" s="1">
        <v>93</v>
      </c>
      <c r="E194" t="s">
        <v>11</v>
      </c>
      <c r="F194">
        <v>585.53</v>
      </c>
      <c r="G194">
        <v>127</v>
      </c>
      <c r="H194">
        <f t="shared" si="4"/>
        <v>36.55913978494624</v>
      </c>
      <c r="I194">
        <v>1090.249</v>
      </c>
      <c r="J194">
        <v>127</v>
      </c>
      <c r="K194">
        <f t="shared" si="5"/>
        <v>36.55913978494624</v>
      </c>
    </row>
    <row r="195" spans="1:11" x14ac:dyDescent="0.2">
      <c r="A195" t="s">
        <v>398</v>
      </c>
      <c r="B195">
        <v>120</v>
      </c>
      <c r="C195">
        <v>4</v>
      </c>
      <c r="D195" s="1">
        <v>101</v>
      </c>
      <c r="E195" t="s">
        <v>11</v>
      </c>
      <c r="F195">
        <v>640.47500000000002</v>
      </c>
      <c r="G195">
        <v>122</v>
      </c>
      <c r="H195">
        <f t="shared" ref="H195:H205" si="6">(G195-$D195)/$D195*100</f>
        <v>20.792079207920793</v>
      </c>
      <c r="I195">
        <v>1162.6379999999999</v>
      </c>
      <c r="J195">
        <v>122</v>
      </c>
      <c r="K195">
        <f t="shared" ref="K195:K205" si="7">(J195-$D195)/$D195*100</f>
        <v>20.792079207920793</v>
      </c>
    </row>
    <row r="196" spans="1:11" x14ac:dyDescent="0.2">
      <c r="A196" t="s">
        <v>400</v>
      </c>
      <c r="B196">
        <v>120</v>
      </c>
      <c r="C196">
        <v>4</v>
      </c>
      <c r="D196" s="1">
        <v>188</v>
      </c>
      <c r="E196" t="s">
        <v>11</v>
      </c>
      <c r="F196">
        <v>972.85299999999995</v>
      </c>
      <c r="G196">
        <v>369</v>
      </c>
      <c r="H196">
        <f t="shared" si="6"/>
        <v>96.276595744680847</v>
      </c>
      <c r="I196">
        <v>2573.1129999999998</v>
      </c>
      <c r="J196">
        <v>355</v>
      </c>
      <c r="K196">
        <f t="shared" si="7"/>
        <v>88.829787234042556</v>
      </c>
    </row>
    <row r="197" spans="1:11" x14ac:dyDescent="0.2">
      <c r="A197" t="s">
        <v>402</v>
      </c>
      <c r="B197">
        <v>120</v>
      </c>
      <c r="C197">
        <v>4</v>
      </c>
      <c r="D197" s="1">
        <v>138</v>
      </c>
      <c r="E197" t="s">
        <v>11</v>
      </c>
      <c r="F197">
        <v>994.221</v>
      </c>
      <c r="G197">
        <v>232</v>
      </c>
      <c r="H197">
        <f t="shared" si="6"/>
        <v>68.115942028985515</v>
      </c>
      <c r="I197">
        <v>2117.9969999999998</v>
      </c>
      <c r="J197">
        <v>225</v>
      </c>
      <c r="K197">
        <f t="shared" si="7"/>
        <v>63.04347826086957</v>
      </c>
    </row>
    <row r="198" spans="1:11" x14ac:dyDescent="0.2">
      <c r="A198" t="s">
        <v>404</v>
      </c>
      <c r="B198">
        <v>120</v>
      </c>
      <c r="C198">
        <v>4</v>
      </c>
      <c r="D198" s="1">
        <v>116</v>
      </c>
      <c r="E198" t="s">
        <v>11</v>
      </c>
      <c r="F198">
        <v>1022.978</v>
      </c>
      <c r="G198">
        <v>168</v>
      </c>
      <c r="H198">
        <f t="shared" si="6"/>
        <v>44.827586206896555</v>
      </c>
      <c r="I198">
        <v>1954.1469999999999</v>
      </c>
      <c r="J198">
        <v>170</v>
      </c>
      <c r="K198">
        <f t="shared" si="7"/>
        <v>46.551724137931032</v>
      </c>
    </row>
    <row r="199" spans="1:11" x14ac:dyDescent="0.2">
      <c r="A199" t="s">
        <v>406</v>
      </c>
      <c r="B199">
        <v>120</v>
      </c>
      <c r="C199">
        <v>4</v>
      </c>
      <c r="D199" s="1">
        <v>92</v>
      </c>
      <c r="E199" t="s">
        <v>11</v>
      </c>
      <c r="F199">
        <v>950.91899999999998</v>
      </c>
      <c r="G199">
        <v>146</v>
      </c>
      <c r="H199">
        <f t="shared" si="6"/>
        <v>58.695652173913047</v>
      </c>
      <c r="I199">
        <v>1893.079</v>
      </c>
      <c r="J199">
        <v>146</v>
      </c>
      <c r="K199">
        <f t="shared" si="7"/>
        <v>58.695652173913047</v>
      </c>
    </row>
    <row r="200" spans="1:11" x14ac:dyDescent="0.2">
      <c r="A200" t="s">
        <v>408</v>
      </c>
      <c r="B200">
        <v>120</v>
      </c>
      <c r="C200">
        <v>4</v>
      </c>
      <c r="D200" s="1">
        <v>90</v>
      </c>
      <c r="E200" t="s">
        <v>11</v>
      </c>
      <c r="F200">
        <v>858.69200000000001</v>
      </c>
      <c r="G200">
        <v>114</v>
      </c>
      <c r="H200">
        <f t="shared" si="6"/>
        <v>26.666666666666668</v>
      </c>
      <c r="I200">
        <v>1728.643</v>
      </c>
      <c r="J200">
        <v>115</v>
      </c>
      <c r="K200">
        <f t="shared" si="7"/>
        <v>27.777777777777779</v>
      </c>
    </row>
    <row r="201" spans="1:11" x14ac:dyDescent="0.2">
      <c r="A201" t="s">
        <v>410</v>
      </c>
      <c r="B201">
        <v>120</v>
      </c>
      <c r="C201">
        <v>4</v>
      </c>
      <c r="D201" s="1">
        <v>191</v>
      </c>
      <c r="E201" t="s">
        <v>11</v>
      </c>
      <c r="F201">
        <v>1321.6610000000001</v>
      </c>
      <c r="G201">
        <v>359</v>
      </c>
      <c r="H201">
        <f t="shared" si="6"/>
        <v>87.958115183246079</v>
      </c>
      <c r="I201">
        <v>3428.9229999999998</v>
      </c>
      <c r="J201">
        <v>357</v>
      </c>
      <c r="K201">
        <f t="shared" si="7"/>
        <v>86.910994764397913</v>
      </c>
    </row>
    <row r="202" spans="1:11" x14ac:dyDescent="0.2">
      <c r="A202" t="s">
        <v>412</v>
      </c>
      <c r="B202">
        <v>120</v>
      </c>
      <c r="C202">
        <v>4</v>
      </c>
      <c r="D202" s="1">
        <v>182</v>
      </c>
      <c r="E202" t="s">
        <v>11</v>
      </c>
      <c r="F202">
        <v>1230.5119999999999</v>
      </c>
      <c r="G202">
        <v>303</v>
      </c>
      <c r="H202">
        <f t="shared" si="6"/>
        <v>66.483516483516482</v>
      </c>
      <c r="I202">
        <v>2636.1840000000002</v>
      </c>
      <c r="J202">
        <v>305</v>
      </c>
      <c r="K202">
        <f t="shared" si="7"/>
        <v>67.582417582417591</v>
      </c>
    </row>
    <row r="203" spans="1:11" x14ac:dyDescent="0.2">
      <c r="A203" t="s">
        <v>414</v>
      </c>
      <c r="B203">
        <v>120</v>
      </c>
      <c r="C203">
        <v>4</v>
      </c>
      <c r="D203" s="1">
        <v>112</v>
      </c>
      <c r="E203" t="s">
        <v>11</v>
      </c>
      <c r="F203">
        <v>1311.7829999999999</v>
      </c>
      <c r="G203">
        <v>175</v>
      </c>
      <c r="H203">
        <f t="shared" si="6"/>
        <v>56.25</v>
      </c>
      <c r="I203">
        <v>2556.7060000000001</v>
      </c>
      <c r="J203">
        <v>177</v>
      </c>
      <c r="K203">
        <f t="shared" si="7"/>
        <v>58.035714285714292</v>
      </c>
    </row>
    <row r="204" spans="1:11" x14ac:dyDescent="0.2">
      <c r="A204" t="s">
        <v>416</v>
      </c>
      <c r="B204">
        <v>120</v>
      </c>
      <c r="C204">
        <v>4</v>
      </c>
      <c r="D204" s="1">
        <v>102</v>
      </c>
      <c r="E204" t="s">
        <v>11</v>
      </c>
      <c r="F204">
        <v>1329.87</v>
      </c>
      <c r="G204">
        <v>149</v>
      </c>
      <c r="H204">
        <f t="shared" si="6"/>
        <v>46.078431372549019</v>
      </c>
      <c r="I204">
        <v>2519.922</v>
      </c>
      <c r="J204">
        <v>150</v>
      </c>
      <c r="K204">
        <f t="shared" si="7"/>
        <v>47.058823529411761</v>
      </c>
    </row>
    <row r="205" spans="1:11" x14ac:dyDescent="0.2">
      <c r="A205" t="s">
        <v>418</v>
      </c>
      <c r="B205">
        <v>120</v>
      </c>
      <c r="C205">
        <v>4</v>
      </c>
      <c r="D205" s="1">
        <v>101</v>
      </c>
      <c r="E205" t="s">
        <v>11</v>
      </c>
      <c r="F205">
        <v>1177.694</v>
      </c>
      <c r="G205">
        <v>115</v>
      </c>
      <c r="H205">
        <f t="shared" si="6"/>
        <v>13.861386138613863</v>
      </c>
      <c r="I205">
        <v>2179.9059999999999</v>
      </c>
      <c r="J205">
        <v>117</v>
      </c>
      <c r="K205">
        <f t="shared" si="7"/>
        <v>15.841584158415841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F0014-220A-402C-8568-3E1233EBB746}">
  <dimension ref="A1:R205"/>
  <sheetViews>
    <sheetView zoomScale="115" zoomScaleNormal="115" workbookViewId="0">
      <selection activeCell="J1" sqref="J1"/>
    </sheetView>
  </sheetViews>
  <sheetFormatPr defaultRowHeight="14.25" x14ac:dyDescent="0.2"/>
  <cols>
    <col min="7" max="7" width="9.375" customWidth="1"/>
    <col min="14" max="14" width="9.125" bestFit="1" customWidth="1"/>
    <col min="15" max="15" width="22.375" bestFit="1" customWidth="1"/>
    <col min="16" max="16" width="26.75" bestFit="1" customWidth="1"/>
    <col min="17" max="17" width="19.5" bestFit="1" customWidth="1"/>
    <col min="18" max="18" width="21.87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431</v>
      </c>
      <c r="E1" t="s">
        <v>3</v>
      </c>
      <c r="F1" t="s">
        <v>445</v>
      </c>
      <c r="G1" t="s">
        <v>446</v>
      </c>
      <c r="H1" t="s">
        <v>447</v>
      </c>
      <c r="I1" t="s">
        <v>519</v>
      </c>
      <c r="J1" t="s">
        <v>520</v>
      </c>
      <c r="K1" t="s">
        <v>521</v>
      </c>
    </row>
    <row r="2" spans="1:18" x14ac:dyDescent="0.2">
      <c r="A2" t="s">
        <v>10</v>
      </c>
      <c r="B2">
        <v>30</v>
      </c>
      <c r="C2">
        <v>4</v>
      </c>
      <c r="D2" s="1">
        <v>41</v>
      </c>
      <c r="E2" t="s">
        <v>11</v>
      </c>
      <c r="F2">
        <v>1.8109999999999999</v>
      </c>
      <c r="G2">
        <v>57</v>
      </c>
      <c r="H2">
        <f>(G2-$D2)/$D2*100</f>
        <v>39.024390243902438</v>
      </c>
      <c r="I2">
        <v>1.6479999999999999</v>
      </c>
      <c r="J2">
        <v>57</v>
      </c>
      <c r="K2">
        <f>(J2-$D2)/$D2*100</f>
        <v>39.024390243902438</v>
      </c>
      <c r="N2" s="2" t="s">
        <v>420</v>
      </c>
      <c r="O2" t="s">
        <v>448</v>
      </c>
      <c r="P2" t="s">
        <v>449</v>
      </c>
      <c r="Q2" t="s">
        <v>522</v>
      </c>
      <c r="R2" t="s">
        <v>523</v>
      </c>
    </row>
    <row r="3" spans="1:18" x14ac:dyDescent="0.2">
      <c r="A3" t="s">
        <v>14</v>
      </c>
      <c r="B3">
        <v>30</v>
      </c>
      <c r="C3">
        <v>4</v>
      </c>
      <c r="D3" s="1">
        <v>41</v>
      </c>
      <c r="E3" t="s">
        <v>11</v>
      </c>
      <c r="F3">
        <v>0.76700000000000002</v>
      </c>
      <c r="G3">
        <v>54</v>
      </c>
      <c r="H3">
        <f t="shared" ref="H3:H66" si="0">(G3-$D3)/$D3*100</f>
        <v>31.707317073170731</v>
      </c>
      <c r="I3">
        <v>0.67200000000000004</v>
      </c>
      <c r="J3">
        <v>54</v>
      </c>
      <c r="K3">
        <f t="shared" ref="K3:K66" si="1">(J3-$D3)/$D3*100</f>
        <v>31.707317073170731</v>
      </c>
      <c r="N3" s="3">
        <v>30</v>
      </c>
      <c r="O3" s="4">
        <v>32.489277014778537</v>
      </c>
      <c r="P3" s="4">
        <v>2.1442291666666673</v>
      </c>
      <c r="Q3" s="4">
        <v>33.065686762809968</v>
      </c>
      <c r="R3" s="4">
        <v>99.916000000000025</v>
      </c>
    </row>
    <row r="4" spans="1:18" x14ac:dyDescent="0.2">
      <c r="A4" t="s">
        <v>16</v>
      </c>
      <c r="B4">
        <v>30</v>
      </c>
      <c r="C4">
        <v>4</v>
      </c>
      <c r="D4" s="1">
        <v>48</v>
      </c>
      <c r="E4" t="s">
        <v>11</v>
      </c>
      <c r="F4">
        <v>0.46700000000000003</v>
      </c>
      <c r="G4">
        <v>53</v>
      </c>
      <c r="H4">
        <f t="shared" si="0"/>
        <v>10.416666666666668</v>
      </c>
      <c r="I4">
        <v>0.5</v>
      </c>
      <c r="J4">
        <v>53</v>
      </c>
      <c r="K4">
        <f t="shared" si="1"/>
        <v>10.416666666666668</v>
      </c>
      <c r="N4" s="3">
        <v>60</v>
      </c>
      <c r="O4" s="4">
        <v>22.914646338752945</v>
      </c>
      <c r="P4" s="4">
        <v>28.004895833333336</v>
      </c>
      <c r="Q4" s="4">
        <v>24.409622780320049</v>
      </c>
      <c r="R4" s="4">
        <v>1266.171</v>
      </c>
    </row>
    <row r="5" spans="1:18" x14ac:dyDescent="0.2">
      <c r="A5" t="s">
        <v>18</v>
      </c>
      <c r="B5">
        <v>30</v>
      </c>
      <c r="C5">
        <v>4</v>
      </c>
      <c r="D5" s="1">
        <v>45</v>
      </c>
      <c r="E5" t="s">
        <v>11</v>
      </c>
      <c r="F5">
        <v>0.84299999999999997</v>
      </c>
      <c r="G5">
        <v>47</v>
      </c>
      <c r="H5">
        <f t="shared" si="0"/>
        <v>4.4444444444444446</v>
      </c>
      <c r="I5">
        <v>0.89900000000000002</v>
      </c>
      <c r="J5">
        <v>47</v>
      </c>
      <c r="K5">
        <f t="shared" si="1"/>
        <v>4.4444444444444446</v>
      </c>
      <c r="N5" s="3">
        <v>90</v>
      </c>
      <c r="O5" s="4">
        <v>21.254614461350709</v>
      </c>
      <c r="P5" s="4">
        <v>155.13362500000002</v>
      </c>
      <c r="Q5" s="4">
        <v>22.529842401509395</v>
      </c>
      <c r="R5" s="4">
        <v>6657.8179999999993</v>
      </c>
    </row>
    <row r="6" spans="1:18" x14ac:dyDescent="0.2">
      <c r="A6" t="s">
        <v>20</v>
      </c>
      <c r="B6">
        <v>30</v>
      </c>
      <c r="C6">
        <v>4</v>
      </c>
      <c r="D6" s="1">
        <v>60</v>
      </c>
      <c r="E6" t="s">
        <v>11</v>
      </c>
      <c r="F6">
        <v>2.617</v>
      </c>
      <c r="G6">
        <v>91</v>
      </c>
      <c r="H6">
        <f t="shared" si="0"/>
        <v>51.666666666666671</v>
      </c>
      <c r="I6">
        <v>2.3690000000000002</v>
      </c>
      <c r="J6">
        <v>91</v>
      </c>
      <c r="K6">
        <f t="shared" si="1"/>
        <v>51.666666666666671</v>
      </c>
      <c r="N6" s="3">
        <v>120</v>
      </c>
      <c r="O6" s="4">
        <v>44.744741224090596</v>
      </c>
      <c r="P6" s="4">
        <v>789.63895000000025</v>
      </c>
      <c r="Q6" s="4">
        <v>47.764288197240248</v>
      </c>
      <c r="R6" s="4">
        <v>45585.660000000011</v>
      </c>
    </row>
    <row r="7" spans="1:18" x14ac:dyDescent="0.2">
      <c r="A7" t="s">
        <v>22</v>
      </c>
      <c r="B7">
        <v>30</v>
      </c>
      <c r="C7">
        <v>4</v>
      </c>
      <c r="D7" s="1">
        <v>36</v>
      </c>
      <c r="E7" t="s">
        <v>11</v>
      </c>
      <c r="F7">
        <v>1.5289999999999999</v>
      </c>
      <c r="G7">
        <v>53</v>
      </c>
      <c r="H7">
        <f t="shared" si="0"/>
        <v>47.222222222222221</v>
      </c>
      <c r="I7">
        <v>1.831</v>
      </c>
      <c r="J7">
        <v>53</v>
      </c>
      <c r="K7">
        <f t="shared" si="1"/>
        <v>47.222222222222221</v>
      </c>
      <c r="N7" s="3" t="s">
        <v>421</v>
      </c>
      <c r="O7" s="4">
        <v>31.197521022351886</v>
      </c>
      <c r="P7" s="4">
        <v>275.84269117647068</v>
      </c>
      <c r="Q7" s="4">
        <v>32.873061692044637</v>
      </c>
      <c r="R7" s="4">
        <v>53609.565000000002</v>
      </c>
    </row>
    <row r="8" spans="1:18" x14ac:dyDescent="0.2">
      <c r="A8" t="s">
        <v>24</v>
      </c>
      <c r="B8">
        <v>30</v>
      </c>
      <c r="C8">
        <v>4</v>
      </c>
      <c r="D8" s="1">
        <v>35</v>
      </c>
      <c r="E8" t="s">
        <v>11</v>
      </c>
      <c r="F8">
        <v>1.2769999999999999</v>
      </c>
      <c r="G8">
        <v>37</v>
      </c>
      <c r="H8">
        <f t="shared" si="0"/>
        <v>5.7142857142857144</v>
      </c>
      <c r="I8">
        <v>1.202</v>
      </c>
      <c r="J8">
        <v>37</v>
      </c>
      <c r="K8">
        <f t="shared" si="1"/>
        <v>5.7142857142857144</v>
      </c>
    </row>
    <row r="9" spans="1:18" x14ac:dyDescent="0.2">
      <c r="A9" t="s">
        <v>26</v>
      </c>
      <c r="B9">
        <v>30</v>
      </c>
      <c r="C9">
        <v>4</v>
      </c>
      <c r="D9" s="1">
        <v>51</v>
      </c>
      <c r="E9" t="s">
        <v>11</v>
      </c>
      <c r="F9">
        <v>2E-3</v>
      </c>
      <c r="G9">
        <v>51</v>
      </c>
      <c r="H9">
        <f t="shared" si="0"/>
        <v>0</v>
      </c>
      <c r="I9">
        <v>6.7000000000000004E-2</v>
      </c>
      <c r="J9">
        <v>51</v>
      </c>
      <c r="K9">
        <f t="shared" si="1"/>
        <v>0</v>
      </c>
    </row>
    <row r="10" spans="1:18" x14ac:dyDescent="0.2">
      <c r="A10" t="s">
        <v>28</v>
      </c>
      <c r="B10">
        <v>30</v>
      </c>
      <c r="C10">
        <v>4</v>
      </c>
      <c r="D10" s="1">
        <v>46</v>
      </c>
      <c r="E10" t="s">
        <v>11</v>
      </c>
      <c r="F10">
        <v>3.786</v>
      </c>
      <c r="G10">
        <v>100</v>
      </c>
      <c r="H10">
        <f t="shared" si="0"/>
        <v>117.39130434782609</v>
      </c>
      <c r="I10">
        <v>3.472</v>
      </c>
      <c r="J10">
        <v>98</v>
      </c>
      <c r="K10">
        <f t="shared" si="1"/>
        <v>113.04347826086956</v>
      </c>
    </row>
    <row r="11" spans="1:18" x14ac:dyDescent="0.2">
      <c r="A11" t="s">
        <v>30</v>
      </c>
      <c r="B11">
        <v>30</v>
      </c>
      <c r="C11">
        <v>4</v>
      </c>
      <c r="D11" s="1">
        <v>37</v>
      </c>
      <c r="E11" t="s">
        <v>11</v>
      </c>
      <c r="F11">
        <v>3.214</v>
      </c>
      <c r="G11">
        <v>53</v>
      </c>
      <c r="H11">
        <f t="shared" si="0"/>
        <v>43.243243243243242</v>
      </c>
      <c r="I11">
        <v>3.0339999999999998</v>
      </c>
      <c r="J11">
        <v>53</v>
      </c>
      <c r="K11">
        <f t="shared" si="1"/>
        <v>43.243243243243242</v>
      </c>
    </row>
    <row r="12" spans="1:18" x14ac:dyDescent="0.2">
      <c r="A12" t="s">
        <v>32</v>
      </c>
      <c r="B12">
        <v>30</v>
      </c>
      <c r="C12">
        <v>4</v>
      </c>
      <c r="D12" s="1">
        <v>35</v>
      </c>
      <c r="E12" t="s">
        <v>11</v>
      </c>
      <c r="F12">
        <v>3.6539999999999999</v>
      </c>
      <c r="G12">
        <v>45</v>
      </c>
      <c r="H12">
        <f t="shared" si="0"/>
        <v>28.571428571428569</v>
      </c>
      <c r="I12">
        <v>3.7919999999999998</v>
      </c>
      <c r="J12">
        <v>45</v>
      </c>
      <c r="K12">
        <f t="shared" si="1"/>
        <v>28.571428571428569</v>
      </c>
    </row>
    <row r="13" spans="1:18" x14ac:dyDescent="0.2">
      <c r="A13" t="s">
        <v>34</v>
      </c>
      <c r="B13">
        <v>30</v>
      </c>
      <c r="C13">
        <v>4</v>
      </c>
      <c r="D13" s="1">
        <v>37</v>
      </c>
      <c r="E13" t="s">
        <v>11</v>
      </c>
      <c r="F13">
        <v>2.1749999999999998</v>
      </c>
      <c r="G13">
        <v>39</v>
      </c>
      <c r="H13">
        <f t="shared" si="0"/>
        <v>5.4054054054054053</v>
      </c>
      <c r="I13">
        <v>2.0750000000000002</v>
      </c>
      <c r="J13">
        <v>39</v>
      </c>
      <c r="K13">
        <f t="shared" si="1"/>
        <v>5.4054054054054053</v>
      </c>
    </row>
    <row r="14" spans="1:18" x14ac:dyDescent="0.2">
      <c r="A14" t="s">
        <v>36</v>
      </c>
      <c r="B14">
        <v>30</v>
      </c>
      <c r="C14">
        <v>4</v>
      </c>
      <c r="D14" s="1">
        <v>81</v>
      </c>
      <c r="E14" t="s">
        <v>11</v>
      </c>
      <c r="F14">
        <v>4.8410000000000002</v>
      </c>
      <c r="G14">
        <v>149</v>
      </c>
      <c r="H14">
        <f t="shared" si="0"/>
        <v>83.950617283950606</v>
      </c>
      <c r="I14">
        <v>5.2050000000000001</v>
      </c>
      <c r="J14">
        <v>158</v>
      </c>
      <c r="K14">
        <f t="shared" si="1"/>
        <v>95.061728395061735</v>
      </c>
    </row>
    <row r="15" spans="1:18" x14ac:dyDescent="0.2">
      <c r="A15" t="s">
        <v>38</v>
      </c>
      <c r="B15">
        <v>30</v>
      </c>
      <c r="C15">
        <v>4</v>
      </c>
      <c r="D15" s="1">
        <v>45</v>
      </c>
      <c r="E15" t="s">
        <v>11</v>
      </c>
      <c r="F15">
        <v>5.0529999999999999</v>
      </c>
      <c r="G15">
        <v>71</v>
      </c>
      <c r="H15">
        <f t="shared" si="0"/>
        <v>57.777777777777771</v>
      </c>
      <c r="I15">
        <v>4.9329999999999998</v>
      </c>
      <c r="J15">
        <v>71</v>
      </c>
      <c r="K15">
        <f t="shared" si="1"/>
        <v>57.777777777777771</v>
      </c>
    </row>
    <row r="16" spans="1:18" x14ac:dyDescent="0.2">
      <c r="A16" t="s">
        <v>40</v>
      </c>
      <c r="B16">
        <v>30</v>
      </c>
      <c r="C16">
        <v>4</v>
      </c>
      <c r="D16" s="1">
        <v>46</v>
      </c>
      <c r="E16" t="s">
        <v>11</v>
      </c>
      <c r="F16">
        <v>4.5629999999999997</v>
      </c>
      <c r="G16">
        <v>64</v>
      </c>
      <c r="H16">
        <f t="shared" si="0"/>
        <v>39.130434782608695</v>
      </c>
      <c r="I16">
        <v>4.7690000000000001</v>
      </c>
      <c r="J16">
        <v>63</v>
      </c>
      <c r="K16">
        <f t="shared" si="1"/>
        <v>36.95652173913043</v>
      </c>
    </row>
    <row r="17" spans="1:11" x14ac:dyDescent="0.2">
      <c r="A17" t="s">
        <v>42</v>
      </c>
      <c r="B17">
        <v>30</v>
      </c>
      <c r="C17">
        <v>4</v>
      </c>
      <c r="D17" s="1">
        <v>36</v>
      </c>
      <c r="E17" t="s">
        <v>11</v>
      </c>
      <c r="F17">
        <v>2.9460000000000002</v>
      </c>
      <c r="G17">
        <v>37</v>
      </c>
      <c r="H17">
        <f t="shared" si="0"/>
        <v>2.7777777777777777</v>
      </c>
      <c r="I17">
        <v>2.7130000000000001</v>
      </c>
      <c r="J17">
        <v>37</v>
      </c>
      <c r="K17">
        <f t="shared" si="1"/>
        <v>2.7777777777777777</v>
      </c>
    </row>
    <row r="18" spans="1:11" x14ac:dyDescent="0.2">
      <c r="A18" t="s">
        <v>44</v>
      </c>
      <c r="B18">
        <v>30</v>
      </c>
      <c r="C18">
        <v>4</v>
      </c>
      <c r="D18" s="1">
        <v>76</v>
      </c>
      <c r="E18" t="s">
        <v>11</v>
      </c>
      <c r="F18">
        <v>0.153</v>
      </c>
      <c r="G18">
        <v>81</v>
      </c>
      <c r="H18">
        <f t="shared" si="0"/>
        <v>6.5789473684210522</v>
      </c>
      <c r="I18">
        <v>0.107</v>
      </c>
      <c r="J18">
        <v>81</v>
      </c>
      <c r="K18">
        <f t="shared" si="1"/>
        <v>6.5789473684210522</v>
      </c>
    </row>
    <row r="19" spans="1:11" x14ac:dyDescent="0.2">
      <c r="A19" t="s">
        <v>46</v>
      </c>
      <c r="B19">
        <v>30</v>
      </c>
      <c r="C19">
        <v>4</v>
      </c>
      <c r="D19" s="1">
        <v>52</v>
      </c>
      <c r="E19" t="s">
        <v>11</v>
      </c>
      <c r="F19">
        <v>0.73399999999999999</v>
      </c>
      <c r="G19">
        <v>58</v>
      </c>
      <c r="H19">
        <f t="shared" si="0"/>
        <v>11.538461538461538</v>
      </c>
      <c r="I19">
        <v>0.57199999999999995</v>
      </c>
      <c r="J19">
        <v>58</v>
      </c>
      <c r="K19">
        <f t="shared" si="1"/>
        <v>11.538461538461538</v>
      </c>
    </row>
    <row r="20" spans="1:11" x14ac:dyDescent="0.2">
      <c r="A20" t="s">
        <v>48</v>
      </c>
      <c r="B20">
        <v>30</v>
      </c>
      <c r="C20">
        <v>4</v>
      </c>
      <c r="D20" s="1">
        <v>88</v>
      </c>
      <c r="E20" t="s">
        <v>11</v>
      </c>
      <c r="F20">
        <v>0.78200000000000003</v>
      </c>
      <c r="G20">
        <v>89</v>
      </c>
      <c r="H20">
        <f t="shared" si="0"/>
        <v>1.1363636363636365</v>
      </c>
      <c r="I20">
        <v>0.70299999999999996</v>
      </c>
      <c r="J20">
        <v>89</v>
      </c>
      <c r="K20">
        <f t="shared" si="1"/>
        <v>1.1363636363636365</v>
      </c>
    </row>
    <row r="21" spans="1:11" x14ac:dyDescent="0.2">
      <c r="A21" t="s">
        <v>50</v>
      </c>
      <c r="B21">
        <v>30</v>
      </c>
      <c r="C21">
        <v>4</v>
      </c>
      <c r="D21" s="1">
        <v>56</v>
      </c>
      <c r="E21" t="s">
        <v>11</v>
      </c>
      <c r="F21">
        <v>2E-3</v>
      </c>
      <c r="G21">
        <v>56</v>
      </c>
      <c r="H21">
        <f t="shared" si="0"/>
        <v>0</v>
      </c>
      <c r="I21">
        <v>1E-3</v>
      </c>
      <c r="J21">
        <v>56</v>
      </c>
      <c r="K21">
        <f t="shared" si="1"/>
        <v>0</v>
      </c>
    </row>
    <row r="22" spans="1:11" x14ac:dyDescent="0.2">
      <c r="A22" t="s">
        <v>52</v>
      </c>
      <c r="B22">
        <v>30</v>
      </c>
      <c r="C22">
        <v>4</v>
      </c>
      <c r="D22" s="1">
        <v>57</v>
      </c>
      <c r="E22" t="s">
        <v>11</v>
      </c>
      <c r="F22">
        <v>1.655</v>
      </c>
      <c r="G22">
        <v>93</v>
      </c>
      <c r="H22">
        <f t="shared" si="0"/>
        <v>63.157894736842103</v>
      </c>
      <c r="I22">
        <v>1.7130000000000001</v>
      </c>
      <c r="J22">
        <v>94</v>
      </c>
      <c r="K22">
        <f t="shared" si="1"/>
        <v>64.912280701754383</v>
      </c>
    </row>
    <row r="23" spans="1:11" x14ac:dyDescent="0.2">
      <c r="A23" t="s">
        <v>54</v>
      </c>
      <c r="B23">
        <v>30</v>
      </c>
      <c r="C23">
        <v>4</v>
      </c>
      <c r="D23" s="1">
        <v>45</v>
      </c>
      <c r="E23" t="s">
        <v>11</v>
      </c>
      <c r="F23">
        <v>1.8009999999999999</v>
      </c>
      <c r="G23">
        <v>63</v>
      </c>
      <c r="H23">
        <f t="shared" si="0"/>
        <v>40</v>
      </c>
      <c r="I23">
        <v>1.736</v>
      </c>
      <c r="J23">
        <v>65</v>
      </c>
      <c r="K23">
        <f t="shared" si="1"/>
        <v>44.444444444444443</v>
      </c>
    </row>
    <row r="24" spans="1:11" x14ac:dyDescent="0.2">
      <c r="A24" t="s">
        <v>56</v>
      </c>
      <c r="B24">
        <v>30</v>
      </c>
      <c r="C24">
        <v>4</v>
      </c>
      <c r="D24" s="1">
        <v>47</v>
      </c>
      <c r="E24" t="s">
        <v>11</v>
      </c>
      <c r="F24">
        <v>1.248</v>
      </c>
      <c r="G24">
        <v>52</v>
      </c>
      <c r="H24">
        <f t="shared" si="0"/>
        <v>10.638297872340425</v>
      </c>
      <c r="I24">
        <v>1.28</v>
      </c>
      <c r="J24">
        <v>53</v>
      </c>
      <c r="K24">
        <f t="shared" si="1"/>
        <v>12.76595744680851</v>
      </c>
    </row>
    <row r="25" spans="1:11" x14ac:dyDescent="0.2">
      <c r="A25" t="s">
        <v>58</v>
      </c>
      <c r="B25">
        <v>30</v>
      </c>
      <c r="C25">
        <v>4</v>
      </c>
      <c r="D25" s="1">
        <v>56</v>
      </c>
      <c r="E25" t="s">
        <v>11</v>
      </c>
      <c r="F25">
        <v>2.5999999999999999E-2</v>
      </c>
      <c r="G25">
        <v>56</v>
      </c>
      <c r="H25">
        <f t="shared" si="0"/>
        <v>0</v>
      </c>
      <c r="I25">
        <v>3.0000000000000001E-3</v>
      </c>
      <c r="J25">
        <v>56</v>
      </c>
      <c r="K25">
        <f t="shared" si="1"/>
        <v>0</v>
      </c>
    </row>
    <row r="26" spans="1:11" x14ac:dyDescent="0.2">
      <c r="A26" t="s">
        <v>60</v>
      </c>
      <c r="B26">
        <v>30</v>
      </c>
      <c r="C26">
        <v>4</v>
      </c>
      <c r="D26" s="1">
        <v>69</v>
      </c>
      <c r="E26" t="s">
        <v>11</v>
      </c>
      <c r="F26">
        <v>3.1549999999999998</v>
      </c>
      <c r="G26">
        <v>119</v>
      </c>
      <c r="H26">
        <f t="shared" si="0"/>
        <v>72.463768115942031</v>
      </c>
      <c r="I26">
        <v>3.2320000000000002</v>
      </c>
      <c r="J26">
        <v>123</v>
      </c>
      <c r="K26">
        <f t="shared" si="1"/>
        <v>78.260869565217391</v>
      </c>
    </row>
    <row r="27" spans="1:11" x14ac:dyDescent="0.2">
      <c r="A27" t="s">
        <v>62</v>
      </c>
      <c r="B27">
        <v>30</v>
      </c>
      <c r="C27">
        <v>4</v>
      </c>
      <c r="D27" s="1">
        <v>49</v>
      </c>
      <c r="E27" t="s">
        <v>11</v>
      </c>
      <c r="F27">
        <v>2.661</v>
      </c>
      <c r="G27">
        <v>70</v>
      </c>
      <c r="H27">
        <f t="shared" si="0"/>
        <v>42.857142857142854</v>
      </c>
      <c r="I27">
        <v>2.339</v>
      </c>
      <c r="J27">
        <v>70</v>
      </c>
      <c r="K27">
        <f t="shared" si="1"/>
        <v>42.857142857142854</v>
      </c>
    </row>
    <row r="28" spans="1:11" x14ac:dyDescent="0.2">
      <c r="A28" t="s">
        <v>64</v>
      </c>
      <c r="B28">
        <v>30</v>
      </c>
      <c r="C28">
        <v>4</v>
      </c>
      <c r="D28" s="1">
        <v>59</v>
      </c>
      <c r="E28" t="s">
        <v>11</v>
      </c>
      <c r="F28">
        <v>1.9390000000000001</v>
      </c>
      <c r="G28">
        <v>67</v>
      </c>
      <c r="H28">
        <f t="shared" si="0"/>
        <v>13.559322033898304</v>
      </c>
      <c r="I28">
        <v>1.92</v>
      </c>
      <c r="J28">
        <v>67</v>
      </c>
      <c r="K28">
        <f t="shared" si="1"/>
        <v>13.559322033898304</v>
      </c>
    </row>
    <row r="29" spans="1:11" x14ac:dyDescent="0.2">
      <c r="A29" t="s">
        <v>66</v>
      </c>
      <c r="B29">
        <v>30</v>
      </c>
      <c r="C29">
        <v>4</v>
      </c>
      <c r="D29" s="1">
        <v>73</v>
      </c>
      <c r="E29" t="s">
        <v>11</v>
      </c>
      <c r="F29">
        <v>8.9999999999999993E-3</v>
      </c>
      <c r="G29">
        <v>73</v>
      </c>
      <c r="H29">
        <f t="shared" si="0"/>
        <v>0</v>
      </c>
      <c r="I29">
        <v>6.0000000000000001E-3</v>
      </c>
      <c r="J29">
        <v>73</v>
      </c>
      <c r="K29">
        <f t="shared" si="1"/>
        <v>0</v>
      </c>
    </row>
    <row r="30" spans="1:11" x14ac:dyDescent="0.2">
      <c r="A30" t="s">
        <v>68</v>
      </c>
      <c r="B30">
        <v>30</v>
      </c>
      <c r="C30">
        <v>4</v>
      </c>
      <c r="D30" s="1">
        <v>71</v>
      </c>
      <c r="E30" t="s">
        <v>11</v>
      </c>
      <c r="F30">
        <v>5.5350000000000001</v>
      </c>
      <c r="G30">
        <v>133</v>
      </c>
      <c r="H30">
        <f t="shared" si="0"/>
        <v>87.323943661971825</v>
      </c>
      <c r="I30">
        <v>5.6219999999999999</v>
      </c>
      <c r="J30">
        <v>132</v>
      </c>
      <c r="K30">
        <f t="shared" si="1"/>
        <v>85.91549295774648</v>
      </c>
    </row>
    <row r="31" spans="1:11" x14ac:dyDescent="0.2">
      <c r="A31" t="s">
        <v>70</v>
      </c>
      <c r="B31">
        <v>30</v>
      </c>
      <c r="C31">
        <v>4</v>
      </c>
      <c r="D31" s="1">
        <v>44</v>
      </c>
      <c r="E31" t="s">
        <v>11</v>
      </c>
      <c r="F31">
        <v>4.8650000000000002</v>
      </c>
      <c r="G31">
        <v>72</v>
      </c>
      <c r="H31">
        <f t="shared" si="0"/>
        <v>63.636363636363633</v>
      </c>
      <c r="I31">
        <v>4.5970000000000004</v>
      </c>
      <c r="J31">
        <v>74</v>
      </c>
      <c r="K31">
        <f t="shared" si="1"/>
        <v>68.181818181818173</v>
      </c>
    </row>
    <row r="32" spans="1:11" x14ac:dyDescent="0.2">
      <c r="A32" t="s">
        <v>72</v>
      </c>
      <c r="B32">
        <v>30</v>
      </c>
      <c r="C32">
        <v>4</v>
      </c>
      <c r="D32" s="1">
        <v>46</v>
      </c>
      <c r="E32" t="s">
        <v>11</v>
      </c>
      <c r="F32">
        <v>4.226</v>
      </c>
      <c r="G32">
        <v>67</v>
      </c>
      <c r="H32">
        <f t="shared" si="0"/>
        <v>45.652173913043477</v>
      </c>
      <c r="I32">
        <v>4.4630000000000001</v>
      </c>
      <c r="J32">
        <v>69</v>
      </c>
      <c r="K32">
        <f t="shared" si="1"/>
        <v>50</v>
      </c>
    </row>
    <row r="33" spans="1:11" x14ac:dyDescent="0.2">
      <c r="A33" t="s">
        <v>74</v>
      </c>
      <c r="B33">
        <v>30</v>
      </c>
      <c r="C33">
        <v>4</v>
      </c>
      <c r="D33" s="1">
        <v>54</v>
      </c>
      <c r="E33" t="s">
        <v>11</v>
      </c>
      <c r="F33">
        <v>3.6349999999999998</v>
      </c>
      <c r="G33">
        <v>60</v>
      </c>
      <c r="H33">
        <f t="shared" si="0"/>
        <v>11.111111111111111</v>
      </c>
      <c r="I33">
        <v>2.9119999999999999</v>
      </c>
      <c r="J33">
        <v>60</v>
      </c>
      <c r="K33">
        <f t="shared" si="1"/>
        <v>11.111111111111111</v>
      </c>
    </row>
    <row r="34" spans="1:11" x14ac:dyDescent="0.2">
      <c r="A34" t="s">
        <v>76</v>
      </c>
      <c r="B34">
        <v>30</v>
      </c>
      <c r="C34">
        <v>4</v>
      </c>
      <c r="D34" s="1">
        <v>60</v>
      </c>
      <c r="E34" t="s">
        <v>11</v>
      </c>
      <c r="F34">
        <v>0.871</v>
      </c>
      <c r="G34">
        <v>82</v>
      </c>
      <c r="H34">
        <f t="shared" si="0"/>
        <v>36.666666666666664</v>
      </c>
      <c r="I34">
        <v>0.81299999999999994</v>
      </c>
      <c r="J34">
        <v>82</v>
      </c>
      <c r="K34">
        <f t="shared" si="1"/>
        <v>36.666666666666664</v>
      </c>
    </row>
    <row r="35" spans="1:11" x14ac:dyDescent="0.2">
      <c r="A35" t="s">
        <v>78</v>
      </c>
      <c r="B35">
        <v>30</v>
      </c>
      <c r="C35">
        <v>4</v>
      </c>
      <c r="D35" s="1">
        <v>52</v>
      </c>
      <c r="E35" t="s">
        <v>11</v>
      </c>
      <c r="F35">
        <v>0.161</v>
      </c>
      <c r="G35">
        <v>59</v>
      </c>
      <c r="H35">
        <f t="shared" si="0"/>
        <v>13.461538461538462</v>
      </c>
      <c r="I35">
        <v>0.34499999999999997</v>
      </c>
      <c r="J35">
        <v>59</v>
      </c>
      <c r="K35">
        <f t="shared" si="1"/>
        <v>13.461538461538462</v>
      </c>
    </row>
    <row r="36" spans="1:11" x14ac:dyDescent="0.2">
      <c r="A36" t="s">
        <v>80</v>
      </c>
      <c r="B36">
        <v>30</v>
      </c>
      <c r="C36">
        <v>4</v>
      </c>
      <c r="D36" s="1">
        <v>55</v>
      </c>
      <c r="E36" t="s">
        <v>11</v>
      </c>
      <c r="F36">
        <v>0.56399999999999995</v>
      </c>
      <c r="G36">
        <v>63</v>
      </c>
      <c r="H36">
        <f t="shared" si="0"/>
        <v>14.545454545454545</v>
      </c>
      <c r="I36">
        <v>0.64100000000000001</v>
      </c>
      <c r="J36">
        <v>63</v>
      </c>
      <c r="K36">
        <f t="shared" si="1"/>
        <v>14.545454545454545</v>
      </c>
    </row>
    <row r="37" spans="1:11" x14ac:dyDescent="0.2">
      <c r="A37" t="s">
        <v>82</v>
      </c>
      <c r="B37">
        <v>30</v>
      </c>
      <c r="C37">
        <v>4</v>
      </c>
      <c r="D37" s="1">
        <v>69</v>
      </c>
      <c r="E37" t="s">
        <v>11</v>
      </c>
      <c r="F37">
        <v>1E-3</v>
      </c>
      <c r="G37">
        <v>69</v>
      </c>
      <c r="H37">
        <f t="shared" si="0"/>
        <v>0</v>
      </c>
      <c r="I37">
        <v>1E-3</v>
      </c>
      <c r="J37">
        <v>69</v>
      </c>
      <c r="K37">
        <f t="shared" si="1"/>
        <v>0</v>
      </c>
    </row>
    <row r="38" spans="1:11" x14ac:dyDescent="0.2">
      <c r="A38" t="s">
        <v>84</v>
      </c>
      <c r="B38">
        <v>30</v>
      </c>
      <c r="C38">
        <v>4</v>
      </c>
      <c r="D38" s="1">
        <v>57</v>
      </c>
      <c r="E38" t="s">
        <v>11</v>
      </c>
      <c r="F38">
        <v>2.0630000000000002</v>
      </c>
      <c r="G38">
        <v>101</v>
      </c>
      <c r="H38">
        <f t="shared" si="0"/>
        <v>77.192982456140342</v>
      </c>
      <c r="I38">
        <v>2.04</v>
      </c>
      <c r="J38">
        <v>101</v>
      </c>
      <c r="K38">
        <f t="shared" si="1"/>
        <v>77.192982456140342</v>
      </c>
    </row>
    <row r="39" spans="1:11" x14ac:dyDescent="0.2">
      <c r="A39" t="s">
        <v>86</v>
      </c>
      <c r="B39">
        <v>30</v>
      </c>
      <c r="C39">
        <v>4</v>
      </c>
      <c r="D39" s="1">
        <v>53</v>
      </c>
      <c r="E39" t="s">
        <v>11</v>
      </c>
      <c r="F39">
        <v>0.999</v>
      </c>
      <c r="G39">
        <v>65</v>
      </c>
      <c r="H39">
        <f t="shared" si="0"/>
        <v>22.641509433962266</v>
      </c>
      <c r="I39">
        <v>1.0169999999999999</v>
      </c>
      <c r="J39">
        <v>66</v>
      </c>
      <c r="K39">
        <f t="shared" si="1"/>
        <v>24.528301886792452</v>
      </c>
    </row>
    <row r="40" spans="1:11" x14ac:dyDescent="0.2">
      <c r="A40" t="s">
        <v>88</v>
      </c>
      <c r="B40">
        <v>30</v>
      </c>
      <c r="C40">
        <v>4</v>
      </c>
      <c r="D40" s="1">
        <v>58</v>
      </c>
      <c r="E40" t="s">
        <v>11</v>
      </c>
      <c r="F40">
        <v>1.206</v>
      </c>
      <c r="G40">
        <v>79</v>
      </c>
      <c r="H40">
        <f t="shared" si="0"/>
        <v>36.206896551724135</v>
      </c>
      <c r="I40">
        <v>1.258</v>
      </c>
      <c r="J40">
        <v>79</v>
      </c>
      <c r="K40">
        <f t="shared" si="1"/>
        <v>36.206896551724135</v>
      </c>
    </row>
    <row r="41" spans="1:11" x14ac:dyDescent="0.2">
      <c r="A41" t="s">
        <v>90</v>
      </c>
      <c r="B41">
        <v>30</v>
      </c>
      <c r="C41">
        <v>4</v>
      </c>
      <c r="D41" s="1">
        <v>46</v>
      </c>
      <c r="E41" t="s">
        <v>11</v>
      </c>
      <c r="F41">
        <v>0.72099999999999997</v>
      </c>
      <c r="G41">
        <v>50</v>
      </c>
      <c r="H41">
        <f t="shared" si="0"/>
        <v>8.695652173913043</v>
      </c>
      <c r="I41">
        <v>0.68100000000000005</v>
      </c>
      <c r="J41">
        <v>50</v>
      </c>
      <c r="K41">
        <f t="shared" si="1"/>
        <v>8.695652173913043</v>
      </c>
    </row>
    <row r="42" spans="1:11" x14ac:dyDescent="0.2">
      <c r="A42" t="s">
        <v>92</v>
      </c>
      <c r="B42">
        <v>30</v>
      </c>
      <c r="C42">
        <v>4</v>
      </c>
      <c r="D42" s="1">
        <v>66</v>
      </c>
      <c r="E42" t="s">
        <v>11</v>
      </c>
      <c r="F42">
        <v>2.9209999999999998</v>
      </c>
      <c r="G42">
        <v>119</v>
      </c>
      <c r="H42">
        <f t="shared" si="0"/>
        <v>80.303030303030297</v>
      </c>
      <c r="I42">
        <v>2.855</v>
      </c>
      <c r="J42">
        <v>122</v>
      </c>
      <c r="K42">
        <f t="shared" si="1"/>
        <v>84.848484848484844</v>
      </c>
    </row>
    <row r="43" spans="1:11" x14ac:dyDescent="0.2">
      <c r="A43" t="s">
        <v>94</v>
      </c>
      <c r="B43">
        <v>30</v>
      </c>
      <c r="C43">
        <v>4</v>
      </c>
      <c r="D43" s="1">
        <v>75</v>
      </c>
      <c r="E43" t="s">
        <v>11</v>
      </c>
      <c r="F43">
        <v>2.0259999999999998</v>
      </c>
      <c r="G43">
        <v>84</v>
      </c>
      <c r="H43">
        <f t="shared" si="0"/>
        <v>12</v>
      </c>
      <c r="I43">
        <v>1.829</v>
      </c>
      <c r="J43">
        <v>84</v>
      </c>
      <c r="K43">
        <f t="shared" si="1"/>
        <v>12</v>
      </c>
    </row>
    <row r="44" spans="1:11" x14ac:dyDescent="0.2">
      <c r="A44" t="s">
        <v>96</v>
      </c>
      <c r="B44">
        <v>30</v>
      </c>
      <c r="C44">
        <v>4</v>
      </c>
      <c r="D44" s="1">
        <v>55</v>
      </c>
      <c r="E44" t="s">
        <v>11</v>
      </c>
      <c r="F44">
        <v>2.8039999999999998</v>
      </c>
      <c r="G44">
        <v>77</v>
      </c>
      <c r="H44">
        <f t="shared" si="0"/>
        <v>40</v>
      </c>
      <c r="I44">
        <v>2.3730000000000002</v>
      </c>
      <c r="J44">
        <v>76</v>
      </c>
      <c r="K44">
        <f t="shared" si="1"/>
        <v>38.181818181818187</v>
      </c>
    </row>
    <row r="45" spans="1:11" x14ac:dyDescent="0.2">
      <c r="A45" t="s">
        <v>98</v>
      </c>
      <c r="B45">
        <v>30</v>
      </c>
      <c r="C45">
        <v>4</v>
      </c>
      <c r="D45" s="1">
        <v>42</v>
      </c>
      <c r="E45" t="s">
        <v>11</v>
      </c>
      <c r="F45">
        <v>1.9470000000000001</v>
      </c>
      <c r="G45">
        <v>47</v>
      </c>
      <c r="H45">
        <f t="shared" si="0"/>
        <v>11.904761904761903</v>
      </c>
      <c r="I45">
        <v>1.8160000000000001</v>
      </c>
      <c r="J45">
        <v>47</v>
      </c>
      <c r="K45">
        <f t="shared" si="1"/>
        <v>11.904761904761903</v>
      </c>
    </row>
    <row r="46" spans="1:11" x14ac:dyDescent="0.2">
      <c r="A46" t="s">
        <v>100</v>
      </c>
      <c r="B46">
        <v>30</v>
      </c>
      <c r="C46">
        <v>4</v>
      </c>
      <c r="D46" s="1">
        <v>69</v>
      </c>
      <c r="E46" t="s">
        <v>11</v>
      </c>
      <c r="F46">
        <v>3.7930000000000001</v>
      </c>
      <c r="G46">
        <v>133</v>
      </c>
      <c r="H46">
        <f t="shared" si="0"/>
        <v>92.753623188405797</v>
      </c>
      <c r="I46">
        <v>3.7330000000000001</v>
      </c>
      <c r="J46">
        <v>132</v>
      </c>
      <c r="K46">
        <f t="shared" si="1"/>
        <v>91.304347826086953</v>
      </c>
    </row>
    <row r="47" spans="1:11" x14ac:dyDescent="0.2">
      <c r="A47" t="s">
        <v>102</v>
      </c>
      <c r="B47">
        <v>30</v>
      </c>
      <c r="C47">
        <v>4</v>
      </c>
      <c r="D47" s="1">
        <v>59</v>
      </c>
      <c r="E47" t="s">
        <v>11</v>
      </c>
      <c r="F47">
        <v>3.7360000000000002</v>
      </c>
      <c r="G47">
        <v>81</v>
      </c>
      <c r="H47">
        <f t="shared" si="0"/>
        <v>37.288135593220339</v>
      </c>
      <c r="I47">
        <v>3.6110000000000002</v>
      </c>
      <c r="J47">
        <v>80</v>
      </c>
      <c r="K47">
        <f t="shared" si="1"/>
        <v>35.593220338983052</v>
      </c>
    </row>
    <row r="48" spans="1:11" x14ac:dyDescent="0.2">
      <c r="A48" t="s">
        <v>104</v>
      </c>
      <c r="B48">
        <v>30</v>
      </c>
      <c r="C48">
        <v>4</v>
      </c>
      <c r="D48" s="1">
        <v>55</v>
      </c>
      <c r="E48" t="s">
        <v>11</v>
      </c>
      <c r="F48">
        <v>4.1050000000000004</v>
      </c>
      <c r="G48">
        <v>67</v>
      </c>
      <c r="H48">
        <f t="shared" si="0"/>
        <v>21.818181818181817</v>
      </c>
      <c r="I48">
        <v>4.0629999999999997</v>
      </c>
      <c r="J48">
        <v>67</v>
      </c>
      <c r="K48">
        <f t="shared" si="1"/>
        <v>21.818181818181817</v>
      </c>
    </row>
    <row r="49" spans="1:11" x14ac:dyDescent="0.2">
      <c r="A49" t="s">
        <v>106</v>
      </c>
      <c r="B49">
        <v>30</v>
      </c>
      <c r="C49">
        <v>4</v>
      </c>
      <c r="D49" s="1">
        <v>44</v>
      </c>
      <c r="E49" t="s">
        <v>11</v>
      </c>
      <c r="F49">
        <v>3.0339999999999998</v>
      </c>
      <c r="G49">
        <v>51</v>
      </c>
      <c r="H49">
        <f t="shared" si="0"/>
        <v>15.909090909090908</v>
      </c>
      <c r="I49">
        <v>2.4529999999999998</v>
      </c>
      <c r="J49">
        <v>51</v>
      </c>
      <c r="K49">
        <f t="shared" si="1"/>
        <v>15.909090909090908</v>
      </c>
    </row>
    <row r="50" spans="1:11" x14ac:dyDescent="0.2">
      <c r="A50" t="s">
        <v>108</v>
      </c>
      <c r="B50">
        <v>60</v>
      </c>
      <c r="C50">
        <v>4</v>
      </c>
      <c r="D50" s="1">
        <v>86</v>
      </c>
      <c r="E50" t="s">
        <v>11</v>
      </c>
      <c r="F50">
        <v>7.2190000000000003</v>
      </c>
      <c r="G50">
        <v>105</v>
      </c>
      <c r="H50">
        <f t="shared" si="0"/>
        <v>22.093023255813954</v>
      </c>
      <c r="I50">
        <v>9.1620000000000008</v>
      </c>
      <c r="J50">
        <v>105</v>
      </c>
      <c r="K50">
        <f t="shared" si="1"/>
        <v>22.093023255813954</v>
      </c>
    </row>
    <row r="51" spans="1:11" x14ac:dyDescent="0.2">
      <c r="A51" t="s">
        <v>110</v>
      </c>
      <c r="B51">
        <v>60</v>
      </c>
      <c r="C51">
        <v>4</v>
      </c>
      <c r="D51" s="1">
        <v>82</v>
      </c>
      <c r="E51" t="s">
        <v>11</v>
      </c>
      <c r="F51">
        <v>3.5609999999999999</v>
      </c>
      <c r="G51">
        <v>84</v>
      </c>
      <c r="H51">
        <f t="shared" si="0"/>
        <v>2.4390243902439024</v>
      </c>
      <c r="I51">
        <v>4.7380000000000004</v>
      </c>
      <c r="J51">
        <v>84</v>
      </c>
      <c r="K51">
        <f t="shared" si="1"/>
        <v>2.4390243902439024</v>
      </c>
    </row>
    <row r="52" spans="1:11" x14ac:dyDescent="0.2">
      <c r="A52" t="s">
        <v>112</v>
      </c>
      <c r="B52">
        <v>60</v>
      </c>
      <c r="C52">
        <v>4</v>
      </c>
      <c r="D52" s="1">
        <v>57</v>
      </c>
      <c r="E52" t="s">
        <v>11</v>
      </c>
      <c r="F52">
        <v>4.3</v>
      </c>
      <c r="G52">
        <v>60</v>
      </c>
      <c r="H52">
        <f t="shared" si="0"/>
        <v>5.2631578947368416</v>
      </c>
      <c r="I52">
        <v>12.583</v>
      </c>
      <c r="J52">
        <v>60</v>
      </c>
      <c r="K52">
        <f t="shared" si="1"/>
        <v>5.2631578947368416</v>
      </c>
    </row>
    <row r="53" spans="1:11" x14ac:dyDescent="0.2">
      <c r="A53" t="s">
        <v>114</v>
      </c>
      <c r="B53">
        <v>60</v>
      </c>
      <c r="C53">
        <v>4</v>
      </c>
      <c r="D53" s="1">
        <v>77</v>
      </c>
      <c r="E53" t="s">
        <v>11</v>
      </c>
      <c r="F53">
        <v>1.6E-2</v>
      </c>
      <c r="G53">
        <v>77</v>
      </c>
      <c r="H53">
        <f t="shared" si="0"/>
        <v>0</v>
      </c>
      <c r="I53">
        <v>3.0000000000000001E-3</v>
      </c>
      <c r="J53">
        <v>77</v>
      </c>
      <c r="K53">
        <f t="shared" si="1"/>
        <v>0</v>
      </c>
    </row>
    <row r="54" spans="1:11" x14ac:dyDescent="0.2">
      <c r="A54" t="s">
        <v>116</v>
      </c>
      <c r="B54">
        <v>60</v>
      </c>
      <c r="C54">
        <v>4</v>
      </c>
      <c r="D54" s="1">
        <v>84</v>
      </c>
      <c r="E54" t="s">
        <v>11</v>
      </c>
      <c r="F54">
        <v>34.819000000000003</v>
      </c>
      <c r="G54">
        <v>149</v>
      </c>
      <c r="H54">
        <f t="shared" si="0"/>
        <v>77.38095238095238</v>
      </c>
      <c r="I54">
        <v>33.863</v>
      </c>
      <c r="J54">
        <v>156</v>
      </c>
      <c r="K54">
        <f t="shared" si="1"/>
        <v>85.714285714285708</v>
      </c>
    </row>
    <row r="55" spans="1:11" x14ac:dyDescent="0.2">
      <c r="A55" t="s">
        <v>118</v>
      </c>
      <c r="B55">
        <v>60</v>
      </c>
      <c r="C55">
        <v>4</v>
      </c>
      <c r="D55" s="1">
        <v>72</v>
      </c>
      <c r="E55" t="s">
        <v>11</v>
      </c>
      <c r="F55">
        <v>34.152999999999999</v>
      </c>
      <c r="G55">
        <v>84</v>
      </c>
      <c r="H55">
        <f t="shared" si="0"/>
        <v>16.666666666666664</v>
      </c>
      <c r="I55">
        <v>30.998000000000001</v>
      </c>
      <c r="J55">
        <v>85</v>
      </c>
      <c r="K55">
        <f t="shared" si="1"/>
        <v>18.055555555555554</v>
      </c>
    </row>
    <row r="56" spans="1:11" x14ac:dyDescent="0.2">
      <c r="A56" t="s">
        <v>120</v>
      </c>
      <c r="B56">
        <v>60</v>
      </c>
      <c r="C56">
        <v>4</v>
      </c>
      <c r="D56" s="1">
        <v>63</v>
      </c>
      <c r="E56" t="s">
        <v>11</v>
      </c>
      <c r="F56">
        <v>18.193000000000001</v>
      </c>
      <c r="G56">
        <v>65</v>
      </c>
      <c r="H56">
        <f t="shared" si="0"/>
        <v>3.1746031746031744</v>
      </c>
      <c r="I56">
        <v>13.691000000000001</v>
      </c>
      <c r="J56">
        <v>66</v>
      </c>
      <c r="K56">
        <f t="shared" si="1"/>
        <v>4.7619047619047619</v>
      </c>
    </row>
    <row r="57" spans="1:11" x14ac:dyDescent="0.2">
      <c r="A57" t="s">
        <v>122</v>
      </c>
      <c r="B57">
        <v>60</v>
      </c>
      <c r="C57">
        <v>4</v>
      </c>
      <c r="D57" s="1">
        <v>97</v>
      </c>
      <c r="E57" t="s">
        <v>11</v>
      </c>
      <c r="F57">
        <v>1.2999999999999999E-2</v>
      </c>
      <c r="G57">
        <v>97</v>
      </c>
      <c r="H57">
        <f t="shared" si="0"/>
        <v>0</v>
      </c>
      <c r="I57">
        <v>1.2E-2</v>
      </c>
      <c r="J57">
        <v>97</v>
      </c>
      <c r="K57">
        <f t="shared" si="1"/>
        <v>0</v>
      </c>
    </row>
    <row r="58" spans="1:11" x14ac:dyDescent="0.2">
      <c r="A58" t="s">
        <v>124</v>
      </c>
      <c r="B58">
        <v>60</v>
      </c>
      <c r="C58">
        <v>4</v>
      </c>
      <c r="D58" s="1">
        <v>85</v>
      </c>
      <c r="E58" t="s">
        <v>11</v>
      </c>
      <c r="F58">
        <v>75.974999999999994</v>
      </c>
      <c r="G58">
        <v>164</v>
      </c>
      <c r="H58">
        <f t="shared" si="0"/>
        <v>92.941176470588232</v>
      </c>
      <c r="I58">
        <v>65.546000000000006</v>
      </c>
      <c r="J58">
        <v>167</v>
      </c>
      <c r="K58">
        <f t="shared" si="1"/>
        <v>96.470588235294116</v>
      </c>
    </row>
    <row r="59" spans="1:11" x14ac:dyDescent="0.2">
      <c r="A59" t="s">
        <v>126</v>
      </c>
      <c r="B59">
        <v>60</v>
      </c>
      <c r="C59">
        <v>4</v>
      </c>
      <c r="D59" s="1">
        <v>64</v>
      </c>
      <c r="E59" t="s">
        <v>11</v>
      </c>
      <c r="F59">
        <v>45.515000000000001</v>
      </c>
      <c r="G59">
        <v>82</v>
      </c>
      <c r="H59">
        <f t="shared" si="0"/>
        <v>28.125</v>
      </c>
      <c r="I59">
        <v>49.735999999999997</v>
      </c>
      <c r="J59">
        <v>86</v>
      </c>
      <c r="K59">
        <f t="shared" si="1"/>
        <v>34.375</v>
      </c>
    </row>
    <row r="60" spans="1:11" x14ac:dyDescent="0.2">
      <c r="A60" t="s">
        <v>128</v>
      </c>
      <c r="B60">
        <v>60</v>
      </c>
      <c r="C60">
        <v>4</v>
      </c>
      <c r="D60" s="1">
        <v>69</v>
      </c>
      <c r="E60" t="s">
        <v>11</v>
      </c>
      <c r="F60">
        <v>32.645000000000003</v>
      </c>
      <c r="G60">
        <v>76</v>
      </c>
      <c r="H60">
        <f t="shared" si="0"/>
        <v>10.144927536231885</v>
      </c>
      <c r="I60">
        <v>36.307000000000002</v>
      </c>
      <c r="J60">
        <v>78</v>
      </c>
      <c r="K60">
        <f t="shared" si="1"/>
        <v>13.043478260869565</v>
      </c>
    </row>
    <row r="61" spans="1:11" x14ac:dyDescent="0.2">
      <c r="A61" t="s">
        <v>130</v>
      </c>
      <c r="B61">
        <v>60</v>
      </c>
      <c r="C61">
        <v>4</v>
      </c>
      <c r="D61" s="1">
        <v>54</v>
      </c>
      <c r="E61" t="s">
        <v>11</v>
      </c>
      <c r="F61">
        <v>1.7450000000000001</v>
      </c>
      <c r="G61">
        <v>54</v>
      </c>
      <c r="H61">
        <f t="shared" si="0"/>
        <v>0</v>
      </c>
      <c r="I61">
        <v>1.292</v>
      </c>
      <c r="J61">
        <v>54</v>
      </c>
      <c r="K61">
        <f t="shared" si="1"/>
        <v>0</v>
      </c>
    </row>
    <row r="62" spans="1:11" x14ac:dyDescent="0.2">
      <c r="A62" t="s">
        <v>132</v>
      </c>
      <c r="B62">
        <v>60</v>
      </c>
      <c r="C62">
        <v>4</v>
      </c>
      <c r="D62" s="1">
        <v>106</v>
      </c>
      <c r="E62" t="s">
        <v>11</v>
      </c>
      <c r="F62">
        <v>93.974000000000004</v>
      </c>
      <c r="G62">
        <v>185</v>
      </c>
      <c r="H62">
        <f t="shared" si="0"/>
        <v>74.528301886792448</v>
      </c>
      <c r="I62">
        <v>96.844999999999999</v>
      </c>
      <c r="J62">
        <v>198</v>
      </c>
      <c r="K62">
        <f t="shared" si="1"/>
        <v>86.79245283018868</v>
      </c>
    </row>
    <row r="63" spans="1:11" x14ac:dyDescent="0.2">
      <c r="A63" t="s">
        <v>134</v>
      </c>
      <c r="B63">
        <v>60</v>
      </c>
      <c r="C63">
        <v>4</v>
      </c>
      <c r="D63" s="1">
        <v>65</v>
      </c>
      <c r="E63" t="s">
        <v>11</v>
      </c>
      <c r="F63">
        <v>67.046000000000006</v>
      </c>
      <c r="G63">
        <v>87</v>
      </c>
      <c r="H63">
        <f t="shared" si="0"/>
        <v>33.846153846153847</v>
      </c>
      <c r="I63">
        <v>59.718000000000004</v>
      </c>
      <c r="J63">
        <v>88</v>
      </c>
      <c r="K63">
        <f t="shared" si="1"/>
        <v>35.384615384615387</v>
      </c>
    </row>
    <row r="64" spans="1:11" x14ac:dyDescent="0.2">
      <c r="A64" t="s">
        <v>136</v>
      </c>
      <c r="B64">
        <v>60</v>
      </c>
      <c r="C64">
        <v>4</v>
      </c>
      <c r="D64" s="1">
        <v>61</v>
      </c>
      <c r="E64" t="s">
        <v>11</v>
      </c>
      <c r="F64">
        <v>11.212999999999999</v>
      </c>
      <c r="G64">
        <v>61</v>
      </c>
      <c r="H64">
        <f t="shared" si="0"/>
        <v>0</v>
      </c>
      <c r="I64">
        <v>8.1319999999999997</v>
      </c>
      <c r="J64">
        <v>61</v>
      </c>
      <c r="K64">
        <f t="shared" si="1"/>
        <v>0</v>
      </c>
    </row>
    <row r="65" spans="1:11" x14ac:dyDescent="0.2">
      <c r="A65" t="s">
        <v>138</v>
      </c>
      <c r="B65">
        <v>60</v>
      </c>
      <c r="C65">
        <v>4</v>
      </c>
      <c r="D65" s="1">
        <v>66</v>
      </c>
      <c r="E65" t="s">
        <v>11</v>
      </c>
      <c r="F65">
        <v>2.06</v>
      </c>
      <c r="G65">
        <v>66</v>
      </c>
      <c r="H65">
        <f t="shared" si="0"/>
        <v>0</v>
      </c>
      <c r="I65">
        <v>2.052</v>
      </c>
      <c r="J65">
        <v>66</v>
      </c>
      <c r="K65">
        <f t="shared" si="1"/>
        <v>0</v>
      </c>
    </row>
    <row r="66" spans="1:11" x14ac:dyDescent="0.2">
      <c r="A66" t="s">
        <v>140</v>
      </c>
      <c r="B66">
        <v>60</v>
      </c>
      <c r="C66">
        <v>4</v>
      </c>
      <c r="D66" s="1">
        <v>71</v>
      </c>
      <c r="E66" t="s">
        <v>11</v>
      </c>
      <c r="F66">
        <v>10.358000000000001</v>
      </c>
      <c r="G66">
        <v>87</v>
      </c>
      <c r="H66">
        <f t="shared" si="0"/>
        <v>22.535211267605636</v>
      </c>
      <c r="I66">
        <v>9.2639999999999993</v>
      </c>
      <c r="J66">
        <v>87</v>
      </c>
      <c r="K66">
        <f t="shared" si="1"/>
        <v>22.535211267605636</v>
      </c>
    </row>
    <row r="67" spans="1:11" x14ac:dyDescent="0.2">
      <c r="A67" t="s">
        <v>142</v>
      </c>
      <c r="B67">
        <v>60</v>
      </c>
      <c r="C67">
        <v>4</v>
      </c>
      <c r="D67" s="1">
        <v>78</v>
      </c>
      <c r="E67" t="s">
        <v>11</v>
      </c>
      <c r="F67">
        <v>0.66400000000000003</v>
      </c>
      <c r="G67">
        <v>78</v>
      </c>
      <c r="H67">
        <f t="shared" ref="H67:H130" si="2">(G67-$D67)/$D67*100</f>
        <v>0</v>
      </c>
      <c r="I67">
        <v>0.53900000000000003</v>
      </c>
      <c r="J67">
        <v>78</v>
      </c>
      <c r="K67">
        <f t="shared" ref="K67:K130" si="3">(J67-$D67)/$D67*100</f>
        <v>0</v>
      </c>
    </row>
    <row r="68" spans="1:11" x14ac:dyDescent="0.2">
      <c r="A68" t="s">
        <v>144</v>
      </c>
      <c r="B68">
        <v>60</v>
      </c>
      <c r="C68">
        <v>4</v>
      </c>
      <c r="D68" s="1">
        <v>68</v>
      </c>
      <c r="E68" t="s">
        <v>11</v>
      </c>
      <c r="F68">
        <v>16.949000000000002</v>
      </c>
      <c r="G68">
        <v>72</v>
      </c>
      <c r="H68">
        <f t="shared" si="2"/>
        <v>5.8823529411764701</v>
      </c>
      <c r="I68">
        <v>15.05</v>
      </c>
      <c r="J68">
        <v>71</v>
      </c>
      <c r="K68">
        <f t="shared" si="3"/>
        <v>4.4117647058823533</v>
      </c>
    </row>
    <row r="69" spans="1:11" x14ac:dyDescent="0.2">
      <c r="A69" t="s">
        <v>146</v>
      </c>
      <c r="B69">
        <v>60</v>
      </c>
      <c r="C69">
        <v>4</v>
      </c>
      <c r="D69" s="1">
        <v>69</v>
      </c>
      <c r="E69" t="s">
        <v>11</v>
      </c>
      <c r="F69">
        <v>4.6479999999999997</v>
      </c>
      <c r="G69">
        <v>70</v>
      </c>
      <c r="H69">
        <f t="shared" si="2"/>
        <v>1.4492753623188406</v>
      </c>
      <c r="I69">
        <v>4.9660000000000002</v>
      </c>
      <c r="J69">
        <v>72</v>
      </c>
      <c r="K69">
        <f t="shared" si="3"/>
        <v>4.3478260869565215</v>
      </c>
    </row>
    <row r="70" spans="1:11" x14ac:dyDescent="0.2">
      <c r="A70" t="s">
        <v>148</v>
      </c>
      <c r="B70">
        <v>60</v>
      </c>
      <c r="C70">
        <v>4</v>
      </c>
      <c r="D70" s="1">
        <v>69</v>
      </c>
      <c r="E70" t="s">
        <v>11</v>
      </c>
      <c r="F70">
        <v>37.281999999999996</v>
      </c>
      <c r="G70">
        <v>121</v>
      </c>
      <c r="H70">
        <f t="shared" si="2"/>
        <v>75.362318840579718</v>
      </c>
      <c r="I70">
        <v>32.762999999999998</v>
      </c>
      <c r="J70">
        <v>120</v>
      </c>
      <c r="K70">
        <f t="shared" si="3"/>
        <v>73.91304347826086</v>
      </c>
    </row>
    <row r="71" spans="1:11" x14ac:dyDescent="0.2">
      <c r="A71" t="s">
        <v>150</v>
      </c>
      <c r="B71">
        <v>60</v>
      </c>
      <c r="C71">
        <v>4</v>
      </c>
      <c r="D71" s="1">
        <v>65</v>
      </c>
      <c r="E71" t="s">
        <v>11</v>
      </c>
      <c r="F71">
        <v>20.82</v>
      </c>
      <c r="G71">
        <v>73</v>
      </c>
      <c r="H71">
        <f t="shared" si="2"/>
        <v>12.307692307692308</v>
      </c>
      <c r="I71">
        <v>15.175000000000001</v>
      </c>
      <c r="J71">
        <v>75</v>
      </c>
      <c r="K71">
        <f t="shared" si="3"/>
        <v>15.384615384615385</v>
      </c>
    </row>
    <row r="72" spans="1:11" x14ac:dyDescent="0.2">
      <c r="A72" t="s">
        <v>152</v>
      </c>
      <c r="B72">
        <v>60</v>
      </c>
      <c r="C72">
        <v>4</v>
      </c>
      <c r="D72" s="1">
        <v>69</v>
      </c>
      <c r="E72" t="s">
        <v>11</v>
      </c>
      <c r="F72">
        <v>25.38</v>
      </c>
      <c r="G72">
        <v>70</v>
      </c>
      <c r="H72">
        <f t="shared" si="2"/>
        <v>1.4492753623188406</v>
      </c>
      <c r="I72">
        <v>20.207000000000001</v>
      </c>
      <c r="J72">
        <v>71</v>
      </c>
      <c r="K72">
        <f t="shared" si="3"/>
        <v>2.8985507246376812</v>
      </c>
    </row>
    <row r="73" spans="1:11" x14ac:dyDescent="0.2">
      <c r="A73" t="s">
        <v>154</v>
      </c>
      <c r="B73">
        <v>60</v>
      </c>
      <c r="C73">
        <v>4</v>
      </c>
      <c r="D73" s="1">
        <v>81</v>
      </c>
      <c r="E73" t="s">
        <v>11</v>
      </c>
      <c r="F73">
        <v>0.01</v>
      </c>
      <c r="G73">
        <v>81</v>
      </c>
      <c r="H73">
        <f t="shared" si="2"/>
        <v>0</v>
      </c>
      <c r="I73">
        <v>5.4980000000000002</v>
      </c>
      <c r="J73">
        <v>81</v>
      </c>
      <c r="K73">
        <f t="shared" si="3"/>
        <v>0</v>
      </c>
    </row>
    <row r="74" spans="1:11" x14ac:dyDescent="0.2">
      <c r="A74" t="s">
        <v>156</v>
      </c>
      <c r="B74">
        <v>60</v>
      </c>
      <c r="C74">
        <v>4</v>
      </c>
      <c r="D74" s="1">
        <v>95</v>
      </c>
      <c r="E74" t="s">
        <v>11</v>
      </c>
      <c r="F74">
        <v>58.363</v>
      </c>
      <c r="G74">
        <v>163</v>
      </c>
      <c r="H74">
        <f t="shared" si="2"/>
        <v>71.578947368421055</v>
      </c>
      <c r="I74">
        <v>53.633000000000003</v>
      </c>
      <c r="J74">
        <v>164</v>
      </c>
      <c r="K74">
        <f t="shared" si="3"/>
        <v>72.631578947368425</v>
      </c>
    </row>
    <row r="75" spans="1:11" x14ac:dyDescent="0.2">
      <c r="A75" t="s">
        <v>158</v>
      </c>
      <c r="B75">
        <v>60</v>
      </c>
      <c r="C75">
        <v>4</v>
      </c>
      <c r="D75" s="1">
        <v>63</v>
      </c>
      <c r="E75" t="s">
        <v>11</v>
      </c>
      <c r="F75">
        <v>51.963000000000001</v>
      </c>
      <c r="G75">
        <v>89</v>
      </c>
      <c r="H75">
        <f t="shared" si="2"/>
        <v>41.269841269841265</v>
      </c>
      <c r="I75">
        <v>45.378</v>
      </c>
      <c r="J75">
        <v>89</v>
      </c>
      <c r="K75">
        <f t="shared" si="3"/>
        <v>41.269841269841265</v>
      </c>
    </row>
    <row r="76" spans="1:11" x14ac:dyDescent="0.2">
      <c r="A76" t="s">
        <v>160</v>
      </c>
      <c r="B76">
        <v>60</v>
      </c>
      <c r="C76">
        <v>4</v>
      </c>
      <c r="D76" s="1">
        <v>60</v>
      </c>
      <c r="E76" t="s">
        <v>11</v>
      </c>
      <c r="F76">
        <v>25.986999999999998</v>
      </c>
      <c r="G76">
        <v>68</v>
      </c>
      <c r="H76">
        <f t="shared" si="2"/>
        <v>13.333333333333334</v>
      </c>
      <c r="I76">
        <v>23.213000000000001</v>
      </c>
      <c r="J76">
        <v>69</v>
      </c>
      <c r="K76">
        <f t="shared" si="3"/>
        <v>15</v>
      </c>
    </row>
    <row r="77" spans="1:11" x14ac:dyDescent="0.2">
      <c r="A77" t="s">
        <v>162</v>
      </c>
      <c r="B77">
        <v>60</v>
      </c>
      <c r="C77">
        <v>4</v>
      </c>
      <c r="D77" s="1">
        <v>74</v>
      </c>
      <c r="E77" t="s">
        <v>11</v>
      </c>
      <c r="F77">
        <v>0.14899999999999999</v>
      </c>
      <c r="G77">
        <v>74</v>
      </c>
      <c r="H77">
        <f t="shared" si="2"/>
        <v>0</v>
      </c>
      <c r="I77">
        <v>7.8E-2</v>
      </c>
      <c r="J77">
        <v>74</v>
      </c>
      <c r="K77">
        <f t="shared" si="3"/>
        <v>0</v>
      </c>
    </row>
    <row r="78" spans="1:11" x14ac:dyDescent="0.2">
      <c r="A78" t="s">
        <v>164</v>
      </c>
      <c r="B78">
        <v>60</v>
      </c>
      <c r="C78">
        <v>4</v>
      </c>
      <c r="D78" s="1">
        <v>108</v>
      </c>
      <c r="E78" t="s">
        <v>11</v>
      </c>
      <c r="F78">
        <v>87.712000000000003</v>
      </c>
      <c r="G78">
        <v>189</v>
      </c>
      <c r="H78">
        <f t="shared" si="2"/>
        <v>75</v>
      </c>
      <c r="I78">
        <v>91.716999999999999</v>
      </c>
      <c r="J78">
        <v>193</v>
      </c>
      <c r="K78">
        <f t="shared" si="3"/>
        <v>78.703703703703709</v>
      </c>
    </row>
    <row r="79" spans="1:11" x14ac:dyDescent="0.2">
      <c r="A79" t="s">
        <v>166</v>
      </c>
      <c r="B79">
        <v>60</v>
      </c>
      <c r="C79">
        <v>4</v>
      </c>
      <c r="D79" s="1">
        <v>76</v>
      </c>
      <c r="E79" t="s">
        <v>11</v>
      </c>
      <c r="F79">
        <v>51.241999999999997</v>
      </c>
      <c r="G79">
        <v>83</v>
      </c>
      <c r="H79">
        <f t="shared" si="2"/>
        <v>9.2105263157894726</v>
      </c>
      <c r="I79">
        <v>51.031999999999996</v>
      </c>
      <c r="J79">
        <v>86</v>
      </c>
      <c r="K79">
        <f t="shared" si="3"/>
        <v>13.157894736842104</v>
      </c>
    </row>
    <row r="80" spans="1:11" x14ac:dyDescent="0.2">
      <c r="A80" t="s">
        <v>168</v>
      </c>
      <c r="B80">
        <v>60</v>
      </c>
      <c r="C80">
        <v>4</v>
      </c>
      <c r="D80" s="1">
        <v>66</v>
      </c>
      <c r="E80" t="s">
        <v>11</v>
      </c>
      <c r="F80">
        <v>41.41</v>
      </c>
      <c r="G80">
        <v>70</v>
      </c>
      <c r="H80">
        <f t="shared" si="2"/>
        <v>6.0606060606060606</v>
      </c>
      <c r="I80">
        <v>31.545000000000002</v>
      </c>
      <c r="J80">
        <v>70</v>
      </c>
      <c r="K80">
        <f t="shared" si="3"/>
        <v>6.0606060606060606</v>
      </c>
    </row>
    <row r="81" spans="1:11" x14ac:dyDescent="0.2">
      <c r="A81" t="s">
        <v>170</v>
      </c>
      <c r="B81">
        <v>60</v>
      </c>
      <c r="C81">
        <v>4</v>
      </c>
      <c r="D81" s="1">
        <v>77</v>
      </c>
      <c r="E81" t="s">
        <v>11</v>
      </c>
      <c r="F81">
        <v>2.6459999999999999</v>
      </c>
      <c r="G81">
        <v>77</v>
      </c>
      <c r="H81">
        <f t="shared" si="2"/>
        <v>0</v>
      </c>
      <c r="I81">
        <v>16.388000000000002</v>
      </c>
      <c r="J81">
        <v>77</v>
      </c>
      <c r="K81">
        <f t="shared" si="3"/>
        <v>0</v>
      </c>
    </row>
    <row r="82" spans="1:11" x14ac:dyDescent="0.2">
      <c r="A82" t="s">
        <v>172</v>
      </c>
      <c r="B82">
        <v>60</v>
      </c>
      <c r="C82">
        <v>4</v>
      </c>
      <c r="D82" s="1">
        <v>90</v>
      </c>
      <c r="E82" t="s">
        <v>11</v>
      </c>
      <c r="F82">
        <v>16.099</v>
      </c>
      <c r="G82">
        <v>120</v>
      </c>
      <c r="H82">
        <f t="shared" si="2"/>
        <v>33.333333333333329</v>
      </c>
      <c r="I82">
        <v>15.827</v>
      </c>
      <c r="J82">
        <v>120</v>
      </c>
      <c r="K82">
        <f t="shared" si="3"/>
        <v>33.333333333333329</v>
      </c>
    </row>
    <row r="83" spans="1:11" x14ac:dyDescent="0.2">
      <c r="A83" t="s">
        <v>174</v>
      </c>
      <c r="B83">
        <v>60</v>
      </c>
      <c r="C83">
        <v>4</v>
      </c>
      <c r="D83" s="1">
        <v>83</v>
      </c>
      <c r="E83" t="s">
        <v>11</v>
      </c>
      <c r="F83">
        <v>9.6809999999999992</v>
      </c>
      <c r="G83">
        <v>90</v>
      </c>
      <c r="H83">
        <f t="shared" si="2"/>
        <v>8.4337349397590362</v>
      </c>
      <c r="I83">
        <v>10.669</v>
      </c>
      <c r="J83">
        <v>90</v>
      </c>
      <c r="K83">
        <f t="shared" si="3"/>
        <v>8.4337349397590362</v>
      </c>
    </row>
    <row r="84" spans="1:11" x14ac:dyDescent="0.2">
      <c r="A84" t="s">
        <v>176</v>
      </c>
      <c r="B84">
        <v>60</v>
      </c>
      <c r="C84">
        <v>4</v>
      </c>
      <c r="D84" s="1">
        <v>70</v>
      </c>
      <c r="E84" t="s">
        <v>11</v>
      </c>
      <c r="F84">
        <v>4.2789999999999999</v>
      </c>
      <c r="G84">
        <v>74</v>
      </c>
      <c r="H84">
        <f t="shared" si="2"/>
        <v>5.7142857142857144</v>
      </c>
      <c r="I84">
        <v>2.6619999999999999</v>
      </c>
      <c r="J84">
        <v>74</v>
      </c>
      <c r="K84">
        <f t="shared" si="3"/>
        <v>5.7142857142857144</v>
      </c>
    </row>
    <row r="85" spans="1:11" x14ac:dyDescent="0.2">
      <c r="A85" t="s">
        <v>178</v>
      </c>
      <c r="B85">
        <v>60</v>
      </c>
      <c r="C85">
        <v>4</v>
      </c>
      <c r="D85" s="1">
        <v>61</v>
      </c>
      <c r="E85" t="s">
        <v>11</v>
      </c>
      <c r="F85">
        <v>9.8840000000000003</v>
      </c>
      <c r="G85">
        <v>63</v>
      </c>
      <c r="H85">
        <f t="shared" si="2"/>
        <v>3.278688524590164</v>
      </c>
      <c r="I85">
        <v>9.718</v>
      </c>
      <c r="J85">
        <v>64</v>
      </c>
      <c r="K85">
        <f t="shared" si="3"/>
        <v>4.918032786885246</v>
      </c>
    </row>
    <row r="86" spans="1:11" x14ac:dyDescent="0.2">
      <c r="A86" t="s">
        <v>180</v>
      </c>
      <c r="B86">
        <v>60</v>
      </c>
      <c r="C86">
        <v>4</v>
      </c>
      <c r="D86" s="1">
        <v>93</v>
      </c>
      <c r="E86" t="s">
        <v>11</v>
      </c>
      <c r="F86">
        <v>27.972000000000001</v>
      </c>
      <c r="G86">
        <v>137</v>
      </c>
      <c r="H86">
        <f t="shared" si="2"/>
        <v>47.311827956989248</v>
      </c>
      <c r="I86">
        <v>29.440999999999999</v>
      </c>
      <c r="J86">
        <v>142</v>
      </c>
      <c r="K86">
        <f t="shared" si="3"/>
        <v>52.688172043010752</v>
      </c>
    </row>
    <row r="87" spans="1:11" x14ac:dyDescent="0.2">
      <c r="A87" t="s">
        <v>182</v>
      </c>
      <c r="B87">
        <v>60</v>
      </c>
      <c r="C87">
        <v>4</v>
      </c>
      <c r="D87" s="1">
        <v>73</v>
      </c>
      <c r="E87" t="s">
        <v>11</v>
      </c>
      <c r="F87">
        <v>27.2</v>
      </c>
      <c r="G87">
        <v>86</v>
      </c>
      <c r="H87">
        <f t="shared" si="2"/>
        <v>17.80821917808219</v>
      </c>
      <c r="I87">
        <v>21.029</v>
      </c>
      <c r="J87">
        <v>87</v>
      </c>
      <c r="K87">
        <f t="shared" si="3"/>
        <v>19.17808219178082</v>
      </c>
    </row>
    <row r="88" spans="1:11" x14ac:dyDescent="0.2">
      <c r="A88" t="s">
        <v>184</v>
      </c>
      <c r="B88">
        <v>60</v>
      </c>
      <c r="C88">
        <v>4</v>
      </c>
      <c r="D88" s="1">
        <v>83</v>
      </c>
      <c r="E88" t="s">
        <v>11</v>
      </c>
      <c r="F88">
        <v>24.216000000000001</v>
      </c>
      <c r="G88">
        <v>87</v>
      </c>
      <c r="H88">
        <f t="shared" si="2"/>
        <v>4.8192771084337354</v>
      </c>
      <c r="I88">
        <v>15.551</v>
      </c>
      <c r="J88">
        <v>87</v>
      </c>
      <c r="K88">
        <f t="shared" si="3"/>
        <v>4.8192771084337354</v>
      </c>
    </row>
    <row r="89" spans="1:11" x14ac:dyDescent="0.2">
      <c r="A89" t="s">
        <v>186</v>
      </c>
      <c r="B89">
        <v>60</v>
      </c>
      <c r="C89">
        <v>4</v>
      </c>
      <c r="D89" s="1">
        <v>73</v>
      </c>
      <c r="E89" t="s">
        <v>11</v>
      </c>
      <c r="F89">
        <v>0.89900000000000002</v>
      </c>
      <c r="G89">
        <v>73</v>
      </c>
      <c r="H89">
        <f t="shared" si="2"/>
        <v>0</v>
      </c>
      <c r="I89">
        <v>0.58199999999999996</v>
      </c>
      <c r="J89">
        <v>73</v>
      </c>
      <c r="K89">
        <f t="shared" si="3"/>
        <v>0</v>
      </c>
    </row>
    <row r="90" spans="1:11" x14ac:dyDescent="0.2">
      <c r="A90" t="s">
        <v>188</v>
      </c>
      <c r="B90">
        <v>60</v>
      </c>
      <c r="C90">
        <v>4</v>
      </c>
      <c r="D90" s="1">
        <v>79</v>
      </c>
      <c r="E90" t="s">
        <v>11</v>
      </c>
      <c r="F90">
        <v>57.947000000000003</v>
      </c>
      <c r="G90">
        <v>153</v>
      </c>
      <c r="H90">
        <f t="shared" si="2"/>
        <v>93.670886075949369</v>
      </c>
      <c r="I90">
        <v>52.395000000000003</v>
      </c>
      <c r="J90">
        <v>153</v>
      </c>
      <c r="K90">
        <f t="shared" si="3"/>
        <v>93.670886075949369</v>
      </c>
    </row>
    <row r="91" spans="1:11" x14ac:dyDescent="0.2">
      <c r="A91" t="s">
        <v>190</v>
      </c>
      <c r="B91">
        <v>60</v>
      </c>
      <c r="C91">
        <v>4</v>
      </c>
      <c r="D91" s="1">
        <v>73</v>
      </c>
      <c r="E91" t="s">
        <v>11</v>
      </c>
      <c r="F91">
        <v>38.904000000000003</v>
      </c>
      <c r="G91">
        <v>88</v>
      </c>
      <c r="H91">
        <f t="shared" si="2"/>
        <v>20.547945205479451</v>
      </c>
      <c r="I91">
        <v>28.486999999999998</v>
      </c>
      <c r="J91">
        <v>89</v>
      </c>
      <c r="K91">
        <f t="shared" si="3"/>
        <v>21.917808219178081</v>
      </c>
    </row>
    <row r="92" spans="1:11" x14ac:dyDescent="0.2">
      <c r="A92" t="s">
        <v>192</v>
      </c>
      <c r="B92">
        <v>60</v>
      </c>
      <c r="C92">
        <v>4</v>
      </c>
      <c r="D92" s="1">
        <v>89</v>
      </c>
      <c r="E92" t="s">
        <v>11</v>
      </c>
      <c r="F92">
        <v>47.878999999999998</v>
      </c>
      <c r="G92">
        <v>103</v>
      </c>
      <c r="H92">
        <f t="shared" si="2"/>
        <v>15.730337078651685</v>
      </c>
      <c r="I92">
        <v>45.625999999999998</v>
      </c>
      <c r="J92">
        <v>105</v>
      </c>
      <c r="K92">
        <f t="shared" si="3"/>
        <v>17.977528089887642</v>
      </c>
    </row>
    <row r="93" spans="1:11" x14ac:dyDescent="0.2">
      <c r="A93" t="s">
        <v>194</v>
      </c>
      <c r="B93">
        <v>60</v>
      </c>
      <c r="C93">
        <v>4</v>
      </c>
      <c r="D93" s="1">
        <v>87</v>
      </c>
      <c r="E93" t="s">
        <v>11</v>
      </c>
      <c r="F93">
        <v>1.0089999999999999</v>
      </c>
      <c r="G93">
        <v>87</v>
      </c>
      <c r="H93">
        <f t="shared" si="2"/>
        <v>0</v>
      </c>
      <c r="I93">
        <v>0.95199999999999996</v>
      </c>
      <c r="J93">
        <v>87</v>
      </c>
      <c r="K93">
        <f t="shared" si="3"/>
        <v>0</v>
      </c>
    </row>
    <row r="94" spans="1:11" x14ac:dyDescent="0.2">
      <c r="A94" t="s">
        <v>196</v>
      </c>
      <c r="B94">
        <v>60</v>
      </c>
      <c r="C94">
        <v>4</v>
      </c>
      <c r="D94" s="1">
        <v>110</v>
      </c>
      <c r="E94" t="s">
        <v>11</v>
      </c>
      <c r="F94">
        <v>77.188000000000002</v>
      </c>
      <c r="G94">
        <v>191</v>
      </c>
      <c r="H94">
        <f t="shared" si="2"/>
        <v>73.636363636363626</v>
      </c>
      <c r="I94">
        <v>74.944000000000003</v>
      </c>
      <c r="J94">
        <v>194</v>
      </c>
      <c r="K94">
        <f t="shared" si="3"/>
        <v>76.363636363636374</v>
      </c>
    </row>
    <row r="95" spans="1:11" x14ac:dyDescent="0.2">
      <c r="A95" t="s">
        <v>198</v>
      </c>
      <c r="B95">
        <v>60</v>
      </c>
      <c r="C95">
        <v>4</v>
      </c>
      <c r="D95" s="1">
        <v>75</v>
      </c>
      <c r="E95" t="s">
        <v>11</v>
      </c>
      <c r="F95">
        <v>66.563000000000002</v>
      </c>
      <c r="G95">
        <v>112</v>
      </c>
      <c r="H95">
        <f t="shared" si="2"/>
        <v>49.333333333333336</v>
      </c>
      <c r="I95">
        <v>62.234000000000002</v>
      </c>
      <c r="J95">
        <v>113</v>
      </c>
      <c r="K95">
        <f t="shared" si="3"/>
        <v>50.666666666666671</v>
      </c>
    </row>
    <row r="96" spans="1:11" x14ac:dyDescent="0.2">
      <c r="A96" t="s">
        <v>200</v>
      </c>
      <c r="B96">
        <v>60</v>
      </c>
      <c r="C96">
        <v>4</v>
      </c>
      <c r="D96" s="1">
        <v>66</v>
      </c>
      <c r="E96" t="s">
        <v>11</v>
      </c>
      <c r="F96">
        <v>61.777000000000001</v>
      </c>
      <c r="G96">
        <v>82</v>
      </c>
      <c r="H96">
        <f t="shared" si="2"/>
        <v>24.242424242424242</v>
      </c>
      <c r="I96">
        <v>51.93</v>
      </c>
      <c r="J96">
        <v>84</v>
      </c>
      <c r="K96">
        <f t="shared" si="3"/>
        <v>27.27272727272727</v>
      </c>
    </row>
    <row r="97" spans="1:11" x14ac:dyDescent="0.2">
      <c r="A97" t="s">
        <v>202</v>
      </c>
      <c r="B97">
        <v>60</v>
      </c>
      <c r="C97">
        <v>4</v>
      </c>
      <c r="D97" s="1">
        <v>84</v>
      </c>
      <c r="E97" t="s">
        <v>11</v>
      </c>
      <c r="F97">
        <v>4.7080000000000002</v>
      </c>
      <c r="G97">
        <v>84</v>
      </c>
      <c r="H97">
        <f t="shared" si="2"/>
        <v>0</v>
      </c>
      <c r="I97">
        <v>3</v>
      </c>
      <c r="J97">
        <v>84</v>
      </c>
      <c r="K97">
        <f t="shared" si="3"/>
        <v>0</v>
      </c>
    </row>
    <row r="98" spans="1:11" x14ac:dyDescent="0.2">
      <c r="A98" t="s">
        <v>204</v>
      </c>
      <c r="B98">
        <v>90</v>
      </c>
      <c r="C98">
        <v>4</v>
      </c>
      <c r="D98" s="1">
        <v>67</v>
      </c>
      <c r="E98" t="s">
        <v>11</v>
      </c>
      <c r="F98">
        <v>111.59699999999999</v>
      </c>
      <c r="G98">
        <v>96</v>
      </c>
      <c r="H98">
        <f t="shared" si="2"/>
        <v>43.283582089552233</v>
      </c>
      <c r="I98">
        <v>106.348</v>
      </c>
      <c r="J98">
        <v>100</v>
      </c>
      <c r="K98">
        <f t="shared" si="3"/>
        <v>49.253731343283583</v>
      </c>
    </row>
    <row r="99" spans="1:11" x14ac:dyDescent="0.2">
      <c r="A99" t="s">
        <v>206</v>
      </c>
      <c r="B99">
        <v>90</v>
      </c>
      <c r="C99">
        <v>4</v>
      </c>
      <c r="D99" s="1">
        <v>104</v>
      </c>
      <c r="E99" t="s">
        <v>11</v>
      </c>
      <c r="F99">
        <v>102.541</v>
      </c>
      <c r="G99">
        <v>108</v>
      </c>
      <c r="H99">
        <f t="shared" si="2"/>
        <v>3.8461538461538463</v>
      </c>
      <c r="I99">
        <v>85.331000000000003</v>
      </c>
      <c r="J99">
        <v>108</v>
      </c>
      <c r="K99">
        <f t="shared" si="3"/>
        <v>3.8461538461538463</v>
      </c>
    </row>
    <row r="100" spans="1:11" x14ac:dyDescent="0.2">
      <c r="A100" t="s">
        <v>208</v>
      </c>
      <c r="B100">
        <v>90</v>
      </c>
      <c r="C100">
        <v>4</v>
      </c>
      <c r="D100" s="1">
        <v>68</v>
      </c>
      <c r="E100" t="s">
        <v>11</v>
      </c>
      <c r="F100">
        <v>2.887</v>
      </c>
      <c r="G100">
        <v>68</v>
      </c>
      <c r="H100">
        <f t="shared" si="2"/>
        <v>0</v>
      </c>
      <c r="I100">
        <v>1.911</v>
      </c>
      <c r="J100">
        <v>68</v>
      </c>
      <c r="K100">
        <f t="shared" si="3"/>
        <v>0</v>
      </c>
    </row>
    <row r="101" spans="1:11" x14ac:dyDescent="0.2">
      <c r="A101" t="s">
        <v>210</v>
      </c>
      <c r="B101">
        <v>90</v>
      </c>
      <c r="C101">
        <v>4</v>
      </c>
      <c r="D101" s="1">
        <v>93</v>
      </c>
      <c r="E101" t="s">
        <v>11</v>
      </c>
      <c r="F101">
        <v>0.76600000000000001</v>
      </c>
      <c r="G101">
        <v>93</v>
      </c>
      <c r="H101">
        <f t="shared" si="2"/>
        <v>0</v>
      </c>
      <c r="I101">
        <v>0.755</v>
      </c>
      <c r="J101">
        <v>93</v>
      </c>
      <c r="K101">
        <f t="shared" si="3"/>
        <v>0</v>
      </c>
    </row>
    <row r="102" spans="1:11" x14ac:dyDescent="0.2">
      <c r="A102" t="s">
        <v>212</v>
      </c>
      <c r="B102">
        <v>90</v>
      </c>
      <c r="C102">
        <v>4</v>
      </c>
      <c r="D102" s="1">
        <v>90</v>
      </c>
      <c r="E102" t="s">
        <v>11</v>
      </c>
      <c r="F102">
        <v>222.05199999999999</v>
      </c>
      <c r="G102">
        <v>133</v>
      </c>
      <c r="H102">
        <f t="shared" si="2"/>
        <v>47.777777777777779</v>
      </c>
      <c r="I102">
        <v>194.97499999999999</v>
      </c>
      <c r="J102">
        <v>141</v>
      </c>
      <c r="K102">
        <f t="shared" si="3"/>
        <v>56.666666666666664</v>
      </c>
    </row>
    <row r="103" spans="1:11" x14ac:dyDescent="0.2">
      <c r="A103" t="s">
        <v>214</v>
      </c>
      <c r="B103">
        <v>90</v>
      </c>
      <c r="C103">
        <v>4</v>
      </c>
      <c r="D103" s="1">
        <v>71</v>
      </c>
      <c r="E103" t="s">
        <v>11</v>
      </c>
      <c r="F103">
        <v>221.11099999999999</v>
      </c>
      <c r="G103">
        <v>80</v>
      </c>
      <c r="H103">
        <f t="shared" si="2"/>
        <v>12.676056338028168</v>
      </c>
      <c r="I103">
        <v>200.77799999999999</v>
      </c>
      <c r="J103">
        <v>81</v>
      </c>
      <c r="K103">
        <f t="shared" si="3"/>
        <v>14.084507042253522</v>
      </c>
    </row>
    <row r="104" spans="1:11" x14ac:dyDescent="0.2">
      <c r="A104" t="s">
        <v>216</v>
      </c>
      <c r="B104">
        <v>90</v>
      </c>
      <c r="C104">
        <v>4</v>
      </c>
      <c r="D104" s="1">
        <v>90</v>
      </c>
      <c r="E104" t="s">
        <v>11</v>
      </c>
      <c r="F104">
        <v>7.7969999999999997</v>
      </c>
      <c r="G104">
        <v>90</v>
      </c>
      <c r="H104">
        <f t="shared" si="2"/>
        <v>0</v>
      </c>
      <c r="I104">
        <v>6.9340000000000002</v>
      </c>
      <c r="J104">
        <v>90</v>
      </c>
      <c r="K104">
        <f t="shared" si="3"/>
        <v>0</v>
      </c>
    </row>
    <row r="105" spans="1:11" x14ac:dyDescent="0.2">
      <c r="A105" t="s">
        <v>218</v>
      </c>
      <c r="B105">
        <v>90</v>
      </c>
      <c r="C105">
        <v>4</v>
      </c>
      <c r="D105" s="1">
        <v>88</v>
      </c>
      <c r="E105" t="s">
        <v>11</v>
      </c>
      <c r="F105">
        <v>5.4859999999999998</v>
      </c>
      <c r="G105">
        <v>88</v>
      </c>
      <c r="H105">
        <f t="shared" si="2"/>
        <v>0</v>
      </c>
      <c r="I105">
        <v>6.16</v>
      </c>
      <c r="J105">
        <v>88</v>
      </c>
      <c r="K105">
        <f t="shared" si="3"/>
        <v>0</v>
      </c>
    </row>
    <row r="106" spans="1:11" x14ac:dyDescent="0.2">
      <c r="A106" t="s">
        <v>220</v>
      </c>
      <c r="B106">
        <v>90</v>
      </c>
      <c r="C106">
        <v>4</v>
      </c>
      <c r="D106" s="1">
        <v>110</v>
      </c>
      <c r="E106" t="s">
        <v>11</v>
      </c>
      <c r="F106">
        <v>374.423</v>
      </c>
      <c r="G106">
        <v>179</v>
      </c>
      <c r="H106">
        <f t="shared" si="2"/>
        <v>62.727272727272734</v>
      </c>
      <c r="I106">
        <v>358.238</v>
      </c>
      <c r="J106">
        <v>188</v>
      </c>
      <c r="K106">
        <f t="shared" si="3"/>
        <v>70.909090909090907</v>
      </c>
    </row>
    <row r="107" spans="1:11" x14ac:dyDescent="0.2">
      <c r="A107" t="s">
        <v>222</v>
      </c>
      <c r="B107">
        <v>90</v>
      </c>
      <c r="C107">
        <v>4</v>
      </c>
      <c r="D107" s="1">
        <v>78</v>
      </c>
      <c r="E107" t="s">
        <v>11</v>
      </c>
      <c r="F107">
        <v>202.334</v>
      </c>
      <c r="G107">
        <v>82</v>
      </c>
      <c r="H107">
        <f t="shared" si="2"/>
        <v>5.1282051282051277</v>
      </c>
      <c r="I107">
        <v>171.72499999999999</v>
      </c>
      <c r="J107">
        <v>81</v>
      </c>
      <c r="K107">
        <f t="shared" si="3"/>
        <v>3.8461538461538463</v>
      </c>
    </row>
    <row r="108" spans="1:11" x14ac:dyDescent="0.2">
      <c r="A108" t="s">
        <v>224</v>
      </c>
      <c r="B108">
        <v>90</v>
      </c>
      <c r="C108">
        <v>4</v>
      </c>
      <c r="D108" s="1">
        <v>78</v>
      </c>
      <c r="E108" t="s">
        <v>11</v>
      </c>
      <c r="F108">
        <v>191.631</v>
      </c>
      <c r="G108">
        <v>81</v>
      </c>
      <c r="H108">
        <f t="shared" si="2"/>
        <v>3.8461538461538463</v>
      </c>
      <c r="I108">
        <v>177.46100000000001</v>
      </c>
      <c r="J108">
        <v>81</v>
      </c>
      <c r="K108">
        <f t="shared" si="3"/>
        <v>3.8461538461538463</v>
      </c>
    </row>
    <row r="109" spans="1:11" x14ac:dyDescent="0.2">
      <c r="A109" t="s">
        <v>226</v>
      </c>
      <c r="B109">
        <v>90</v>
      </c>
      <c r="C109">
        <v>4</v>
      </c>
      <c r="D109" s="1">
        <v>73</v>
      </c>
      <c r="E109" t="s">
        <v>11</v>
      </c>
      <c r="F109">
        <v>0.122</v>
      </c>
      <c r="G109">
        <v>73</v>
      </c>
      <c r="H109">
        <f t="shared" si="2"/>
        <v>0</v>
      </c>
      <c r="I109">
        <v>5.8000000000000003E-2</v>
      </c>
      <c r="J109">
        <v>73</v>
      </c>
      <c r="K109">
        <f t="shared" si="3"/>
        <v>0</v>
      </c>
    </row>
    <row r="110" spans="1:11" x14ac:dyDescent="0.2">
      <c r="A110" t="s">
        <v>228</v>
      </c>
      <c r="B110">
        <v>90</v>
      </c>
      <c r="C110">
        <v>4</v>
      </c>
      <c r="D110" s="1">
        <v>112</v>
      </c>
      <c r="E110" t="s">
        <v>11</v>
      </c>
      <c r="F110">
        <v>456.77100000000002</v>
      </c>
      <c r="G110">
        <v>193</v>
      </c>
      <c r="H110">
        <f t="shared" si="2"/>
        <v>72.321428571428569</v>
      </c>
      <c r="I110">
        <v>476.82400000000001</v>
      </c>
      <c r="J110">
        <v>195</v>
      </c>
      <c r="K110">
        <f t="shared" si="3"/>
        <v>74.107142857142861</v>
      </c>
    </row>
    <row r="111" spans="1:11" x14ac:dyDescent="0.2">
      <c r="A111" t="s">
        <v>230</v>
      </c>
      <c r="B111">
        <v>90</v>
      </c>
      <c r="C111">
        <v>4</v>
      </c>
      <c r="D111" s="1">
        <v>80</v>
      </c>
      <c r="E111" t="s">
        <v>11</v>
      </c>
      <c r="F111">
        <v>421.298</v>
      </c>
      <c r="G111">
        <v>94</v>
      </c>
      <c r="H111">
        <f t="shared" si="2"/>
        <v>17.5</v>
      </c>
      <c r="I111">
        <v>364.60899999999998</v>
      </c>
      <c r="J111">
        <v>95</v>
      </c>
      <c r="K111">
        <f t="shared" si="3"/>
        <v>18.75</v>
      </c>
    </row>
    <row r="112" spans="1:11" x14ac:dyDescent="0.2">
      <c r="A112" t="s">
        <v>232</v>
      </c>
      <c r="B112">
        <v>90</v>
      </c>
      <c r="C112">
        <v>4</v>
      </c>
      <c r="D112" s="1">
        <v>61</v>
      </c>
      <c r="E112" t="s">
        <v>11</v>
      </c>
      <c r="F112">
        <v>303.83800000000002</v>
      </c>
      <c r="G112">
        <v>68</v>
      </c>
      <c r="H112">
        <f t="shared" si="2"/>
        <v>11.475409836065573</v>
      </c>
      <c r="I112">
        <v>207.87100000000001</v>
      </c>
      <c r="J112">
        <v>66</v>
      </c>
      <c r="K112">
        <f t="shared" si="3"/>
        <v>8.1967213114754092</v>
      </c>
    </row>
    <row r="113" spans="1:11" x14ac:dyDescent="0.2">
      <c r="A113" t="s">
        <v>234</v>
      </c>
      <c r="B113">
        <v>90</v>
      </c>
      <c r="C113">
        <v>4</v>
      </c>
      <c r="D113" s="1">
        <v>65</v>
      </c>
      <c r="E113" t="s">
        <v>11</v>
      </c>
      <c r="F113">
        <v>12.411</v>
      </c>
      <c r="G113">
        <v>65</v>
      </c>
      <c r="H113">
        <f t="shared" si="2"/>
        <v>0</v>
      </c>
      <c r="I113">
        <v>10.874000000000001</v>
      </c>
      <c r="J113">
        <v>65</v>
      </c>
      <c r="K113">
        <f t="shared" si="3"/>
        <v>0</v>
      </c>
    </row>
    <row r="114" spans="1:11" x14ac:dyDescent="0.2">
      <c r="A114" t="s">
        <v>236</v>
      </c>
      <c r="B114">
        <v>90</v>
      </c>
      <c r="C114">
        <v>4</v>
      </c>
      <c r="D114" s="1">
        <v>95</v>
      </c>
      <c r="E114" t="s">
        <v>11</v>
      </c>
      <c r="F114">
        <v>80.453000000000003</v>
      </c>
      <c r="G114">
        <v>119</v>
      </c>
      <c r="H114">
        <f t="shared" si="2"/>
        <v>25.263157894736842</v>
      </c>
      <c r="I114">
        <v>64.025999999999996</v>
      </c>
      <c r="J114">
        <v>119</v>
      </c>
      <c r="K114">
        <f t="shared" si="3"/>
        <v>25.263157894736842</v>
      </c>
    </row>
    <row r="115" spans="1:11" x14ac:dyDescent="0.2">
      <c r="A115" t="s">
        <v>238</v>
      </c>
      <c r="B115">
        <v>90</v>
      </c>
      <c r="C115">
        <v>4</v>
      </c>
      <c r="D115" s="1">
        <v>101</v>
      </c>
      <c r="E115" t="s">
        <v>11</v>
      </c>
      <c r="F115">
        <v>30.22</v>
      </c>
      <c r="G115">
        <v>105</v>
      </c>
      <c r="H115">
        <f t="shared" si="2"/>
        <v>3.9603960396039604</v>
      </c>
      <c r="I115">
        <v>25.818999999999999</v>
      </c>
      <c r="J115">
        <v>105</v>
      </c>
      <c r="K115">
        <f t="shared" si="3"/>
        <v>3.9603960396039604</v>
      </c>
    </row>
    <row r="116" spans="1:11" x14ac:dyDescent="0.2">
      <c r="A116" t="s">
        <v>240</v>
      </c>
      <c r="B116">
        <v>90</v>
      </c>
      <c r="C116">
        <v>4</v>
      </c>
      <c r="D116" s="1">
        <v>89</v>
      </c>
      <c r="E116" t="s">
        <v>11</v>
      </c>
      <c r="F116">
        <v>61.496000000000002</v>
      </c>
      <c r="G116">
        <v>93</v>
      </c>
      <c r="H116">
        <f t="shared" si="2"/>
        <v>4.4943820224719104</v>
      </c>
      <c r="I116">
        <v>66.343999999999994</v>
      </c>
      <c r="J116">
        <v>93</v>
      </c>
      <c r="K116">
        <f t="shared" si="3"/>
        <v>4.4943820224719104</v>
      </c>
    </row>
    <row r="117" spans="1:11" x14ac:dyDescent="0.2">
      <c r="A117" t="s">
        <v>242</v>
      </c>
      <c r="B117">
        <v>90</v>
      </c>
      <c r="C117">
        <v>4</v>
      </c>
      <c r="D117" s="1">
        <v>85</v>
      </c>
      <c r="E117" t="s">
        <v>11</v>
      </c>
      <c r="F117">
        <v>3.6080000000000001</v>
      </c>
      <c r="G117">
        <v>85</v>
      </c>
      <c r="H117">
        <f t="shared" si="2"/>
        <v>0</v>
      </c>
      <c r="I117">
        <v>3.742</v>
      </c>
      <c r="J117">
        <v>85</v>
      </c>
      <c r="K117">
        <f t="shared" si="3"/>
        <v>0</v>
      </c>
    </row>
    <row r="118" spans="1:11" x14ac:dyDescent="0.2">
      <c r="A118" t="s">
        <v>244</v>
      </c>
      <c r="B118">
        <v>90</v>
      </c>
      <c r="C118">
        <v>4</v>
      </c>
      <c r="D118" s="1">
        <v>100</v>
      </c>
      <c r="E118" t="s">
        <v>11</v>
      </c>
      <c r="F118">
        <v>187.12899999999999</v>
      </c>
      <c r="G118">
        <v>176</v>
      </c>
      <c r="H118">
        <f t="shared" si="2"/>
        <v>76</v>
      </c>
      <c r="I118">
        <v>185.86</v>
      </c>
      <c r="J118">
        <v>180</v>
      </c>
      <c r="K118">
        <f t="shared" si="3"/>
        <v>80</v>
      </c>
    </row>
    <row r="119" spans="1:11" x14ac:dyDescent="0.2">
      <c r="A119" t="s">
        <v>246</v>
      </c>
      <c r="B119">
        <v>90</v>
      </c>
      <c r="C119">
        <v>4</v>
      </c>
      <c r="D119" s="1">
        <v>83</v>
      </c>
      <c r="E119" t="s">
        <v>11</v>
      </c>
      <c r="F119">
        <v>149.892</v>
      </c>
      <c r="G119">
        <v>105</v>
      </c>
      <c r="H119">
        <f t="shared" si="2"/>
        <v>26.506024096385545</v>
      </c>
      <c r="I119">
        <v>147.804</v>
      </c>
      <c r="J119">
        <v>107</v>
      </c>
      <c r="K119">
        <f t="shared" si="3"/>
        <v>28.915662650602407</v>
      </c>
    </row>
    <row r="120" spans="1:11" x14ac:dyDescent="0.2">
      <c r="A120" t="s">
        <v>248</v>
      </c>
      <c r="B120">
        <v>90</v>
      </c>
      <c r="C120">
        <v>4</v>
      </c>
      <c r="D120" s="1">
        <v>85</v>
      </c>
      <c r="E120" t="s">
        <v>11</v>
      </c>
      <c r="F120">
        <v>122.634</v>
      </c>
      <c r="G120">
        <v>90</v>
      </c>
      <c r="H120">
        <f t="shared" si="2"/>
        <v>5.8823529411764701</v>
      </c>
      <c r="I120">
        <v>135.928</v>
      </c>
      <c r="J120">
        <v>89</v>
      </c>
      <c r="K120">
        <f t="shared" si="3"/>
        <v>4.7058823529411766</v>
      </c>
    </row>
    <row r="121" spans="1:11" x14ac:dyDescent="0.2">
      <c r="A121" t="s">
        <v>250</v>
      </c>
      <c r="B121">
        <v>90</v>
      </c>
      <c r="C121">
        <v>4</v>
      </c>
      <c r="D121" s="1">
        <v>87</v>
      </c>
      <c r="E121" t="s">
        <v>11</v>
      </c>
      <c r="F121">
        <v>5.7409999999999997</v>
      </c>
      <c r="G121">
        <v>87</v>
      </c>
      <c r="H121">
        <f t="shared" si="2"/>
        <v>0</v>
      </c>
      <c r="I121">
        <v>4.8179999999999996</v>
      </c>
      <c r="J121">
        <v>87</v>
      </c>
      <c r="K121">
        <f t="shared" si="3"/>
        <v>0</v>
      </c>
    </row>
    <row r="122" spans="1:11" x14ac:dyDescent="0.2">
      <c r="A122" t="s">
        <v>252</v>
      </c>
      <c r="B122">
        <v>90</v>
      </c>
      <c r="C122">
        <v>4</v>
      </c>
      <c r="D122" s="1">
        <v>108</v>
      </c>
      <c r="E122" t="s">
        <v>11</v>
      </c>
      <c r="F122">
        <v>304.46499999999997</v>
      </c>
      <c r="G122">
        <v>200</v>
      </c>
      <c r="H122">
        <f t="shared" si="2"/>
        <v>85.18518518518519</v>
      </c>
      <c r="I122">
        <v>321.05099999999999</v>
      </c>
      <c r="J122">
        <v>203</v>
      </c>
      <c r="K122">
        <f t="shared" si="3"/>
        <v>87.962962962962962</v>
      </c>
    </row>
    <row r="123" spans="1:11" x14ac:dyDescent="0.2">
      <c r="A123" t="s">
        <v>254</v>
      </c>
      <c r="B123">
        <v>90</v>
      </c>
      <c r="C123">
        <v>4</v>
      </c>
      <c r="D123" s="1">
        <v>108</v>
      </c>
      <c r="E123" t="s">
        <v>11</v>
      </c>
      <c r="F123">
        <v>13.722</v>
      </c>
      <c r="G123">
        <v>108</v>
      </c>
      <c r="H123">
        <f t="shared" si="2"/>
        <v>0</v>
      </c>
      <c r="I123">
        <v>8.2070000000000007</v>
      </c>
      <c r="J123">
        <v>108</v>
      </c>
      <c r="K123">
        <f t="shared" si="3"/>
        <v>0</v>
      </c>
    </row>
    <row r="124" spans="1:11" x14ac:dyDescent="0.2">
      <c r="A124" t="s">
        <v>256</v>
      </c>
      <c r="B124">
        <v>90</v>
      </c>
      <c r="C124">
        <v>4</v>
      </c>
      <c r="D124" s="1">
        <v>81</v>
      </c>
      <c r="E124" t="s">
        <v>11</v>
      </c>
      <c r="F124">
        <v>218.45699999999999</v>
      </c>
      <c r="G124">
        <v>84</v>
      </c>
      <c r="H124">
        <f t="shared" si="2"/>
        <v>3.7037037037037033</v>
      </c>
      <c r="I124">
        <v>179.38300000000001</v>
      </c>
      <c r="J124">
        <v>86</v>
      </c>
      <c r="K124">
        <f t="shared" si="3"/>
        <v>6.1728395061728394</v>
      </c>
    </row>
    <row r="125" spans="1:11" x14ac:dyDescent="0.2">
      <c r="A125" t="s">
        <v>258</v>
      </c>
      <c r="B125">
        <v>90</v>
      </c>
      <c r="C125">
        <v>4</v>
      </c>
      <c r="D125" s="1">
        <v>88</v>
      </c>
      <c r="E125" t="s">
        <v>11</v>
      </c>
      <c r="F125">
        <v>6.1360000000000001</v>
      </c>
      <c r="G125">
        <v>88</v>
      </c>
      <c r="H125">
        <f t="shared" si="2"/>
        <v>0</v>
      </c>
      <c r="I125">
        <v>6.4589999999999996</v>
      </c>
      <c r="J125">
        <v>88</v>
      </c>
      <c r="K125">
        <f t="shared" si="3"/>
        <v>0</v>
      </c>
    </row>
    <row r="126" spans="1:11" x14ac:dyDescent="0.2">
      <c r="A126" t="s">
        <v>260</v>
      </c>
      <c r="B126">
        <v>90</v>
      </c>
      <c r="C126">
        <v>4</v>
      </c>
      <c r="D126" s="1">
        <v>117</v>
      </c>
      <c r="E126" t="s">
        <v>11</v>
      </c>
      <c r="F126">
        <v>463.65499999999997</v>
      </c>
      <c r="G126">
        <v>190</v>
      </c>
      <c r="H126">
        <f t="shared" si="2"/>
        <v>62.393162393162392</v>
      </c>
      <c r="I126">
        <v>442.911</v>
      </c>
      <c r="J126">
        <v>194</v>
      </c>
      <c r="K126">
        <f t="shared" si="3"/>
        <v>65.811965811965806</v>
      </c>
    </row>
    <row r="127" spans="1:11" x14ac:dyDescent="0.2">
      <c r="A127" t="s">
        <v>262</v>
      </c>
      <c r="B127">
        <v>90</v>
      </c>
      <c r="C127">
        <v>4</v>
      </c>
      <c r="D127" s="1">
        <v>90</v>
      </c>
      <c r="E127" t="s">
        <v>11</v>
      </c>
      <c r="F127">
        <v>338.93299999999999</v>
      </c>
      <c r="G127">
        <v>99</v>
      </c>
      <c r="H127">
        <f t="shared" si="2"/>
        <v>10</v>
      </c>
      <c r="I127">
        <v>237.45599999999999</v>
      </c>
      <c r="J127">
        <v>100</v>
      </c>
      <c r="K127">
        <f t="shared" si="3"/>
        <v>11.111111111111111</v>
      </c>
    </row>
    <row r="128" spans="1:11" x14ac:dyDescent="0.2">
      <c r="A128" t="s">
        <v>264</v>
      </c>
      <c r="B128">
        <v>90</v>
      </c>
      <c r="C128">
        <v>4</v>
      </c>
      <c r="D128" s="1">
        <v>72</v>
      </c>
      <c r="E128" t="s">
        <v>11</v>
      </c>
      <c r="F128">
        <v>300.017</v>
      </c>
      <c r="G128">
        <v>79</v>
      </c>
      <c r="H128">
        <f t="shared" si="2"/>
        <v>9.7222222222222232</v>
      </c>
      <c r="I128">
        <v>189.09299999999999</v>
      </c>
      <c r="J128">
        <v>80</v>
      </c>
      <c r="K128">
        <f t="shared" si="3"/>
        <v>11.111111111111111</v>
      </c>
    </row>
    <row r="129" spans="1:11" x14ac:dyDescent="0.2">
      <c r="A129" t="s">
        <v>266</v>
      </c>
      <c r="B129">
        <v>90</v>
      </c>
      <c r="C129">
        <v>4</v>
      </c>
      <c r="D129" s="1">
        <v>87</v>
      </c>
      <c r="E129" t="s">
        <v>11</v>
      </c>
      <c r="F129">
        <v>5.8540000000000001</v>
      </c>
      <c r="G129">
        <v>87</v>
      </c>
      <c r="H129">
        <f t="shared" si="2"/>
        <v>0</v>
      </c>
      <c r="I129">
        <v>5.14</v>
      </c>
      <c r="J129">
        <v>87</v>
      </c>
      <c r="K129">
        <f t="shared" si="3"/>
        <v>0</v>
      </c>
    </row>
    <row r="130" spans="1:11" x14ac:dyDescent="0.2">
      <c r="A130" t="s">
        <v>268</v>
      </c>
      <c r="B130">
        <v>90</v>
      </c>
      <c r="C130">
        <v>4</v>
      </c>
      <c r="D130" s="1">
        <v>88</v>
      </c>
      <c r="E130" t="s">
        <v>11</v>
      </c>
      <c r="F130">
        <v>69.275000000000006</v>
      </c>
      <c r="G130">
        <v>114</v>
      </c>
      <c r="H130">
        <f t="shared" si="2"/>
        <v>29.545454545454547</v>
      </c>
      <c r="I130">
        <v>64.379000000000005</v>
      </c>
      <c r="J130">
        <v>114</v>
      </c>
      <c r="K130">
        <f t="shared" si="3"/>
        <v>29.545454545454547</v>
      </c>
    </row>
    <row r="131" spans="1:11" x14ac:dyDescent="0.2">
      <c r="A131" t="s">
        <v>270</v>
      </c>
      <c r="B131">
        <v>90</v>
      </c>
      <c r="C131">
        <v>4</v>
      </c>
      <c r="D131" s="1">
        <v>80</v>
      </c>
      <c r="E131" t="s">
        <v>11</v>
      </c>
      <c r="F131">
        <v>65.585999999999999</v>
      </c>
      <c r="G131">
        <v>96</v>
      </c>
      <c r="H131">
        <f t="shared" ref="H131:H194" si="4">(G131-$D131)/$D131*100</f>
        <v>20</v>
      </c>
      <c r="I131">
        <v>69.298000000000002</v>
      </c>
      <c r="J131">
        <v>97</v>
      </c>
      <c r="K131">
        <f t="shared" ref="K131:K194" si="5">(J131-$D131)/$D131*100</f>
        <v>21.25</v>
      </c>
    </row>
    <row r="132" spans="1:11" x14ac:dyDescent="0.2">
      <c r="A132" t="s">
        <v>272</v>
      </c>
      <c r="B132">
        <v>90</v>
      </c>
      <c r="C132">
        <v>4</v>
      </c>
      <c r="D132" s="1">
        <v>72</v>
      </c>
      <c r="E132" t="s">
        <v>11</v>
      </c>
      <c r="F132">
        <v>29.567</v>
      </c>
      <c r="G132">
        <v>77</v>
      </c>
      <c r="H132">
        <f t="shared" si="4"/>
        <v>6.9444444444444446</v>
      </c>
      <c r="I132">
        <v>28.67</v>
      </c>
      <c r="J132">
        <v>79</v>
      </c>
      <c r="K132">
        <f t="shared" si="5"/>
        <v>9.7222222222222232</v>
      </c>
    </row>
    <row r="133" spans="1:11" x14ac:dyDescent="0.2">
      <c r="A133" t="s">
        <v>274</v>
      </c>
      <c r="B133">
        <v>90</v>
      </c>
      <c r="C133">
        <v>4</v>
      </c>
      <c r="D133" s="1">
        <v>98</v>
      </c>
      <c r="E133" t="s">
        <v>11</v>
      </c>
      <c r="F133">
        <v>4.9329999999999998</v>
      </c>
      <c r="G133">
        <v>98</v>
      </c>
      <c r="H133">
        <f t="shared" si="4"/>
        <v>0</v>
      </c>
      <c r="I133">
        <v>2.9689999999999999</v>
      </c>
      <c r="J133">
        <v>98</v>
      </c>
      <c r="K133">
        <f t="shared" si="5"/>
        <v>0</v>
      </c>
    </row>
    <row r="134" spans="1:11" x14ac:dyDescent="0.2">
      <c r="A134" t="s">
        <v>276</v>
      </c>
      <c r="B134">
        <v>90</v>
      </c>
      <c r="C134">
        <v>4</v>
      </c>
      <c r="D134" s="1">
        <v>108</v>
      </c>
      <c r="E134" t="s">
        <v>11</v>
      </c>
      <c r="F134">
        <v>211.625</v>
      </c>
      <c r="G134">
        <v>185</v>
      </c>
      <c r="H134">
        <f t="shared" si="4"/>
        <v>71.296296296296291</v>
      </c>
      <c r="I134">
        <v>198.333</v>
      </c>
      <c r="J134">
        <v>189</v>
      </c>
      <c r="K134">
        <f t="shared" si="5"/>
        <v>75</v>
      </c>
    </row>
    <row r="135" spans="1:11" x14ac:dyDescent="0.2">
      <c r="A135" t="s">
        <v>278</v>
      </c>
      <c r="B135">
        <v>90</v>
      </c>
      <c r="C135">
        <v>4</v>
      </c>
      <c r="D135" s="1">
        <v>91</v>
      </c>
      <c r="E135" t="s">
        <v>11</v>
      </c>
      <c r="F135">
        <v>151.93</v>
      </c>
      <c r="G135">
        <v>108</v>
      </c>
      <c r="H135">
        <f t="shared" si="4"/>
        <v>18.681318681318682</v>
      </c>
      <c r="I135">
        <v>106.331</v>
      </c>
      <c r="J135">
        <v>110</v>
      </c>
      <c r="K135">
        <f t="shared" si="5"/>
        <v>20.87912087912088</v>
      </c>
    </row>
    <row r="136" spans="1:11" x14ac:dyDescent="0.2">
      <c r="A136" t="s">
        <v>280</v>
      </c>
      <c r="B136">
        <v>90</v>
      </c>
      <c r="C136">
        <v>4</v>
      </c>
      <c r="D136" s="1">
        <v>79</v>
      </c>
      <c r="E136" t="s">
        <v>11</v>
      </c>
      <c r="F136">
        <v>141.404</v>
      </c>
      <c r="G136">
        <v>82</v>
      </c>
      <c r="H136">
        <f t="shared" si="4"/>
        <v>3.79746835443038</v>
      </c>
      <c r="I136">
        <v>115.958</v>
      </c>
      <c r="J136">
        <v>83</v>
      </c>
      <c r="K136">
        <f t="shared" si="5"/>
        <v>5.0632911392405067</v>
      </c>
    </row>
    <row r="137" spans="1:11" x14ac:dyDescent="0.2">
      <c r="A137" t="s">
        <v>282</v>
      </c>
      <c r="B137">
        <v>90</v>
      </c>
      <c r="C137">
        <v>4</v>
      </c>
      <c r="D137" s="1">
        <v>92</v>
      </c>
      <c r="E137" t="s">
        <v>11</v>
      </c>
      <c r="F137">
        <v>1.302</v>
      </c>
      <c r="G137">
        <v>92</v>
      </c>
      <c r="H137">
        <f t="shared" si="4"/>
        <v>0</v>
      </c>
      <c r="I137">
        <v>1.238</v>
      </c>
      <c r="J137">
        <v>92</v>
      </c>
      <c r="K137">
        <f t="shared" si="5"/>
        <v>0</v>
      </c>
    </row>
    <row r="138" spans="1:11" x14ac:dyDescent="0.2">
      <c r="A138" t="s">
        <v>284</v>
      </c>
      <c r="B138">
        <v>90</v>
      </c>
      <c r="C138">
        <v>4</v>
      </c>
      <c r="D138" s="1">
        <v>113</v>
      </c>
      <c r="E138" t="s">
        <v>11</v>
      </c>
      <c r="F138">
        <v>321.35300000000001</v>
      </c>
      <c r="G138">
        <v>208</v>
      </c>
      <c r="H138">
        <f t="shared" si="4"/>
        <v>84.070796460176993</v>
      </c>
      <c r="I138">
        <v>323.24900000000002</v>
      </c>
      <c r="J138">
        <v>213</v>
      </c>
      <c r="K138">
        <f t="shared" si="5"/>
        <v>88.495575221238937</v>
      </c>
    </row>
    <row r="139" spans="1:11" x14ac:dyDescent="0.2">
      <c r="A139" t="s">
        <v>286</v>
      </c>
      <c r="B139">
        <v>90</v>
      </c>
      <c r="C139">
        <v>4</v>
      </c>
      <c r="D139" s="1">
        <v>83</v>
      </c>
      <c r="E139" t="s">
        <v>11</v>
      </c>
      <c r="F139">
        <v>278.77499999999998</v>
      </c>
      <c r="G139">
        <v>119</v>
      </c>
      <c r="H139">
        <f t="shared" si="4"/>
        <v>43.373493975903614</v>
      </c>
      <c r="I139">
        <v>236.38</v>
      </c>
      <c r="J139">
        <v>120</v>
      </c>
      <c r="K139">
        <f t="shared" si="5"/>
        <v>44.578313253012048</v>
      </c>
    </row>
    <row r="140" spans="1:11" x14ac:dyDescent="0.2">
      <c r="A140" t="s">
        <v>288</v>
      </c>
      <c r="B140">
        <v>90</v>
      </c>
      <c r="C140">
        <v>4</v>
      </c>
      <c r="D140" s="1">
        <v>98</v>
      </c>
      <c r="E140" t="s">
        <v>11</v>
      </c>
      <c r="F140">
        <v>7.7240000000000002</v>
      </c>
      <c r="G140">
        <v>98</v>
      </c>
      <c r="H140">
        <f t="shared" si="4"/>
        <v>0</v>
      </c>
      <c r="I140">
        <v>7.03</v>
      </c>
      <c r="J140">
        <v>98</v>
      </c>
      <c r="K140">
        <f t="shared" si="5"/>
        <v>0</v>
      </c>
    </row>
    <row r="141" spans="1:11" x14ac:dyDescent="0.2">
      <c r="A141" t="s">
        <v>290</v>
      </c>
      <c r="B141">
        <v>90</v>
      </c>
      <c r="C141">
        <v>4</v>
      </c>
      <c r="D141" s="1">
        <v>89</v>
      </c>
      <c r="E141" t="s">
        <v>11</v>
      </c>
      <c r="F141">
        <v>5.1070000000000002</v>
      </c>
      <c r="G141">
        <v>89</v>
      </c>
      <c r="H141">
        <f t="shared" si="4"/>
        <v>0</v>
      </c>
      <c r="I141">
        <v>3.298</v>
      </c>
      <c r="J141">
        <v>89</v>
      </c>
      <c r="K141">
        <f t="shared" si="5"/>
        <v>0</v>
      </c>
    </row>
    <row r="142" spans="1:11" x14ac:dyDescent="0.2">
      <c r="A142" t="s">
        <v>292</v>
      </c>
      <c r="B142">
        <v>90</v>
      </c>
      <c r="C142">
        <v>4</v>
      </c>
      <c r="D142" s="1">
        <v>138</v>
      </c>
      <c r="E142" t="s">
        <v>11</v>
      </c>
      <c r="F142">
        <v>403.50099999999998</v>
      </c>
      <c r="G142">
        <v>247</v>
      </c>
      <c r="H142">
        <f t="shared" si="4"/>
        <v>78.985507246376812</v>
      </c>
      <c r="I142">
        <v>413.77800000000002</v>
      </c>
      <c r="J142">
        <v>249</v>
      </c>
      <c r="K142">
        <f t="shared" si="5"/>
        <v>80.434782608695656</v>
      </c>
    </row>
    <row r="143" spans="1:11" x14ac:dyDescent="0.2">
      <c r="A143" t="s">
        <v>294</v>
      </c>
      <c r="B143">
        <v>90</v>
      </c>
      <c r="C143">
        <v>4</v>
      </c>
      <c r="D143" s="1">
        <v>78</v>
      </c>
      <c r="E143" t="s">
        <v>11</v>
      </c>
      <c r="F143">
        <v>364.20699999999999</v>
      </c>
      <c r="G143">
        <v>121</v>
      </c>
      <c r="H143">
        <f t="shared" si="4"/>
        <v>55.128205128205131</v>
      </c>
      <c r="I143">
        <v>360.24</v>
      </c>
      <c r="J143">
        <v>122</v>
      </c>
      <c r="K143">
        <f t="shared" si="5"/>
        <v>56.410256410256409</v>
      </c>
    </row>
    <row r="144" spans="1:11" x14ac:dyDescent="0.2">
      <c r="A144" t="s">
        <v>296</v>
      </c>
      <c r="B144">
        <v>90</v>
      </c>
      <c r="C144">
        <v>4</v>
      </c>
      <c r="D144" s="1">
        <v>102</v>
      </c>
      <c r="E144" t="s">
        <v>11</v>
      </c>
      <c r="F144">
        <v>308.25799999999998</v>
      </c>
      <c r="G144">
        <v>117</v>
      </c>
      <c r="H144">
        <f t="shared" si="4"/>
        <v>14.705882352941178</v>
      </c>
      <c r="I144">
        <v>203.62700000000001</v>
      </c>
      <c r="J144">
        <v>118</v>
      </c>
      <c r="K144">
        <f t="shared" si="5"/>
        <v>15.686274509803921</v>
      </c>
    </row>
    <row r="145" spans="1:11" x14ac:dyDescent="0.2">
      <c r="A145" t="s">
        <v>298</v>
      </c>
      <c r="B145">
        <v>90</v>
      </c>
      <c r="C145">
        <v>4</v>
      </c>
      <c r="D145" s="1">
        <v>74</v>
      </c>
      <c r="E145" t="s">
        <v>11</v>
      </c>
      <c r="F145">
        <v>152.38999999999999</v>
      </c>
      <c r="G145">
        <v>74</v>
      </c>
      <c r="H145">
        <f t="shared" si="4"/>
        <v>0</v>
      </c>
      <c r="I145">
        <v>128.14699999999999</v>
      </c>
      <c r="J145">
        <v>75</v>
      </c>
      <c r="K145">
        <f t="shared" si="5"/>
        <v>1.3513513513513513</v>
      </c>
    </row>
    <row r="146" spans="1:11" x14ac:dyDescent="0.2">
      <c r="A146" t="s">
        <v>300</v>
      </c>
      <c r="B146">
        <v>120</v>
      </c>
      <c r="C146">
        <v>4</v>
      </c>
      <c r="D146" s="1">
        <v>71</v>
      </c>
      <c r="E146" t="s">
        <v>11</v>
      </c>
      <c r="F146">
        <v>215.79400000000001</v>
      </c>
      <c r="G146">
        <v>113</v>
      </c>
      <c r="H146">
        <f t="shared" si="4"/>
        <v>59.154929577464785</v>
      </c>
      <c r="I146">
        <v>215.107</v>
      </c>
      <c r="J146">
        <v>113</v>
      </c>
      <c r="K146">
        <f t="shared" si="5"/>
        <v>59.154929577464785</v>
      </c>
    </row>
    <row r="147" spans="1:11" x14ac:dyDescent="0.2">
      <c r="A147" t="s">
        <v>302</v>
      </c>
      <c r="B147">
        <v>120</v>
      </c>
      <c r="C147">
        <v>4</v>
      </c>
      <c r="D147" s="1">
        <v>79</v>
      </c>
      <c r="E147" t="s">
        <v>11</v>
      </c>
      <c r="F147">
        <v>232.46600000000001</v>
      </c>
      <c r="G147">
        <v>115</v>
      </c>
      <c r="H147">
        <f t="shared" si="4"/>
        <v>45.569620253164558</v>
      </c>
      <c r="I147">
        <v>217.23699999999999</v>
      </c>
      <c r="J147">
        <v>118</v>
      </c>
      <c r="K147">
        <f t="shared" si="5"/>
        <v>49.367088607594937</v>
      </c>
    </row>
    <row r="148" spans="1:11" x14ac:dyDescent="0.2">
      <c r="A148" t="s">
        <v>304</v>
      </c>
      <c r="B148">
        <v>120</v>
      </c>
      <c r="C148">
        <v>4</v>
      </c>
      <c r="D148" s="1">
        <v>86</v>
      </c>
      <c r="E148" t="s">
        <v>11</v>
      </c>
      <c r="F148">
        <v>254.76599999999999</v>
      </c>
      <c r="G148">
        <v>89</v>
      </c>
      <c r="H148">
        <f t="shared" si="4"/>
        <v>3.4883720930232558</v>
      </c>
      <c r="I148">
        <v>191.113</v>
      </c>
      <c r="J148">
        <v>94</v>
      </c>
      <c r="K148">
        <f t="shared" si="5"/>
        <v>9.3023255813953494</v>
      </c>
    </row>
    <row r="149" spans="1:11" x14ac:dyDescent="0.2">
      <c r="A149" t="s">
        <v>306</v>
      </c>
      <c r="B149">
        <v>120</v>
      </c>
      <c r="C149">
        <v>4</v>
      </c>
      <c r="D149" s="1">
        <v>81</v>
      </c>
      <c r="E149" t="s">
        <v>11</v>
      </c>
      <c r="F149">
        <v>139.38900000000001</v>
      </c>
      <c r="G149">
        <v>95</v>
      </c>
      <c r="H149">
        <f t="shared" si="4"/>
        <v>17.283950617283949</v>
      </c>
      <c r="I149">
        <v>216.084</v>
      </c>
      <c r="J149">
        <v>94</v>
      </c>
      <c r="K149">
        <f t="shared" si="5"/>
        <v>16.049382716049383</v>
      </c>
    </row>
    <row r="150" spans="1:11" x14ac:dyDescent="0.2">
      <c r="A150" t="s">
        <v>308</v>
      </c>
      <c r="B150">
        <v>120</v>
      </c>
      <c r="C150">
        <v>4</v>
      </c>
      <c r="D150" s="1">
        <v>78</v>
      </c>
      <c r="E150" t="s">
        <v>11</v>
      </c>
      <c r="F150">
        <v>340.66300000000001</v>
      </c>
      <c r="G150">
        <v>86</v>
      </c>
      <c r="H150">
        <f t="shared" si="4"/>
        <v>10.256410256410255</v>
      </c>
      <c r="I150">
        <v>335.28500000000003</v>
      </c>
      <c r="J150">
        <v>89</v>
      </c>
      <c r="K150">
        <f t="shared" si="5"/>
        <v>14.102564102564102</v>
      </c>
    </row>
    <row r="151" spans="1:11" x14ac:dyDescent="0.2">
      <c r="A151" t="s">
        <v>310</v>
      </c>
      <c r="B151">
        <v>120</v>
      </c>
      <c r="C151">
        <v>4</v>
      </c>
      <c r="D151" s="1">
        <v>121</v>
      </c>
      <c r="E151" t="s">
        <v>11</v>
      </c>
      <c r="F151">
        <v>631.14700000000005</v>
      </c>
      <c r="G151">
        <v>201</v>
      </c>
      <c r="H151">
        <f t="shared" si="4"/>
        <v>66.11570247933885</v>
      </c>
      <c r="I151">
        <v>648.76599999999996</v>
      </c>
      <c r="J151">
        <v>205</v>
      </c>
      <c r="K151">
        <f t="shared" si="5"/>
        <v>69.421487603305792</v>
      </c>
    </row>
    <row r="152" spans="1:11" x14ac:dyDescent="0.2">
      <c r="A152" t="s">
        <v>312</v>
      </c>
      <c r="B152">
        <v>120</v>
      </c>
      <c r="C152">
        <v>4</v>
      </c>
      <c r="D152" s="1">
        <v>101</v>
      </c>
      <c r="E152" t="s">
        <v>11</v>
      </c>
      <c r="F152">
        <v>713.74199999999996</v>
      </c>
      <c r="G152">
        <v>167</v>
      </c>
      <c r="H152">
        <f t="shared" si="4"/>
        <v>65.346534653465355</v>
      </c>
      <c r="I152">
        <v>661.82600000000002</v>
      </c>
      <c r="J152">
        <v>172</v>
      </c>
      <c r="K152">
        <f t="shared" si="5"/>
        <v>70.297029702970292</v>
      </c>
    </row>
    <row r="153" spans="1:11" x14ac:dyDescent="0.2">
      <c r="A153" t="s">
        <v>314</v>
      </c>
      <c r="B153">
        <v>120</v>
      </c>
      <c r="C153">
        <v>4</v>
      </c>
      <c r="D153" s="1">
        <v>83</v>
      </c>
      <c r="E153" t="s">
        <v>11</v>
      </c>
      <c r="F153">
        <v>492.154</v>
      </c>
      <c r="G153">
        <v>130</v>
      </c>
      <c r="H153">
        <f t="shared" si="4"/>
        <v>56.626506024096393</v>
      </c>
      <c r="I153">
        <v>563.18700000000001</v>
      </c>
      <c r="J153">
        <v>131</v>
      </c>
      <c r="K153">
        <f t="shared" si="5"/>
        <v>57.831325301204814</v>
      </c>
    </row>
    <row r="154" spans="1:11" x14ac:dyDescent="0.2">
      <c r="A154" t="s">
        <v>316</v>
      </c>
      <c r="B154">
        <v>120</v>
      </c>
      <c r="C154">
        <v>4</v>
      </c>
      <c r="D154" s="1">
        <v>80</v>
      </c>
      <c r="E154" t="s">
        <v>11</v>
      </c>
      <c r="F154">
        <v>656.28599999999994</v>
      </c>
      <c r="G154">
        <v>96</v>
      </c>
      <c r="H154">
        <f t="shared" si="4"/>
        <v>20</v>
      </c>
      <c r="I154">
        <v>618.33000000000004</v>
      </c>
      <c r="J154">
        <v>97</v>
      </c>
      <c r="K154">
        <f t="shared" si="5"/>
        <v>21.25</v>
      </c>
    </row>
    <row r="155" spans="1:11" x14ac:dyDescent="0.2">
      <c r="A155" t="s">
        <v>318</v>
      </c>
      <c r="B155">
        <v>120</v>
      </c>
      <c r="C155">
        <v>4</v>
      </c>
      <c r="D155" s="1">
        <v>79</v>
      </c>
      <c r="E155" t="s">
        <v>11</v>
      </c>
      <c r="F155">
        <v>772.69399999999996</v>
      </c>
      <c r="G155">
        <v>99</v>
      </c>
      <c r="H155">
        <f t="shared" si="4"/>
        <v>25.316455696202532</v>
      </c>
      <c r="I155">
        <v>761.77099999999996</v>
      </c>
      <c r="J155">
        <v>103</v>
      </c>
      <c r="K155">
        <f t="shared" si="5"/>
        <v>30.37974683544304</v>
      </c>
    </row>
    <row r="156" spans="1:11" x14ac:dyDescent="0.2">
      <c r="A156" t="s">
        <v>320</v>
      </c>
      <c r="B156">
        <v>120</v>
      </c>
      <c r="C156">
        <v>4</v>
      </c>
      <c r="D156" s="1">
        <v>184</v>
      </c>
      <c r="E156" t="s">
        <v>11</v>
      </c>
      <c r="F156">
        <v>1084</v>
      </c>
      <c r="G156">
        <v>335</v>
      </c>
      <c r="H156">
        <f t="shared" si="4"/>
        <v>82.065217391304344</v>
      </c>
      <c r="I156">
        <v>1117.2380000000001</v>
      </c>
      <c r="J156">
        <v>347</v>
      </c>
      <c r="K156">
        <f t="shared" si="5"/>
        <v>88.58695652173914</v>
      </c>
    </row>
    <row r="157" spans="1:11" x14ac:dyDescent="0.2">
      <c r="A157" t="s">
        <v>322</v>
      </c>
      <c r="B157">
        <v>120</v>
      </c>
      <c r="C157">
        <v>4</v>
      </c>
      <c r="D157" s="1">
        <v>141</v>
      </c>
      <c r="E157" t="s">
        <v>11</v>
      </c>
      <c r="F157">
        <v>1233.893</v>
      </c>
      <c r="G157">
        <v>204</v>
      </c>
      <c r="H157">
        <f t="shared" si="4"/>
        <v>44.680851063829785</v>
      </c>
      <c r="I157">
        <v>1227.6020000000001</v>
      </c>
      <c r="J157">
        <v>211</v>
      </c>
      <c r="K157">
        <f t="shared" si="5"/>
        <v>49.645390070921984</v>
      </c>
    </row>
    <row r="158" spans="1:11" x14ac:dyDescent="0.2">
      <c r="A158" t="s">
        <v>324</v>
      </c>
      <c r="B158">
        <v>120</v>
      </c>
      <c r="C158">
        <v>4</v>
      </c>
      <c r="D158" s="1">
        <v>112</v>
      </c>
      <c r="E158" t="s">
        <v>11</v>
      </c>
      <c r="F158">
        <v>1118.329</v>
      </c>
      <c r="G158">
        <v>170</v>
      </c>
      <c r="H158">
        <f t="shared" si="4"/>
        <v>51.785714285714292</v>
      </c>
      <c r="I158">
        <v>1248.886</v>
      </c>
      <c r="J158">
        <v>173</v>
      </c>
      <c r="K158">
        <f t="shared" si="5"/>
        <v>54.464285714285708</v>
      </c>
    </row>
    <row r="159" spans="1:11" x14ac:dyDescent="0.2">
      <c r="A159" t="s">
        <v>326</v>
      </c>
      <c r="B159">
        <v>120</v>
      </c>
      <c r="C159">
        <v>4</v>
      </c>
      <c r="D159" s="1">
        <v>101</v>
      </c>
      <c r="E159" t="s">
        <v>11</v>
      </c>
      <c r="F159">
        <v>1091.3389999999999</v>
      </c>
      <c r="G159">
        <v>129</v>
      </c>
      <c r="H159">
        <f t="shared" si="4"/>
        <v>27.722772277227726</v>
      </c>
      <c r="I159">
        <v>1051.4449999999999</v>
      </c>
      <c r="J159">
        <v>132</v>
      </c>
      <c r="K159">
        <f t="shared" si="5"/>
        <v>30.693069306930692</v>
      </c>
    </row>
    <row r="160" spans="1:11" x14ac:dyDescent="0.2">
      <c r="A160" t="s">
        <v>328</v>
      </c>
      <c r="B160">
        <v>120</v>
      </c>
      <c r="C160">
        <v>4</v>
      </c>
      <c r="D160" s="1">
        <v>126</v>
      </c>
      <c r="E160" t="s">
        <v>11</v>
      </c>
      <c r="F160">
        <v>6.819</v>
      </c>
      <c r="G160">
        <v>126</v>
      </c>
      <c r="H160">
        <f t="shared" si="4"/>
        <v>0</v>
      </c>
      <c r="I160">
        <v>6.4470000000000001</v>
      </c>
      <c r="J160">
        <v>126</v>
      </c>
      <c r="K160">
        <f t="shared" si="5"/>
        <v>0</v>
      </c>
    </row>
    <row r="161" spans="1:11" x14ac:dyDescent="0.2">
      <c r="A161" t="s">
        <v>330</v>
      </c>
      <c r="B161">
        <v>120</v>
      </c>
      <c r="C161">
        <v>4</v>
      </c>
      <c r="D161" s="1">
        <v>186</v>
      </c>
      <c r="E161" t="s">
        <v>11</v>
      </c>
      <c r="F161">
        <v>1773.54</v>
      </c>
      <c r="G161">
        <v>328</v>
      </c>
      <c r="H161">
        <f t="shared" si="4"/>
        <v>76.344086021505376</v>
      </c>
      <c r="I161">
        <v>1631.64</v>
      </c>
      <c r="J161">
        <v>332</v>
      </c>
      <c r="K161">
        <f t="shared" si="5"/>
        <v>78.494623655913969</v>
      </c>
    </row>
    <row r="162" spans="1:11" x14ac:dyDescent="0.2">
      <c r="A162" t="s">
        <v>332</v>
      </c>
      <c r="B162">
        <v>120</v>
      </c>
      <c r="C162">
        <v>4</v>
      </c>
      <c r="D162" s="1">
        <v>103</v>
      </c>
      <c r="E162" t="s">
        <v>11</v>
      </c>
      <c r="F162">
        <v>1674.8679999999999</v>
      </c>
      <c r="G162">
        <v>162</v>
      </c>
      <c r="H162">
        <f t="shared" si="4"/>
        <v>57.28155339805825</v>
      </c>
      <c r="I162">
        <v>1596.683</v>
      </c>
      <c r="J162">
        <v>167</v>
      </c>
      <c r="K162">
        <f t="shared" si="5"/>
        <v>62.135922330097081</v>
      </c>
    </row>
    <row r="163" spans="1:11" x14ac:dyDescent="0.2">
      <c r="A163" t="s">
        <v>334</v>
      </c>
      <c r="B163">
        <v>120</v>
      </c>
      <c r="C163">
        <v>4</v>
      </c>
      <c r="D163" s="1">
        <v>97</v>
      </c>
      <c r="E163" t="s">
        <v>11</v>
      </c>
      <c r="F163">
        <v>1557.4380000000001</v>
      </c>
      <c r="G163">
        <v>139</v>
      </c>
      <c r="H163">
        <f t="shared" si="4"/>
        <v>43.298969072164951</v>
      </c>
      <c r="I163">
        <v>1592.8530000000001</v>
      </c>
      <c r="J163">
        <v>139</v>
      </c>
      <c r="K163">
        <f t="shared" si="5"/>
        <v>43.298969072164951</v>
      </c>
    </row>
    <row r="164" spans="1:11" x14ac:dyDescent="0.2">
      <c r="A164" t="s">
        <v>336</v>
      </c>
      <c r="B164">
        <v>120</v>
      </c>
      <c r="C164">
        <v>4</v>
      </c>
      <c r="D164" s="1">
        <v>98</v>
      </c>
      <c r="E164" t="s">
        <v>11</v>
      </c>
      <c r="F164">
        <v>1555.096</v>
      </c>
      <c r="G164">
        <v>152</v>
      </c>
      <c r="H164">
        <f t="shared" si="4"/>
        <v>55.102040816326522</v>
      </c>
      <c r="I164">
        <v>1614.5889999999999</v>
      </c>
      <c r="J164">
        <v>156</v>
      </c>
      <c r="K164">
        <f t="shared" si="5"/>
        <v>59.183673469387756</v>
      </c>
    </row>
    <row r="165" spans="1:11" x14ac:dyDescent="0.2">
      <c r="A165" t="s">
        <v>338</v>
      </c>
      <c r="B165">
        <v>120</v>
      </c>
      <c r="C165">
        <v>4</v>
      </c>
      <c r="D165" s="1">
        <v>89</v>
      </c>
      <c r="E165" t="s">
        <v>11</v>
      </c>
      <c r="F165">
        <v>1259.1010000000001</v>
      </c>
      <c r="G165">
        <v>116</v>
      </c>
      <c r="H165">
        <f t="shared" si="4"/>
        <v>30.337078651685395</v>
      </c>
      <c r="I165">
        <v>1043.27</v>
      </c>
      <c r="J165">
        <v>116</v>
      </c>
      <c r="K165">
        <f t="shared" si="5"/>
        <v>30.337078651685395</v>
      </c>
    </row>
    <row r="166" spans="1:11" x14ac:dyDescent="0.2">
      <c r="A166" t="s">
        <v>340</v>
      </c>
      <c r="B166">
        <v>120</v>
      </c>
      <c r="C166">
        <v>4</v>
      </c>
      <c r="D166" s="1">
        <v>101</v>
      </c>
      <c r="E166" t="s">
        <v>11</v>
      </c>
      <c r="F166">
        <v>215.76499999999999</v>
      </c>
      <c r="G166">
        <v>155</v>
      </c>
      <c r="H166">
        <f t="shared" si="4"/>
        <v>53.46534653465347</v>
      </c>
      <c r="I166">
        <v>237.32300000000001</v>
      </c>
      <c r="J166">
        <v>157</v>
      </c>
      <c r="K166">
        <f t="shared" si="5"/>
        <v>55.445544554455452</v>
      </c>
    </row>
    <row r="167" spans="1:11" x14ac:dyDescent="0.2">
      <c r="A167" t="s">
        <v>342</v>
      </c>
      <c r="B167">
        <v>120</v>
      </c>
      <c r="C167">
        <v>4</v>
      </c>
      <c r="D167" s="1">
        <v>87</v>
      </c>
      <c r="E167" t="s">
        <v>11</v>
      </c>
      <c r="F167">
        <v>247.61199999999999</v>
      </c>
      <c r="G167">
        <v>122</v>
      </c>
      <c r="H167">
        <f t="shared" si="4"/>
        <v>40.229885057471265</v>
      </c>
      <c r="I167">
        <v>229.202</v>
      </c>
      <c r="J167">
        <v>126</v>
      </c>
      <c r="K167">
        <f t="shared" si="5"/>
        <v>44.827586206896555</v>
      </c>
    </row>
    <row r="168" spans="1:11" x14ac:dyDescent="0.2">
      <c r="A168" t="s">
        <v>344</v>
      </c>
      <c r="B168">
        <v>120</v>
      </c>
      <c r="C168">
        <v>4</v>
      </c>
      <c r="D168" s="1">
        <v>105</v>
      </c>
      <c r="E168" t="s">
        <v>11</v>
      </c>
      <c r="F168">
        <v>260.36900000000003</v>
      </c>
      <c r="G168">
        <v>132</v>
      </c>
      <c r="H168">
        <f t="shared" si="4"/>
        <v>25.714285714285712</v>
      </c>
      <c r="I168">
        <v>222.99</v>
      </c>
      <c r="J168">
        <v>134</v>
      </c>
      <c r="K168">
        <f t="shared" si="5"/>
        <v>27.61904761904762</v>
      </c>
    </row>
    <row r="169" spans="1:11" x14ac:dyDescent="0.2">
      <c r="A169" t="s">
        <v>346</v>
      </c>
      <c r="B169">
        <v>120</v>
      </c>
      <c r="C169">
        <v>4</v>
      </c>
      <c r="D169" s="1">
        <v>91</v>
      </c>
      <c r="E169" t="s">
        <v>11</v>
      </c>
      <c r="F169">
        <v>213.22</v>
      </c>
      <c r="G169">
        <v>101</v>
      </c>
      <c r="H169">
        <f t="shared" si="4"/>
        <v>10.989010989010989</v>
      </c>
      <c r="I169">
        <v>189.971</v>
      </c>
      <c r="J169">
        <v>103</v>
      </c>
      <c r="K169">
        <f t="shared" si="5"/>
        <v>13.186813186813188</v>
      </c>
    </row>
    <row r="170" spans="1:11" x14ac:dyDescent="0.2">
      <c r="A170" t="s">
        <v>348</v>
      </c>
      <c r="B170">
        <v>120</v>
      </c>
      <c r="C170">
        <v>4</v>
      </c>
      <c r="D170" s="1">
        <v>108</v>
      </c>
      <c r="E170" t="s">
        <v>11</v>
      </c>
      <c r="F170">
        <v>67.2</v>
      </c>
      <c r="G170">
        <v>109</v>
      </c>
      <c r="H170">
        <f t="shared" si="4"/>
        <v>0.92592592592592582</v>
      </c>
      <c r="I170">
        <v>83.316000000000003</v>
      </c>
      <c r="J170">
        <v>109</v>
      </c>
      <c r="K170">
        <f t="shared" si="5"/>
        <v>0.92592592592592582</v>
      </c>
    </row>
    <row r="171" spans="1:11" x14ac:dyDescent="0.2">
      <c r="A171" t="s">
        <v>350</v>
      </c>
      <c r="B171">
        <v>120</v>
      </c>
      <c r="C171">
        <v>4</v>
      </c>
      <c r="D171" s="1">
        <v>152</v>
      </c>
      <c r="E171" t="s">
        <v>11</v>
      </c>
      <c r="F171">
        <v>537.21500000000003</v>
      </c>
      <c r="G171">
        <v>264</v>
      </c>
      <c r="H171">
        <f t="shared" si="4"/>
        <v>73.68421052631578</v>
      </c>
      <c r="I171">
        <v>516.35699999999997</v>
      </c>
      <c r="J171">
        <v>270</v>
      </c>
      <c r="K171">
        <f t="shared" si="5"/>
        <v>77.631578947368425</v>
      </c>
    </row>
    <row r="172" spans="1:11" x14ac:dyDescent="0.2">
      <c r="A172" t="s">
        <v>352</v>
      </c>
      <c r="B172">
        <v>120</v>
      </c>
      <c r="C172">
        <v>4</v>
      </c>
      <c r="D172" s="1">
        <v>108</v>
      </c>
      <c r="E172" t="s">
        <v>11</v>
      </c>
      <c r="F172">
        <v>611.34799999999996</v>
      </c>
      <c r="G172">
        <v>186</v>
      </c>
      <c r="H172">
        <f t="shared" si="4"/>
        <v>72.222222222222214</v>
      </c>
      <c r="I172">
        <v>588.226</v>
      </c>
      <c r="J172">
        <v>192</v>
      </c>
      <c r="K172">
        <f t="shared" si="5"/>
        <v>77.777777777777786</v>
      </c>
    </row>
    <row r="173" spans="1:11" x14ac:dyDescent="0.2">
      <c r="A173" t="s">
        <v>354</v>
      </c>
      <c r="B173">
        <v>120</v>
      </c>
      <c r="C173">
        <v>4</v>
      </c>
      <c r="D173" s="1">
        <v>102</v>
      </c>
      <c r="E173" t="s">
        <v>11</v>
      </c>
      <c r="F173">
        <v>592.97799999999995</v>
      </c>
      <c r="G173">
        <v>128</v>
      </c>
      <c r="H173">
        <f t="shared" si="4"/>
        <v>25.490196078431371</v>
      </c>
      <c r="I173">
        <v>503.37700000000001</v>
      </c>
      <c r="J173">
        <v>130</v>
      </c>
      <c r="K173">
        <f t="shared" si="5"/>
        <v>27.450980392156865</v>
      </c>
    </row>
    <row r="174" spans="1:11" x14ac:dyDescent="0.2">
      <c r="A174" t="s">
        <v>356</v>
      </c>
      <c r="B174">
        <v>120</v>
      </c>
      <c r="C174">
        <v>4</v>
      </c>
      <c r="D174" s="1">
        <v>80</v>
      </c>
      <c r="E174" t="s">
        <v>11</v>
      </c>
      <c r="F174">
        <v>660.88</v>
      </c>
      <c r="G174">
        <v>106</v>
      </c>
      <c r="H174">
        <f t="shared" si="4"/>
        <v>32.5</v>
      </c>
      <c r="I174">
        <v>588.56500000000005</v>
      </c>
      <c r="J174">
        <v>108</v>
      </c>
      <c r="K174">
        <f t="shared" si="5"/>
        <v>35</v>
      </c>
    </row>
    <row r="175" spans="1:11" x14ac:dyDescent="0.2">
      <c r="A175" t="s">
        <v>358</v>
      </c>
      <c r="B175">
        <v>120</v>
      </c>
      <c r="C175">
        <v>4</v>
      </c>
      <c r="D175" s="1">
        <v>83</v>
      </c>
      <c r="E175" t="s">
        <v>11</v>
      </c>
      <c r="F175">
        <v>477.97300000000001</v>
      </c>
      <c r="G175">
        <v>100</v>
      </c>
      <c r="H175">
        <f t="shared" si="4"/>
        <v>20.481927710843372</v>
      </c>
      <c r="I175">
        <v>418.45800000000003</v>
      </c>
      <c r="J175">
        <v>100</v>
      </c>
      <c r="K175">
        <f t="shared" si="5"/>
        <v>20.481927710843372</v>
      </c>
    </row>
    <row r="176" spans="1:11" x14ac:dyDescent="0.2">
      <c r="A176" t="s">
        <v>360</v>
      </c>
      <c r="B176">
        <v>120</v>
      </c>
      <c r="C176">
        <v>4</v>
      </c>
      <c r="D176" s="1">
        <v>182</v>
      </c>
      <c r="E176" t="s">
        <v>11</v>
      </c>
      <c r="F176">
        <v>1026.8409999999999</v>
      </c>
      <c r="G176">
        <v>357</v>
      </c>
      <c r="H176">
        <f t="shared" si="4"/>
        <v>96.15384615384616</v>
      </c>
      <c r="I176">
        <v>1068.751</v>
      </c>
      <c r="J176">
        <v>367</v>
      </c>
      <c r="K176">
        <f t="shared" si="5"/>
        <v>101.64835164835165</v>
      </c>
    </row>
    <row r="177" spans="1:11" x14ac:dyDescent="0.2">
      <c r="A177" t="s">
        <v>362</v>
      </c>
      <c r="B177">
        <v>120</v>
      </c>
      <c r="C177">
        <v>4</v>
      </c>
      <c r="D177" s="1">
        <v>121</v>
      </c>
      <c r="E177" t="s">
        <v>11</v>
      </c>
      <c r="F177">
        <v>1037.675</v>
      </c>
      <c r="G177">
        <v>184</v>
      </c>
      <c r="H177">
        <f t="shared" si="4"/>
        <v>52.066115702479344</v>
      </c>
      <c r="I177">
        <v>1027.3409999999999</v>
      </c>
      <c r="J177">
        <v>192</v>
      </c>
      <c r="K177">
        <f t="shared" si="5"/>
        <v>58.677685950413228</v>
      </c>
    </row>
    <row r="178" spans="1:11" x14ac:dyDescent="0.2">
      <c r="A178" t="s">
        <v>364</v>
      </c>
      <c r="B178">
        <v>120</v>
      </c>
      <c r="C178">
        <v>4</v>
      </c>
      <c r="D178" s="1">
        <v>115</v>
      </c>
      <c r="E178" t="s">
        <v>11</v>
      </c>
      <c r="F178">
        <v>844.74900000000002</v>
      </c>
      <c r="G178">
        <v>168</v>
      </c>
      <c r="H178">
        <f t="shared" si="4"/>
        <v>46.086956521739133</v>
      </c>
      <c r="I178">
        <v>876.71500000000003</v>
      </c>
      <c r="J178">
        <v>172</v>
      </c>
      <c r="K178">
        <f t="shared" si="5"/>
        <v>49.565217391304351</v>
      </c>
    </row>
    <row r="179" spans="1:11" x14ac:dyDescent="0.2">
      <c r="A179" t="s">
        <v>366</v>
      </c>
      <c r="B179">
        <v>120</v>
      </c>
      <c r="C179">
        <v>4</v>
      </c>
      <c r="D179" s="1">
        <v>100</v>
      </c>
      <c r="E179" t="s">
        <v>11</v>
      </c>
      <c r="F179">
        <v>616.10299999999995</v>
      </c>
      <c r="G179">
        <v>122</v>
      </c>
      <c r="H179">
        <f t="shared" si="4"/>
        <v>22</v>
      </c>
      <c r="I179">
        <v>428.21699999999998</v>
      </c>
      <c r="J179">
        <v>123</v>
      </c>
      <c r="K179">
        <f t="shared" si="5"/>
        <v>23</v>
      </c>
    </row>
    <row r="180" spans="1:11" x14ac:dyDescent="0.2">
      <c r="A180" t="s">
        <v>368</v>
      </c>
      <c r="B180">
        <v>120</v>
      </c>
      <c r="C180">
        <v>4</v>
      </c>
      <c r="D180" s="1">
        <v>91</v>
      </c>
      <c r="E180" t="s">
        <v>11</v>
      </c>
      <c r="F180">
        <v>855.495</v>
      </c>
      <c r="G180">
        <v>120</v>
      </c>
      <c r="H180">
        <f t="shared" si="4"/>
        <v>31.868131868131865</v>
      </c>
      <c r="I180">
        <v>869.14800000000002</v>
      </c>
      <c r="J180">
        <v>123</v>
      </c>
      <c r="K180">
        <f t="shared" si="5"/>
        <v>35.164835164835168</v>
      </c>
    </row>
    <row r="181" spans="1:11" x14ac:dyDescent="0.2">
      <c r="A181" t="s">
        <v>370</v>
      </c>
      <c r="B181">
        <v>120</v>
      </c>
      <c r="C181">
        <v>4</v>
      </c>
      <c r="D181" s="1">
        <v>199</v>
      </c>
      <c r="E181" t="s">
        <v>11</v>
      </c>
      <c r="F181">
        <v>1528.4069999999999</v>
      </c>
      <c r="G181">
        <v>357</v>
      </c>
      <c r="H181">
        <f t="shared" si="4"/>
        <v>79.396984924623112</v>
      </c>
      <c r="I181">
        <v>1691.4970000000001</v>
      </c>
      <c r="J181">
        <v>375</v>
      </c>
      <c r="K181">
        <f t="shared" si="5"/>
        <v>88.442211055276388</v>
      </c>
    </row>
    <row r="182" spans="1:11" x14ac:dyDescent="0.2">
      <c r="A182" t="s">
        <v>372</v>
      </c>
      <c r="B182">
        <v>120</v>
      </c>
      <c r="C182">
        <v>4</v>
      </c>
      <c r="D182" s="1">
        <v>151</v>
      </c>
      <c r="E182" t="s">
        <v>11</v>
      </c>
      <c r="F182">
        <v>1461.0509999999999</v>
      </c>
      <c r="G182">
        <v>245</v>
      </c>
      <c r="H182">
        <f t="shared" si="4"/>
        <v>62.251655629139066</v>
      </c>
      <c r="I182">
        <v>1332.8689999999999</v>
      </c>
      <c r="J182">
        <v>244</v>
      </c>
      <c r="K182">
        <f t="shared" si="5"/>
        <v>61.589403973509938</v>
      </c>
    </row>
    <row r="183" spans="1:11" x14ac:dyDescent="0.2">
      <c r="A183" t="s">
        <v>374</v>
      </c>
      <c r="B183">
        <v>120</v>
      </c>
      <c r="C183">
        <v>4</v>
      </c>
      <c r="D183" s="1">
        <v>113</v>
      </c>
      <c r="E183" t="s">
        <v>11</v>
      </c>
      <c r="F183">
        <v>1449.066</v>
      </c>
      <c r="G183">
        <v>184</v>
      </c>
      <c r="H183">
        <f t="shared" si="4"/>
        <v>62.831858407079643</v>
      </c>
      <c r="I183">
        <v>1396.8720000000001</v>
      </c>
      <c r="J183">
        <v>188</v>
      </c>
      <c r="K183">
        <f t="shared" si="5"/>
        <v>66.371681415929203</v>
      </c>
    </row>
    <row r="184" spans="1:11" x14ac:dyDescent="0.2">
      <c r="A184" t="s">
        <v>376</v>
      </c>
      <c r="B184">
        <v>120</v>
      </c>
      <c r="C184">
        <v>4</v>
      </c>
      <c r="D184" s="1">
        <v>105</v>
      </c>
      <c r="E184" t="s">
        <v>11</v>
      </c>
      <c r="F184">
        <v>1479.3910000000001</v>
      </c>
      <c r="G184">
        <v>159</v>
      </c>
      <c r="H184">
        <f t="shared" si="4"/>
        <v>51.428571428571423</v>
      </c>
      <c r="I184">
        <v>1252.933</v>
      </c>
      <c r="J184">
        <v>162</v>
      </c>
      <c r="K184">
        <f t="shared" si="5"/>
        <v>54.285714285714285</v>
      </c>
    </row>
    <row r="185" spans="1:11" x14ac:dyDescent="0.2">
      <c r="A185" t="s">
        <v>378</v>
      </c>
      <c r="B185">
        <v>120</v>
      </c>
      <c r="C185">
        <v>4</v>
      </c>
      <c r="D185" s="1">
        <v>91</v>
      </c>
      <c r="E185" t="s">
        <v>11</v>
      </c>
      <c r="F185">
        <v>1250.4090000000001</v>
      </c>
      <c r="G185">
        <v>107</v>
      </c>
      <c r="H185">
        <f t="shared" si="4"/>
        <v>17.582417582417584</v>
      </c>
      <c r="I185">
        <v>1034.8879999999999</v>
      </c>
      <c r="J185">
        <v>109</v>
      </c>
      <c r="K185">
        <f t="shared" si="5"/>
        <v>19.780219780219781</v>
      </c>
    </row>
    <row r="186" spans="1:11" x14ac:dyDescent="0.2">
      <c r="A186" t="s">
        <v>380</v>
      </c>
      <c r="B186">
        <v>120</v>
      </c>
      <c r="C186">
        <v>4</v>
      </c>
      <c r="D186" s="1">
        <v>90</v>
      </c>
      <c r="E186" t="s">
        <v>11</v>
      </c>
      <c r="F186">
        <v>218.91800000000001</v>
      </c>
      <c r="G186">
        <v>165</v>
      </c>
      <c r="H186">
        <f t="shared" si="4"/>
        <v>83.333333333333343</v>
      </c>
      <c r="I186">
        <v>258.07299999999998</v>
      </c>
      <c r="J186">
        <v>164</v>
      </c>
      <c r="K186">
        <f t="shared" si="5"/>
        <v>82.222222222222214</v>
      </c>
    </row>
    <row r="187" spans="1:11" x14ac:dyDescent="0.2">
      <c r="A187" t="s">
        <v>382</v>
      </c>
      <c r="B187">
        <v>120</v>
      </c>
      <c r="C187">
        <v>4</v>
      </c>
      <c r="D187" s="1">
        <v>103</v>
      </c>
      <c r="E187" t="s">
        <v>11</v>
      </c>
      <c r="F187">
        <v>243.19200000000001</v>
      </c>
      <c r="G187">
        <v>130</v>
      </c>
      <c r="H187">
        <f t="shared" si="4"/>
        <v>26.21359223300971</v>
      </c>
      <c r="I187">
        <v>225.64599999999999</v>
      </c>
      <c r="J187">
        <v>128</v>
      </c>
      <c r="K187">
        <f t="shared" si="5"/>
        <v>24.271844660194176</v>
      </c>
    </row>
    <row r="188" spans="1:11" x14ac:dyDescent="0.2">
      <c r="A188" t="s">
        <v>384</v>
      </c>
      <c r="B188">
        <v>120</v>
      </c>
      <c r="C188">
        <v>4</v>
      </c>
      <c r="D188" s="1">
        <v>111</v>
      </c>
      <c r="E188" t="s">
        <v>11</v>
      </c>
      <c r="F188">
        <v>203.22399999999999</v>
      </c>
      <c r="G188">
        <v>128</v>
      </c>
      <c r="H188">
        <f t="shared" si="4"/>
        <v>15.315315315315313</v>
      </c>
      <c r="I188">
        <v>200.11600000000001</v>
      </c>
      <c r="J188">
        <v>129</v>
      </c>
      <c r="K188">
        <f t="shared" si="5"/>
        <v>16.216216216216218</v>
      </c>
    </row>
    <row r="189" spans="1:11" x14ac:dyDescent="0.2">
      <c r="A189" t="s">
        <v>386</v>
      </c>
      <c r="B189">
        <v>120</v>
      </c>
      <c r="C189">
        <v>4</v>
      </c>
      <c r="D189" s="1">
        <v>98</v>
      </c>
      <c r="E189" t="s">
        <v>11</v>
      </c>
      <c r="F189">
        <v>167.715</v>
      </c>
      <c r="G189">
        <v>113</v>
      </c>
      <c r="H189">
        <f t="shared" si="4"/>
        <v>15.306122448979592</v>
      </c>
      <c r="I189">
        <v>173.077</v>
      </c>
      <c r="J189">
        <v>113</v>
      </c>
      <c r="K189">
        <f t="shared" si="5"/>
        <v>15.306122448979592</v>
      </c>
    </row>
    <row r="190" spans="1:11" x14ac:dyDescent="0.2">
      <c r="A190" t="s">
        <v>388</v>
      </c>
      <c r="B190">
        <v>120</v>
      </c>
      <c r="C190">
        <v>4</v>
      </c>
      <c r="D190" s="1">
        <v>103</v>
      </c>
      <c r="E190" t="s">
        <v>11</v>
      </c>
      <c r="F190">
        <v>101.577</v>
      </c>
      <c r="G190">
        <v>112</v>
      </c>
      <c r="H190">
        <f t="shared" si="4"/>
        <v>8.7378640776699026</v>
      </c>
      <c r="I190">
        <v>89.361000000000004</v>
      </c>
      <c r="J190">
        <v>113</v>
      </c>
      <c r="K190">
        <f t="shared" si="5"/>
        <v>9.7087378640776691</v>
      </c>
    </row>
    <row r="191" spans="1:11" x14ac:dyDescent="0.2">
      <c r="A191" t="s">
        <v>390</v>
      </c>
      <c r="B191">
        <v>120</v>
      </c>
      <c r="C191">
        <v>4</v>
      </c>
      <c r="D191" s="1">
        <v>166</v>
      </c>
      <c r="E191" t="s">
        <v>11</v>
      </c>
      <c r="F191">
        <v>589.97299999999996</v>
      </c>
      <c r="G191">
        <v>294</v>
      </c>
      <c r="H191">
        <f t="shared" si="4"/>
        <v>77.108433734939766</v>
      </c>
      <c r="I191">
        <v>610.33000000000004</v>
      </c>
      <c r="J191">
        <v>315</v>
      </c>
      <c r="K191">
        <f t="shared" si="5"/>
        <v>89.759036144578303</v>
      </c>
    </row>
    <row r="192" spans="1:11" x14ac:dyDescent="0.2">
      <c r="A192" t="s">
        <v>392</v>
      </c>
      <c r="B192">
        <v>120</v>
      </c>
      <c r="C192">
        <v>4</v>
      </c>
      <c r="D192" s="1">
        <v>121</v>
      </c>
      <c r="E192" t="s">
        <v>11</v>
      </c>
      <c r="F192">
        <v>615.56100000000004</v>
      </c>
      <c r="G192">
        <v>192</v>
      </c>
      <c r="H192">
        <f t="shared" si="4"/>
        <v>58.677685950413228</v>
      </c>
      <c r="I192">
        <v>564.13</v>
      </c>
      <c r="J192">
        <v>198</v>
      </c>
      <c r="K192">
        <f t="shared" si="5"/>
        <v>63.636363636363633</v>
      </c>
    </row>
    <row r="193" spans="1:11" x14ac:dyDescent="0.2">
      <c r="A193" t="s">
        <v>394</v>
      </c>
      <c r="B193">
        <v>120</v>
      </c>
      <c r="C193">
        <v>4</v>
      </c>
      <c r="D193" s="1">
        <v>114</v>
      </c>
      <c r="E193" t="s">
        <v>11</v>
      </c>
      <c r="F193">
        <v>603.71799999999996</v>
      </c>
      <c r="G193">
        <v>185</v>
      </c>
      <c r="H193">
        <f t="shared" si="4"/>
        <v>62.280701754385973</v>
      </c>
      <c r="I193">
        <v>595.96799999999996</v>
      </c>
      <c r="J193">
        <v>189</v>
      </c>
      <c r="K193">
        <f t="shared" si="5"/>
        <v>65.789473684210535</v>
      </c>
    </row>
    <row r="194" spans="1:11" x14ac:dyDescent="0.2">
      <c r="A194" t="s">
        <v>396</v>
      </c>
      <c r="B194">
        <v>120</v>
      </c>
      <c r="C194">
        <v>4</v>
      </c>
      <c r="D194" s="1">
        <v>93</v>
      </c>
      <c r="E194" t="s">
        <v>11</v>
      </c>
      <c r="F194">
        <v>585.53</v>
      </c>
      <c r="G194">
        <v>127</v>
      </c>
      <c r="H194">
        <f t="shared" si="4"/>
        <v>36.55913978494624</v>
      </c>
      <c r="I194">
        <v>449.81799999999998</v>
      </c>
      <c r="J194">
        <v>131</v>
      </c>
      <c r="K194">
        <f t="shared" si="5"/>
        <v>40.86021505376344</v>
      </c>
    </row>
    <row r="195" spans="1:11" x14ac:dyDescent="0.2">
      <c r="A195" t="s">
        <v>398</v>
      </c>
      <c r="B195">
        <v>120</v>
      </c>
      <c r="C195">
        <v>4</v>
      </c>
      <c r="D195" s="1">
        <v>101</v>
      </c>
      <c r="E195" t="s">
        <v>11</v>
      </c>
      <c r="F195">
        <v>640.47500000000002</v>
      </c>
      <c r="G195">
        <v>122</v>
      </c>
      <c r="H195">
        <f t="shared" ref="H195:H205" si="6">(G195-$D195)/$D195*100</f>
        <v>20.792079207920793</v>
      </c>
      <c r="I195">
        <v>643.47299999999996</v>
      </c>
      <c r="J195">
        <v>123</v>
      </c>
      <c r="K195">
        <f t="shared" ref="K195:K205" si="7">(J195-$D195)/$D195*100</f>
        <v>21.782178217821784</v>
      </c>
    </row>
    <row r="196" spans="1:11" x14ac:dyDescent="0.2">
      <c r="A196" t="s">
        <v>400</v>
      </c>
      <c r="B196">
        <v>120</v>
      </c>
      <c r="C196">
        <v>4</v>
      </c>
      <c r="D196" s="1">
        <v>188</v>
      </c>
      <c r="E196" t="s">
        <v>11</v>
      </c>
      <c r="F196">
        <v>972.85299999999995</v>
      </c>
      <c r="G196">
        <v>369</v>
      </c>
      <c r="H196">
        <f t="shared" si="6"/>
        <v>96.276595744680847</v>
      </c>
      <c r="I196">
        <v>1001.236</v>
      </c>
      <c r="J196">
        <v>374</v>
      </c>
      <c r="K196">
        <f t="shared" si="7"/>
        <v>98.936170212765958</v>
      </c>
    </row>
    <row r="197" spans="1:11" x14ac:dyDescent="0.2">
      <c r="A197" t="s">
        <v>402</v>
      </c>
      <c r="B197">
        <v>120</v>
      </c>
      <c r="C197">
        <v>4</v>
      </c>
      <c r="D197" s="1">
        <v>138</v>
      </c>
      <c r="E197" t="s">
        <v>11</v>
      </c>
      <c r="F197">
        <v>994.221</v>
      </c>
      <c r="G197">
        <v>232</v>
      </c>
      <c r="H197">
        <f t="shared" si="6"/>
        <v>68.115942028985515</v>
      </c>
      <c r="I197">
        <v>1080.5419999999999</v>
      </c>
      <c r="J197">
        <v>248</v>
      </c>
      <c r="K197">
        <f t="shared" si="7"/>
        <v>79.710144927536234</v>
      </c>
    </row>
    <row r="198" spans="1:11" x14ac:dyDescent="0.2">
      <c r="A198" t="s">
        <v>404</v>
      </c>
      <c r="B198">
        <v>120</v>
      </c>
      <c r="C198">
        <v>4</v>
      </c>
      <c r="D198" s="1">
        <v>116</v>
      </c>
      <c r="E198" t="s">
        <v>11</v>
      </c>
      <c r="F198">
        <v>1022.978</v>
      </c>
      <c r="G198">
        <v>168</v>
      </c>
      <c r="H198">
        <f t="shared" si="6"/>
        <v>44.827586206896555</v>
      </c>
      <c r="I198">
        <v>951.37099999999998</v>
      </c>
      <c r="J198">
        <v>172</v>
      </c>
      <c r="K198">
        <f t="shared" si="7"/>
        <v>48.275862068965516</v>
      </c>
    </row>
    <row r="199" spans="1:11" x14ac:dyDescent="0.2">
      <c r="A199" t="s">
        <v>406</v>
      </c>
      <c r="B199">
        <v>120</v>
      </c>
      <c r="C199">
        <v>4</v>
      </c>
      <c r="D199" s="1">
        <v>92</v>
      </c>
      <c r="E199" t="s">
        <v>11</v>
      </c>
      <c r="F199">
        <v>950.91899999999998</v>
      </c>
      <c r="G199">
        <v>146</v>
      </c>
      <c r="H199">
        <f t="shared" si="6"/>
        <v>58.695652173913047</v>
      </c>
      <c r="I199">
        <v>831.91600000000005</v>
      </c>
      <c r="J199">
        <v>146</v>
      </c>
      <c r="K199">
        <f t="shared" si="7"/>
        <v>58.695652173913047</v>
      </c>
    </row>
    <row r="200" spans="1:11" x14ac:dyDescent="0.2">
      <c r="A200" t="s">
        <v>408</v>
      </c>
      <c r="B200">
        <v>120</v>
      </c>
      <c r="C200">
        <v>4</v>
      </c>
      <c r="D200" s="1">
        <v>90</v>
      </c>
      <c r="E200" t="s">
        <v>11</v>
      </c>
      <c r="F200">
        <v>858.69200000000001</v>
      </c>
      <c r="G200">
        <v>114</v>
      </c>
      <c r="H200">
        <f t="shared" si="6"/>
        <v>26.666666666666668</v>
      </c>
      <c r="I200">
        <v>747.44399999999996</v>
      </c>
      <c r="J200">
        <v>116</v>
      </c>
      <c r="K200">
        <f t="shared" si="7"/>
        <v>28.888888888888886</v>
      </c>
    </row>
    <row r="201" spans="1:11" x14ac:dyDescent="0.2">
      <c r="A201" t="s">
        <v>410</v>
      </c>
      <c r="B201">
        <v>120</v>
      </c>
      <c r="C201">
        <v>4</v>
      </c>
      <c r="D201" s="1">
        <v>191</v>
      </c>
      <c r="E201" t="s">
        <v>11</v>
      </c>
      <c r="F201">
        <v>1321.6610000000001</v>
      </c>
      <c r="G201">
        <v>359</v>
      </c>
      <c r="H201">
        <f t="shared" si="6"/>
        <v>87.958115183246079</v>
      </c>
      <c r="I201">
        <v>1347.567</v>
      </c>
      <c r="J201">
        <v>366</v>
      </c>
      <c r="K201">
        <f t="shared" si="7"/>
        <v>91.623036649214669</v>
      </c>
    </row>
    <row r="202" spans="1:11" x14ac:dyDescent="0.2">
      <c r="A202" t="s">
        <v>412</v>
      </c>
      <c r="B202">
        <v>120</v>
      </c>
      <c r="C202">
        <v>4</v>
      </c>
      <c r="D202" s="1">
        <v>182</v>
      </c>
      <c r="E202" t="s">
        <v>11</v>
      </c>
      <c r="F202">
        <v>1230.5119999999999</v>
      </c>
      <c r="G202">
        <v>303</v>
      </c>
      <c r="H202">
        <f t="shared" si="6"/>
        <v>66.483516483516482</v>
      </c>
      <c r="I202">
        <v>1327.1389999999999</v>
      </c>
      <c r="J202">
        <v>309</v>
      </c>
      <c r="K202">
        <f t="shared" si="7"/>
        <v>69.780219780219781</v>
      </c>
    </row>
    <row r="203" spans="1:11" x14ac:dyDescent="0.2">
      <c r="A203" t="s">
        <v>414</v>
      </c>
      <c r="B203">
        <v>120</v>
      </c>
      <c r="C203">
        <v>4</v>
      </c>
      <c r="D203" s="1">
        <v>112</v>
      </c>
      <c r="E203" t="s">
        <v>11</v>
      </c>
      <c r="F203">
        <v>1311.7829999999999</v>
      </c>
      <c r="G203">
        <v>175</v>
      </c>
      <c r="H203">
        <f t="shared" si="6"/>
        <v>56.25</v>
      </c>
      <c r="I203">
        <v>1233.7260000000001</v>
      </c>
      <c r="J203">
        <v>180</v>
      </c>
      <c r="K203">
        <f t="shared" si="7"/>
        <v>60.714285714285708</v>
      </c>
    </row>
    <row r="204" spans="1:11" x14ac:dyDescent="0.2">
      <c r="A204" t="s">
        <v>416</v>
      </c>
      <c r="B204">
        <v>120</v>
      </c>
      <c r="C204">
        <v>4</v>
      </c>
      <c r="D204" s="1">
        <v>102</v>
      </c>
      <c r="E204" t="s">
        <v>11</v>
      </c>
      <c r="F204">
        <v>1329.87</v>
      </c>
      <c r="G204">
        <v>149</v>
      </c>
      <c r="H204">
        <f t="shared" si="6"/>
        <v>46.078431372549019</v>
      </c>
      <c r="I204">
        <v>1298.2429999999999</v>
      </c>
      <c r="J204">
        <v>155</v>
      </c>
      <c r="K204">
        <f t="shared" si="7"/>
        <v>51.960784313725497</v>
      </c>
    </row>
    <row r="205" spans="1:11" x14ac:dyDescent="0.2">
      <c r="A205" t="s">
        <v>418</v>
      </c>
      <c r="B205">
        <v>120</v>
      </c>
      <c r="C205">
        <v>4</v>
      </c>
      <c r="D205" s="1">
        <v>101</v>
      </c>
      <c r="E205" t="s">
        <v>11</v>
      </c>
      <c r="F205">
        <v>1177.694</v>
      </c>
      <c r="G205">
        <v>115</v>
      </c>
      <c r="H205">
        <f t="shared" si="6"/>
        <v>13.861386138613863</v>
      </c>
      <c r="I205">
        <v>840.10900000000004</v>
      </c>
      <c r="J205">
        <v>116</v>
      </c>
      <c r="K205">
        <f t="shared" si="7"/>
        <v>14.85148514851485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162D-4BCB-48EF-A57D-A83FA27E749F}">
  <dimension ref="A1:Y205"/>
  <sheetViews>
    <sheetView topLeftCell="Q1" zoomScaleNormal="100" workbookViewId="0">
      <selection activeCell="S3" sqref="S3:Y7"/>
    </sheetView>
  </sheetViews>
  <sheetFormatPr defaultRowHeight="14.25" x14ac:dyDescent="0.2"/>
  <cols>
    <col min="18" max="18" width="9.125" bestFit="1" customWidth="1"/>
    <col min="19" max="19" width="26.625" bestFit="1" customWidth="1"/>
    <col min="20" max="20" width="28.875" bestFit="1" customWidth="1"/>
    <col min="21" max="21" width="25.75" bestFit="1" customWidth="1"/>
    <col min="22" max="22" width="20.125" bestFit="1" customWidth="1"/>
    <col min="23" max="23" width="17.5" bestFit="1" customWidth="1"/>
    <col min="24" max="24" width="19" bestFit="1" customWidth="1"/>
    <col min="25" max="26" width="19.7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541</v>
      </c>
      <c r="J1" t="s">
        <v>8</v>
      </c>
      <c r="K1" t="s">
        <v>9</v>
      </c>
      <c r="L1" t="s">
        <v>524</v>
      </c>
      <c r="M1" s="1" t="s">
        <v>532</v>
      </c>
      <c r="N1" t="s">
        <v>471</v>
      </c>
      <c r="O1" t="s">
        <v>472</v>
      </c>
    </row>
    <row r="2" spans="1:25" x14ac:dyDescent="0.2">
      <c r="A2" t="s">
        <v>10</v>
      </c>
      <c r="B2">
        <v>30</v>
      </c>
      <c r="C2">
        <v>4</v>
      </c>
      <c r="D2" t="s">
        <v>11</v>
      </c>
      <c r="E2">
        <v>-1</v>
      </c>
      <c r="F2" t="s">
        <v>12</v>
      </c>
      <c r="G2">
        <v>1.8109999999999999</v>
      </c>
      <c r="H2">
        <v>57</v>
      </c>
      <c r="I2">
        <v>5096</v>
      </c>
      <c r="J2">
        <v>50</v>
      </c>
      <c r="K2">
        <v>1354</v>
      </c>
      <c r="L2">
        <f>I2-J2-K2</f>
        <v>3692</v>
      </c>
      <c r="M2" s="1">
        <f>J2/$I2*100</f>
        <v>0.98116169544740972</v>
      </c>
      <c r="N2" s="1">
        <f>K2/$I2*100</f>
        <v>26.569858712715856</v>
      </c>
      <c r="O2" s="1">
        <f>L2/$I2*100</f>
        <v>72.448979591836732</v>
      </c>
      <c r="P2" s="1"/>
      <c r="R2" s="2" t="s">
        <v>420</v>
      </c>
      <c r="S2" t="s">
        <v>542</v>
      </c>
      <c r="T2" t="s">
        <v>465</v>
      </c>
      <c r="U2" t="s">
        <v>466</v>
      </c>
      <c r="V2" t="s">
        <v>531</v>
      </c>
      <c r="W2" t="s">
        <v>473</v>
      </c>
      <c r="X2" t="s">
        <v>474</v>
      </c>
      <c r="Y2" t="s">
        <v>475</v>
      </c>
    </row>
    <row r="3" spans="1:25" x14ac:dyDescent="0.2">
      <c r="A3" t="s">
        <v>14</v>
      </c>
      <c r="B3">
        <v>30</v>
      </c>
      <c r="C3">
        <v>4</v>
      </c>
      <c r="D3" t="s">
        <v>11</v>
      </c>
      <c r="E3">
        <v>-1</v>
      </c>
      <c r="F3" t="s">
        <v>12</v>
      </c>
      <c r="G3">
        <v>0.76700000000000002</v>
      </c>
      <c r="H3">
        <v>54</v>
      </c>
      <c r="I3">
        <v>4514</v>
      </c>
      <c r="J3">
        <v>306</v>
      </c>
      <c r="K3">
        <v>1224</v>
      </c>
      <c r="L3">
        <f>I3-J3-K3</f>
        <v>2984</v>
      </c>
      <c r="M3" s="1">
        <f t="shared" ref="M3:M66" si="0">J3/$I3*100</f>
        <v>6.7789100575985817</v>
      </c>
      <c r="N3" s="1">
        <f t="shared" ref="N3:N66" si="1">K3/$I3*100</f>
        <v>27.115640230394327</v>
      </c>
      <c r="O3" s="1">
        <f t="shared" ref="O3:O66" si="2">L3/$I3*100</f>
        <v>66.105449712007086</v>
      </c>
      <c r="P3" s="1"/>
      <c r="R3" s="3">
        <v>30</v>
      </c>
      <c r="S3" s="4">
        <v>3731.0833333333335</v>
      </c>
      <c r="T3" s="4">
        <v>207.41666666666666</v>
      </c>
      <c r="U3" s="4">
        <v>1106.5833333333333</v>
      </c>
      <c r="V3" s="4">
        <v>2417.0833333333335</v>
      </c>
      <c r="W3" s="4">
        <v>10.862813206311637</v>
      </c>
      <c r="X3" s="4">
        <v>32.136556192316419</v>
      </c>
      <c r="Y3" s="4">
        <v>57.000630601371938</v>
      </c>
    </row>
    <row r="4" spans="1:25" x14ac:dyDescent="0.2">
      <c r="A4" t="s">
        <v>16</v>
      </c>
      <c r="B4">
        <v>30</v>
      </c>
      <c r="C4">
        <v>4</v>
      </c>
      <c r="D4" t="s">
        <v>11</v>
      </c>
      <c r="E4">
        <v>-1</v>
      </c>
      <c r="F4" t="s">
        <v>12</v>
      </c>
      <c r="G4">
        <v>0.46700000000000003</v>
      </c>
      <c r="H4">
        <v>53</v>
      </c>
      <c r="I4">
        <v>4522</v>
      </c>
      <c r="J4">
        <v>529</v>
      </c>
      <c r="K4">
        <v>1180</v>
      </c>
      <c r="L4">
        <f>I4-J4-K4</f>
        <v>2813</v>
      </c>
      <c r="M4" s="1">
        <f t="shared" si="0"/>
        <v>11.698363555948696</v>
      </c>
      <c r="N4" s="1">
        <f t="shared" si="1"/>
        <v>26.094648385670055</v>
      </c>
      <c r="O4" s="1">
        <f t="shared" si="2"/>
        <v>62.206988058381249</v>
      </c>
      <c r="P4" s="1"/>
      <c r="R4" s="3">
        <v>60</v>
      </c>
      <c r="S4" s="4">
        <v>8873.0625</v>
      </c>
      <c r="T4" s="4">
        <v>574.125</v>
      </c>
      <c r="U4" s="4">
        <v>2051.4375</v>
      </c>
      <c r="V4" s="4">
        <v>6247.5</v>
      </c>
      <c r="W4" s="4">
        <v>14.993918213858079</v>
      </c>
      <c r="X4" s="4">
        <v>27.788398646364314</v>
      </c>
      <c r="Y4" s="4">
        <v>57.21768313977762</v>
      </c>
    </row>
    <row r="5" spans="1:25" x14ac:dyDescent="0.2">
      <c r="A5" t="s">
        <v>18</v>
      </c>
      <c r="B5">
        <v>30</v>
      </c>
      <c r="C5">
        <v>4</v>
      </c>
      <c r="D5" t="s">
        <v>11</v>
      </c>
      <c r="E5">
        <v>-1</v>
      </c>
      <c r="F5" t="s">
        <v>12</v>
      </c>
      <c r="G5">
        <v>0.84299999999999997</v>
      </c>
      <c r="H5">
        <v>47</v>
      </c>
      <c r="I5">
        <v>4057</v>
      </c>
      <c r="J5">
        <v>209</v>
      </c>
      <c r="K5">
        <v>1305</v>
      </c>
      <c r="L5">
        <f t="shared" ref="L5:L68" si="3">I5-J5-K5</f>
        <v>2543</v>
      </c>
      <c r="M5" s="1">
        <f t="shared" si="0"/>
        <v>5.1515898447128423</v>
      </c>
      <c r="N5" s="1">
        <f t="shared" si="1"/>
        <v>32.166625585407935</v>
      </c>
      <c r="O5" s="1">
        <f t="shared" si="2"/>
        <v>62.68178456987922</v>
      </c>
      <c r="P5" s="1"/>
      <c r="R5" s="3">
        <v>90</v>
      </c>
      <c r="S5" s="4">
        <v>15260.645833333334</v>
      </c>
      <c r="T5" s="4">
        <v>709.97916666666663</v>
      </c>
      <c r="U5" s="4">
        <v>3078.1666666666665</v>
      </c>
      <c r="V5" s="4">
        <v>11472.5</v>
      </c>
      <c r="W5" s="4">
        <v>13.415413797389979</v>
      </c>
      <c r="X5" s="4">
        <v>25.18868728594656</v>
      </c>
      <c r="Y5" s="4">
        <v>61.395898916663462</v>
      </c>
    </row>
    <row r="6" spans="1:25" x14ac:dyDescent="0.2">
      <c r="A6" t="s">
        <v>20</v>
      </c>
      <c r="B6">
        <v>30</v>
      </c>
      <c r="C6">
        <v>4</v>
      </c>
      <c r="D6" t="s">
        <v>11</v>
      </c>
      <c r="E6">
        <v>-1</v>
      </c>
      <c r="F6" t="s">
        <v>12</v>
      </c>
      <c r="G6">
        <v>2.617</v>
      </c>
      <c r="H6">
        <v>91</v>
      </c>
      <c r="I6">
        <v>4508</v>
      </c>
      <c r="J6">
        <v>237</v>
      </c>
      <c r="K6">
        <v>1308</v>
      </c>
      <c r="L6">
        <f t="shared" si="3"/>
        <v>2963</v>
      </c>
      <c r="M6" s="1">
        <f t="shared" si="0"/>
        <v>5.2573203194321207</v>
      </c>
      <c r="N6" s="1">
        <f t="shared" si="1"/>
        <v>29.0150842945874</v>
      </c>
      <c r="O6" s="1">
        <f t="shared" si="2"/>
        <v>65.727595385980479</v>
      </c>
      <c r="P6" s="1"/>
      <c r="R6" s="3">
        <v>120</v>
      </c>
      <c r="S6" s="4">
        <v>31550</v>
      </c>
      <c r="T6" s="4">
        <v>693.08333333333337</v>
      </c>
      <c r="U6" s="4">
        <v>5565.583333333333</v>
      </c>
      <c r="V6" s="4">
        <v>25291.333333333332</v>
      </c>
      <c r="W6" s="4">
        <v>2.9258072954079681</v>
      </c>
      <c r="X6" s="4">
        <v>18.192303041461809</v>
      </c>
      <c r="Y6" s="4">
        <v>78.881889663130238</v>
      </c>
    </row>
    <row r="7" spans="1:25" x14ac:dyDescent="0.2">
      <c r="A7" t="s">
        <v>22</v>
      </c>
      <c r="B7">
        <v>30</v>
      </c>
      <c r="C7">
        <v>4</v>
      </c>
      <c r="D7" t="s">
        <v>11</v>
      </c>
      <c r="E7">
        <v>-1</v>
      </c>
      <c r="F7" t="s">
        <v>12</v>
      </c>
      <c r="G7">
        <v>1.5289999999999999</v>
      </c>
      <c r="H7">
        <v>53</v>
      </c>
      <c r="I7">
        <v>4710</v>
      </c>
      <c r="J7">
        <v>355</v>
      </c>
      <c r="K7">
        <v>1299</v>
      </c>
      <c r="L7">
        <f t="shared" si="3"/>
        <v>3056</v>
      </c>
      <c r="M7" s="1">
        <f t="shared" si="0"/>
        <v>7.5371549893842884</v>
      </c>
      <c r="N7" s="1">
        <f t="shared" si="1"/>
        <v>27.579617834394902</v>
      </c>
      <c r="O7" s="1">
        <f t="shared" si="2"/>
        <v>64.883227176220799</v>
      </c>
      <c r="P7" s="1"/>
      <c r="R7" s="3" t="s">
        <v>421</v>
      </c>
      <c r="S7" s="4">
        <v>15835.833333333334</v>
      </c>
      <c r="T7" s="4">
        <v>554.79411764705878</v>
      </c>
      <c r="U7" s="4">
        <v>3104.2745098039218</v>
      </c>
      <c r="V7" s="4">
        <v>12176.764705882353</v>
      </c>
      <c r="W7" s="4">
        <v>10.101036314545798</v>
      </c>
      <c r="X7" s="4">
        <v>25.377416688577519</v>
      </c>
      <c r="Y7" s="4">
        <v>64.521546996876623</v>
      </c>
    </row>
    <row r="8" spans="1:25" x14ac:dyDescent="0.2">
      <c r="A8" t="s">
        <v>24</v>
      </c>
      <c r="B8">
        <v>30</v>
      </c>
      <c r="C8">
        <v>4</v>
      </c>
      <c r="D8" t="s">
        <v>11</v>
      </c>
      <c r="E8">
        <v>-1</v>
      </c>
      <c r="F8" t="s">
        <v>12</v>
      </c>
      <c r="G8">
        <v>1.2769999999999999</v>
      </c>
      <c r="H8">
        <v>37</v>
      </c>
      <c r="I8">
        <v>4863</v>
      </c>
      <c r="J8">
        <v>544</v>
      </c>
      <c r="K8">
        <v>1264</v>
      </c>
      <c r="L8">
        <f t="shared" si="3"/>
        <v>3055</v>
      </c>
      <c r="M8" s="1">
        <f t="shared" si="0"/>
        <v>11.186510384536295</v>
      </c>
      <c r="N8" s="1">
        <f t="shared" si="1"/>
        <v>25.992185893481391</v>
      </c>
      <c r="O8" s="1">
        <f t="shared" si="2"/>
        <v>62.821303721982311</v>
      </c>
      <c r="P8" s="1"/>
    </row>
    <row r="9" spans="1:25" x14ac:dyDescent="0.2">
      <c r="A9" t="s">
        <v>26</v>
      </c>
      <c r="B9">
        <v>30</v>
      </c>
      <c r="C9">
        <v>4</v>
      </c>
      <c r="D9" t="s">
        <v>11</v>
      </c>
      <c r="E9">
        <v>-1</v>
      </c>
      <c r="F9" t="s">
        <v>12</v>
      </c>
      <c r="G9">
        <v>2E-3</v>
      </c>
      <c r="H9">
        <v>51</v>
      </c>
      <c r="I9">
        <v>10</v>
      </c>
      <c r="J9">
        <v>5</v>
      </c>
      <c r="K9">
        <v>5</v>
      </c>
      <c r="L9">
        <f t="shared" si="3"/>
        <v>0</v>
      </c>
      <c r="M9" s="1">
        <f t="shared" si="0"/>
        <v>50</v>
      </c>
      <c r="N9" s="1">
        <f t="shared" si="1"/>
        <v>50</v>
      </c>
      <c r="O9" s="1">
        <f t="shared" si="2"/>
        <v>0</v>
      </c>
      <c r="P9" s="1"/>
    </row>
    <row r="10" spans="1:25" x14ac:dyDescent="0.2">
      <c r="A10" t="s">
        <v>28</v>
      </c>
      <c r="B10">
        <v>30</v>
      </c>
      <c r="C10">
        <v>4</v>
      </c>
      <c r="D10" t="s">
        <v>11</v>
      </c>
      <c r="E10">
        <v>-1</v>
      </c>
      <c r="F10" t="s">
        <v>12</v>
      </c>
      <c r="G10">
        <v>3.786</v>
      </c>
      <c r="H10">
        <v>100</v>
      </c>
      <c r="I10">
        <v>4719</v>
      </c>
      <c r="J10">
        <v>94</v>
      </c>
      <c r="K10">
        <v>1348</v>
      </c>
      <c r="L10">
        <f t="shared" si="3"/>
        <v>3277</v>
      </c>
      <c r="M10" s="1">
        <f t="shared" si="0"/>
        <v>1.9919474464929012</v>
      </c>
      <c r="N10" s="1">
        <f t="shared" si="1"/>
        <v>28.565374019919474</v>
      </c>
      <c r="O10" s="1">
        <f t="shared" si="2"/>
        <v>69.442678533587625</v>
      </c>
      <c r="P10" s="1"/>
    </row>
    <row r="11" spans="1:25" x14ac:dyDescent="0.2">
      <c r="A11" t="s">
        <v>30</v>
      </c>
      <c r="B11">
        <v>30</v>
      </c>
      <c r="C11">
        <v>4</v>
      </c>
      <c r="D11" t="s">
        <v>11</v>
      </c>
      <c r="E11">
        <v>-1</v>
      </c>
      <c r="F11" t="s">
        <v>12</v>
      </c>
      <c r="G11">
        <v>3.214</v>
      </c>
      <c r="H11">
        <v>53</v>
      </c>
      <c r="I11">
        <v>5497</v>
      </c>
      <c r="J11">
        <v>91</v>
      </c>
      <c r="K11">
        <v>1343</v>
      </c>
      <c r="L11">
        <f t="shared" si="3"/>
        <v>4063</v>
      </c>
      <c r="M11" s="1">
        <f t="shared" si="0"/>
        <v>1.655448426414408</v>
      </c>
      <c r="N11" s="1">
        <f t="shared" si="1"/>
        <v>24.431508095324723</v>
      </c>
      <c r="O11" s="1">
        <f t="shared" si="2"/>
        <v>73.91304347826086</v>
      </c>
      <c r="P11" s="1"/>
    </row>
    <row r="12" spans="1:25" x14ac:dyDescent="0.2">
      <c r="A12" t="s">
        <v>32</v>
      </c>
      <c r="B12">
        <v>30</v>
      </c>
      <c r="C12">
        <v>4</v>
      </c>
      <c r="D12" t="s">
        <v>11</v>
      </c>
      <c r="E12">
        <v>-1</v>
      </c>
      <c r="F12" t="s">
        <v>12</v>
      </c>
      <c r="G12">
        <v>3.6539999999999999</v>
      </c>
      <c r="H12">
        <v>45</v>
      </c>
      <c r="I12">
        <v>5484</v>
      </c>
      <c r="J12">
        <v>353</v>
      </c>
      <c r="K12">
        <v>1345</v>
      </c>
      <c r="L12">
        <f t="shared" si="3"/>
        <v>3786</v>
      </c>
      <c r="M12" s="1">
        <f t="shared" si="0"/>
        <v>6.4369073668854844</v>
      </c>
      <c r="N12" s="1">
        <f t="shared" si="1"/>
        <v>24.525893508388037</v>
      </c>
      <c r="O12" s="1">
        <f t="shared" si="2"/>
        <v>69.037199124726484</v>
      </c>
      <c r="P12" s="1"/>
    </row>
    <row r="13" spans="1:25" x14ac:dyDescent="0.2">
      <c r="A13" t="s">
        <v>34</v>
      </c>
      <c r="B13">
        <v>30</v>
      </c>
      <c r="C13">
        <v>4</v>
      </c>
      <c r="D13" t="s">
        <v>11</v>
      </c>
      <c r="E13">
        <v>-1</v>
      </c>
      <c r="F13" t="s">
        <v>12</v>
      </c>
      <c r="G13">
        <v>2.1749999999999998</v>
      </c>
      <c r="H13">
        <v>39</v>
      </c>
      <c r="I13">
        <v>5086</v>
      </c>
      <c r="J13">
        <v>233</v>
      </c>
      <c r="K13">
        <v>1346</v>
      </c>
      <c r="L13">
        <f t="shared" si="3"/>
        <v>3507</v>
      </c>
      <c r="M13" s="1">
        <f t="shared" si="0"/>
        <v>4.5812033031852142</v>
      </c>
      <c r="N13" s="1">
        <f t="shared" si="1"/>
        <v>26.46480534801416</v>
      </c>
      <c r="O13" s="1">
        <f t="shared" si="2"/>
        <v>68.953991348800628</v>
      </c>
      <c r="P13" s="1"/>
    </row>
    <row r="14" spans="1:25" x14ac:dyDescent="0.2">
      <c r="A14" t="s">
        <v>36</v>
      </c>
      <c r="B14">
        <v>30</v>
      </c>
      <c r="C14">
        <v>4</v>
      </c>
      <c r="D14" t="s">
        <v>11</v>
      </c>
      <c r="E14">
        <v>-1</v>
      </c>
      <c r="F14" t="s">
        <v>12</v>
      </c>
      <c r="G14">
        <v>4.8410000000000002</v>
      </c>
      <c r="H14">
        <v>149</v>
      </c>
      <c r="I14">
        <v>4483</v>
      </c>
      <c r="J14">
        <v>161</v>
      </c>
      <c r="K14">
        <v>1343</v>
      </c>
      <c r="L14">
        <f t="shared" si="3"/>
        <v>2979</v>
      </c>
      <c r="M14" s="1">
        <f t="shared" si="0"/>
        <v>3.5913450814186927</v>
      </c>
      <c r="N14" s="1">
        <f t="shared" si="1"/>
        <v>29.957617666741022</v>
      </c>
      <c r="O14" s="1">
        <f t="shared" si="2"/>
        <v>66.45103725184029</v>
      </c>
      <c r="P14" s="1"/>
    </row>
    <row r="15" spans="1:25" x14ac:dyDescent="0.2">
      <c r="A15" t="s">
        <v>38</v>
      </c>
      <c r="B15">
        <v>30</v>
      </c>
      <c r="C15">
        <v>4</v>
      </c>
      <c r="D15" t="s">
        <v>11</v>
      </c>
      <c r="E15">
        <v>-1</v>
      </c>
      <c r="F15" t="s">
        <v>12</v>
      </c>
      <c r="G15">
        <v>5.0529999999999999</v>
      </c>
      <c r="H15">
        <v>71</v>
      </c>
      <c r="I15">
        <v>4803</v>
      </c>
      <c r="J15">
        <v>123</v>
      </c>
      <c r="K15">
        <v>1333</v>
      </c>
      <c r="L15">
        <f t="shared" si="3"/>
        <v>3347</v>
      </c>
      <c r="M15" s="1">
        <f t="shared" si="0"/>
        <v>2.5608994378513428</v>
      </c>
      <c r="N15" s="1">
        <f t="shared" si="1"/>
        <v>27.753487403706018</v>
      </c>
      <c r="O15" s="1">
        <f t="shared" si="2"/>
        <v>69.685613158442635</v>
      </c>
      <c r="P15" s="1"/>
    </row>
    <row r="16" spans="1:25" x14ac:dyDescent="0.2">
      <c r="A16" t="s">
        <v>40</v>
      </c>
      <c r="B16">
        <v>30</v>
      </c>
      <c r="C16">
        <v>4</v>
      </c>
      <c r="D16" t="s">
        <v>11</v>
      </c>
      <c r="E16">
        <v>-1</v>
      </c>
      <c r="F16" t="s">
        <v>12</v>
      </c>
      <c r="G16">
        <v>4.5629999999999997</v>
      </c>
      <c r="H16">
        <v>64</v>
      </c>
      <c r="I16">
        <v>4298</v>
      </c>
      <c r="J16">
        <v>174</v>
      </c>
      <c r="K16">
        <v>1147</v>
      </c>
      <c r="L16">
        <f t="shared" si="3"/>
        <v>2977</v>
      </c>
      <c r="M16" s="1">
        <f t="shared" si="0"/>
        <v>4.0483946021405304</v>
      </c>
      <c r="N16" s="1">
        <f t="shared" si="1"/>
        <v>26.686831084225222</v>
      </c>
      <c r="O16" s="1">
        <f t="shared" si="2"/>
        <v>69.264774313634248</v>
      </c>
      <c r="P16" s="1"/>
    </row>
    <row r="17" spans="1:16" x14ac:dyDescent="0.2">
      <c r="A17" t="s">
        <v>42</v>
      </c>
      <c r="B17">
        <v>30</v>
      </c>
      <c r="C17">
        <v>4</v>
      </c>
      <c r="D17" t="s">
        <v>11</v>
      </c>
      <c r="E17">
        <v>-1</v>
      </c>
      <c r="F17" t="s">
        <v>12</v>
      </c>
      <c r="G17">
        <v>2.9460000000000002</v>
      </c>
      <c r="H17">
        <v>37</v>
      </c>
      <c r="I17">
        <v>4466</v>
      </c>
      <c r="J17">
        <v>408</v>
      </c>
      <c r="K17">
        <v>1333</v>
      </c>
      <c r="L17">
        <f t="shared" si="3"/>
        <v>2725</v>
      </c>
      <c r="M17" s="1">
        <f t="shared" si="0"/>
        <v>9.1356918943125844</v>
      </c>
      <c r="N17" s="1">
        <f t="shared" si="1"/>
        <v>29.847738468428126</v>
      </c>
      <c r="O17" s="1">
        <f t="shared" si="2"/>
        <v>61.016569637259288</v>
      </c>
      <c r="P17" s="1"/>
    </row>
    <row r="18" spans="1:16" x14ac:dyDescent="0.2">
      <c r="A18" t="s">
        <v>44</v>
      </c>
      <c r="B18">
        <v>30</v>
      </c>
      <c r="C18">
        <v>4</v>
      </c>
      <c r="D18" t="s">
        <v>11</v>
      </c>
      <c r="E18">
        <v>-1</v>
      </c>
      <c r="F18" t="s">
        <v>12</v>
      </c>
      <c r="G18">
        <v>0.153</v>
      </c>
      <c r="H18">
        <v>81</v>
      </c>
      <c r="I18">
        <v>1891</v>
      </c>
      <c r="J18">
        <v>587</v>
      </c>
      <c r="K18">
        <v>621</v>
      </c>
      <c r="L18">
        <f t="shared" si="3"/>
        <v>683</v>
      </c>
      <c r="M18" s="1">
        <f t="shared" si="0"/>
        <v>31.041776837652037</v>
      </c>
      <c r="N18" s="1">
        <f t="shared" si="1"/>
        <v>32.839767318878899</v>
      </c>
      <c r="O18" s="1">
        <f t="shared" si="2"/>
        <v>36.118455843469064</v>
      </c>
      <c r="P18" s="1"/>
    </row>
    <row r="19" spans="1:16" x14ac:dyDescent="0.2">
      <c r="A19" t="s">
        <v>46</v>
      </c>
      <c r="B19">
        <v>30</v>
      </c>
      <c r="C19">
        <v>4</v>
      </c>
      <c r="D19" t="s">
        <v>11</v>
      </c>
      <c r="E19">
        <v>-1</v>
      </c>
      <c r="F19" t="s">
        <v>12</v>
      </c>
      <c r="G19">
        <v>0.73399999999999999</v>
      </c>
      <c r="H19">
        <v>58</v>
      </c>
      <c r="I19">
        <v>3857</v>
      </c>
      <c r="J19">
        <v>167</v>
      </c>
      <c r="K19">
        <v>1113</v>
      </c>
      <c r="L19">
        <f t="shared" si="3"/>
        <v>2577</v>
      </c>
      <c r="M19" s="1">
        <f t="shared" si="0"/>
        <v>4.3297899922219347</v>
      </c>
      <c r="N19" s="1">
        <f t="shared" si="1"/>
        <v>28.85662431941924</v>
      </c>
      <c r="O19" s="1">
        <f t="shared" si="2"/>
        <v>66.813585688358827</v>
      </c>
      <c r="P19" s="1"/>
    </row>
    <row r="20" spans="1:16" x14ac:dyDescent="0.2">
      <c r="A20" t="s">
        <v>48</v>
      </c>
      <c r="B20">
        <v>30</v>
      </c>
      <c r="C20">
        <v>4</v>
      </c>
      <c r="D20" t="s">
        <v>11</v>
      </c>
      <c r="E20">
        <v>-1</v>
      </c>
      <c r="F20" t="s">
        <v>12</v>
      </c>
      <c r="G20">
        <v>0.78200000000000003</v>
      </c>
      <c r="H20">
        <v>89</v>
      </c>
      <c r="I20">
        <v>3689</v>
      </c>
      <c r="J20">
        <v>110</v>
      </c>
      <c r="K20">
        <v>1274</v>
      </c>
      <c r="L20">
        <f t="shared" si="3"/>
        <v>2305</v>
      </c>
      <c r="M20" s="1">
        <f t="shared" si="0"/>
        <v>2.9818378964489023</v>
      </c>
      <c r="N20" s="1">
        <f t="shared" si="1"/>
        <v>34.535104364326372</v>
      </c>
      <c r="O20" s="1">
        <f t="shared" si="2"/>
        <v>62.483057739224726</v>
      </c>
      <c r="P20" s="1"/>
    </row>
    <row r="21" spans="1:16" x14ac:dyDescent="0.2">
      <c r="A21" t="s">
        <v>50</v>
      </c>
      <c r="B21">
        <v>30</v>
      </c>
      <c r="C21">
        <v>4</v>
      </c>
      <c r="D21" t="s">
        <v>11</v>
      </c>
      <c r="E21">
        <v>-1</v>
      </c>
      <c r="F21" t="s">
        <v>12</v>
      </c>
      <c r="G21">
        <v>2E-3</v>
      </c>
      <c r="H21">
        <v>56</v>
      </c>
      <c r="I21">
        <v>28</v>
      </c>
      <c r="J21">
        <v>14</v>
      </c>
      <c r="K21">
        <v>14</v>
      </c>
      <c r="L21">
        <f t="shared" si="3"/>
        <v>0</v>
      </c>
      <c r="M21" s="1">
        <f t="shared" si="0"/>
        <v>50</v>
      </c>
      <c r="N21" s="1">
        <f t="shared" si="1"/>
        <v>50</v>
      </c>
      <c r="O21" s="1">
        <f t="shared" si="2"/>
        <v>0</v>
      </c>
      <c r="P21" s="1"/>
    </row>
    <row r="22" spans="1:16" x14ac:dyDescent="0.2">
      <c r="A22" t="s">
        <v>52</v>
      </c>
      <c r="B22">
        <v>30</v>
      </c>
      <c r="C22">
        <v>4</v>
      </c>
      <c r="D22" t="s">
        <v>11</v>
      </c>
      <c r="E22">
        <v>-1</v>
      </c>
      <c r="F22" t="s">
        <v>12</v>
      </c>
      <c r="G22">
        <v>1.655</v>
      </c>
      <c r="H22">
        <v>93</v>
      </c>
      <c r="I22">
        <v>4148</v>
      </c>
      <c r="J22">
        <v>207</v>
      </c>
      <c r="K22">
        <v>1288</v>
      </c>
      <c r="L22">
        <f t="shared" si="3"/>
        <v>2653</v>
      </c>
      <c r="M22" s="1">
        <f t="shared" si="0"/>
        <v>4.9903567984570882</v>
      </c>
      <c r="N22" s="1">
        <f t="shared" si="1"/>
        <v>31.051108968177431</v>
      </c>
      <c r="O22" s="1">
        <f t="shared" si="2"/>
        <v>63.958534233365484</v>
      </c>
      <c r="P22" s="1"/>
    </row>
    <row r="23" spans="1:16" x14ac:dyDescent="0.2">
      <c r="A23" t="s">
        <v>54</v>
      </c>
      <c r="B23">
        <v>30</v>
      </c>
      <c r="C23">
        <v>4</v>
      </c>
      <c r="D23" t="s">
        <v>11</v>
      </c>
      <c r="E23">
        <v>-1</v>
      </c>
      <c r="F23" t="s">
        <v>12</v>
      </c>
      <c r="G23">
        <v>1.8009999999999999</v>
      </c>
      <c r="H23">
        <v>63</v>
      </c>
      <c r="I23">
        <v>4576</v>
      </c>
      <c r="J23">
        <v>200</v>
      </c>
      <c r="K23">
        <v>1297</v>
      </c>
      <c r="L23">
        <f t="shared" si="3"/>
        <v>3079</v>
      </c>
      <c r="M23" s="1">
        <f t="shared" si="0"/>
        <v>4.3706293706293708</v>
      </c>
      <c r="N23" s="1">
        <f t="shared" si="1"/>
        <v>28.34353146853147</v>
      </c>
      <c r="O23" s="1">
        <f t="shared" si="2"/>
        <v>67.28583916083916</v>
      </c>
      <c r="P23" s="1"/>
    </row>
    <row r="24" spans="1:16" x14ac:dyDescent="0.2">
      <c r="A24" t="s">
        <v>56</v>
      </c>
      <c r="B24">
        <v>30</v>
      </c>
      <c r="C24">
        <v>4</v>
      </c>
      <c r="D24" t="s">
        <v>11</v>
      </c>
      <c r="E24">
        <v>-1</v>
      </c>
      <c r="F24" t="s">
        <v>12</v>
      </c>
      <c r="G24">
        <v>1.248</v>
      </c>
      <c r="H24">
        <v>52</v>
      </c>
      <c r="I24">
        <v>4196</v>
      </c>
      <c r="J24">
        <v>208</v>
      </c>
      <c r="K24">
        <v>1268</v>
      </c>
      <c r="L24">
        <f t="shared" si="3"/>
        <v>2720</v>
      </c>
      <c r="M24" s="1">
        <f t="shared" si="0"/>
        <v>4.9571020019065779</v>
      </c>
      <c r="N24" s="1">
        <f t="shared" si="1"/>
        <v>30.219256434699716</v>
      </c>
      <c r="O24" s="1">
        <f t="shared" si="2"/>
        <v>64.823641563393707</v>
      </c>
      <c r="P24" s="1"/>
    </row>
    <row r="25" spans="1:16" x14ac:dyDescent="0.2">
      <c r="A25" t="s">
        <v>58</v>
      </c>
      <c r="B25">
        <v>30</v>
      </c>
      <c r="C25">
        <v>4</v>
      </c>
      <c r="D25" t="s">
        <v>11</v>
      </c>
      <c r="E25">
        <v>-1</v>
      </c>
      <c r="F25" t="s">
        <v>12</v>
      </c>
      <c r="G25">
        <v>2.5999999999999999E-2</v>
      </c>
      <c r="H25">
        <v>56</v>
      </c>
      <c r="I25">
        <v>120</v>
      </c>
      <c r="J25">
        <v>61</v>
      </c>
      <c r="K25">
        <v>59</v>
      </c>
      <c r="L25">
        <f t="shared" si="3"/>
        <v>0</v>
      </c>
      <c r="M25" s="1">
        <f t="shared" si="0"/>
        <v>50.833333333333329</v>
      </c>
      <c r="N25" s="1">
        <f t="shared" si="1"/>
        <v>49.166666666666664</v>
      </c>
      <c r="O25" s="1">
        <f t="shared" si="2"/>
        <v>0</v>
      </c>
      <c r="P25" s="1"/>
    </row>
    <row r="26" spans="1:16" x14ac:dyDescent="0.2">
      <c r="A26" t="s">
        <v>60</v>
      </c>
      <c r="B26">
        <v>30</v>
      </c>
      <c r="C26">
        <v>4</v>
      </c>
      <c r="D26" t="s">
        <v>11</v>
      </c>
      <c r="E26">
        <v>-1</v>
      </c>
      <c r="F26" t="s">
        <v>12</v>
      </c>
      <c r="G26">
        <v>3.1549999999999998</v>
      </c>
      <c r="H26">
        <v>119</v>
      </c>
      <c r="I26">
        <v>4082</v>
      </c>
      <c r="J26">
        <v>52</v>
      </c>
      <c r="K26">
        <v>1332</v>
      </c>
      <c r="L26">
        <f t="shared" si="3"/>
        <v>2698</v>
      </c>
      <c r="M26" s="1">
        <f t="shared" si="0"/>
        <v>1.2738853503184715</v>
      </c>
      <c r="N26" s="1">
        <f t="shared" si="1"/>
        <v>32.631063204311609</v>
      </c>
      <c r="O26" s="1">
        <f t="shared" si="2"/>
        <v>66.095051445369918</v>
      </c>
      <c r="P26" s="1"/>
    </row>
    <row r="27" spans="1:16" x14ac:dyDescent="0.2">
      <c r="A27" t="s">
        <v>62</v>
      </c>
      <c r="B27">
        <v>30</v>
      </c>
      <c r="C27">
        <v>4</v>
      </c>
      <c r="D27" t="s">
        <v>11</v>
      </c>
      <c r="E27">
        <v>-1</v>
      </c>
      <c r="F27" t="s">
        <v>12</v>
      </c>
      <c r="G27">
        <v>2.661</v>
      </c>
      <c r="H27">
        <v>70</v>
      </c>
      <c r="I27">
        <v>3884</v>
      </c>
      <c r="J27">
        <v>252</v>
      </c>
      <c r="K27">
        <v>1233</v>
      </c>
      <c r="L27">
        <f t="shared" si="3"/>
        <v>2399</v>
      </c>
      <c r="M27" s="1">
        <f t="shared" si="0"/>
        <v>6.4881565396498457</v>
      </c>
      <c r="N27" s="1">
        <f t="shared" si="1"/>
        <v>31.745623069001027</v>
      </c>
      <c r="O27" s="1">
        <f t="shared" si="2"/>
        <v>61.766220391349123</v>
      </c>
      <c r="P27" s="1"/>
    </row>
    <row r="28" spans="1:16" x14ac:dyDescent="0.2">
      <c r="A28" t="s">
        <v>64</v>
      </c>
      <c r="B28">
        <v>30</v>
      </c>
      <c r="C28">
        <v>4</v>
      </c>
      <c r="D28" t="s">
        <v>11</v>
      </c>
      <c r="E28">
        <v>-1</v>
      </c>
      <c r="F28" t="s">
        <v>12</v>
      </c>
      <c r="G28">
        <v>1.9390000000000001</v>
      </c>
      <c r="H28">
        <v>67</v>
      </c>
      <c r="I28">
        <v>4125</v>
      </c>
      <c r="J28">
        <v>266</v>
      </c>
      <c r="K28">
        <v>1234</v>
      </c>
      <c r="L28">
        <f t="shared" si="3"/>
        <v>2625</v>
      </c>
      <c r="M28" s="1">
        <f t="shared" si="0"/>
        <v>6.4484848484848474</v>
      </c>
      <c r="N28" s="1">
        <f t="shared" si="1"/>
        <v>29.915151515151518</v>
      </c>
      <c r="O28" s="1">
        <f t="shared" si="2"/>
        <v>63.636363636363633</v>
      </c>
      <c r="P28" s="1"/>
    </row>
    <row r="29" spans="1:16" x14ac:dyDescent="0.2">
      <c r="A29" t="s">
        <v>66</v>
      </c>
      <c r="B29">
        <v>30</v>
      </c>
      <c r="C29">
        <v>4</v>
      </c>
      <c r="D29" t="s">
        <v>11</v>
      </c>
      <c r="E29">
        <v>-1</v>
      </c>
      <c r="F29" t="s">
        <v>12</v>
      </c>
      <c r="G29">
        <v>8.9999999999999993E-3</v>
      </c>
      <c r="H29">
        <v>73</v>
      </c>
      <c r="I29">
        <v>32</v>
      </c>
      <c r="J29">
        <v>16</v>
      </c>
      <c r="K29">
        <v>16</v>
      </c>
      <c r="L29">
        <f t="shared" si="3"/>
        <v>0</v>
      </c>
      <c r="M29" s="1">
        <f t="shared" si="0"/>
        <v>50</v>
      </c>
      <c r="N29" s="1">
        <f t="shared" si="1"/>
        <v>50</v>
      </c>
      <c r="O29" s="1">
        <f t="shared" si="2"/>
        <v>0</v>
      </c>
      <c r="P29" s="1"/>
    </row>
    <row r="30" spans="1:16" x14ac:dyDescent="0.2">
      <c r="A30" t="s">
        <v>68</v>
      </c>
      <c r="B30">
        <v>30</v>
      </c>
      <c r="C30">
        <v>4</v>
      </c>
      <c r="D30" t="s">
        <v>11</v>
      </c>
      <c r="E30">
        <v>-1</v>
      </c>
      <c r="F30" t="s">
        <v>12</v>
      </c>
      <c r="G30">
        <v>5.5350000000000001</v>
      </c>
      <c r="H30">
        <v>133</v>
      </c>
      <c r="I30">
        <v>4457</v>
      </c>
      <c r="J30">
        <v>121</v>
      </c>
      <c r="K30">
        <v>1254</v>
      </c>
      <c r="L30">
        <f t="shared" si="3"/>
        <v>3082</v>
      </c>
      <c r="M30" s="1">
        <f t="shared" si="0"/>
        <v>2.7148306035449856</v>
      </c>
      <c r="N30" s="1">
        <f t="shared" si="1"/>
        <v>28.13551716401167</v>
      </c>
      <c r="O30" s="1">
        <f t="shared" si="2"/>
        <v>69.149652232443344</v>
      </c>
      <c r="P30" s="1"/>
    </row>
    <row r="31" spans="1:16" x14ac:dyDescent="0.2">
      <c r="A31" t="s">
        <v>70</v>
      </c>
      <c r="B31">
        <v>30</v>
      </c>
      <c r="C31">
        <v>4</v>
      </c>
      <c r="D31" t="s">
        <v>11</v>
      </c>
      <c r="E31">
        <v>-1</v>
      </c>
      <c r="F31" t="s">
        <v>12</v>
      </c>
      <c r="G31">
        <v>4.8650000000000002</v>
      </c>
      <c r="H31">
        <v>72</v>
      </c>
      <c r="I31">
        <v>4700</v>
      </c>
      <c r="J31">
        <v>216</v>
      </c>
      <c r="K31">
        <v>1291</v>
      </c>
      <c r="L31">
        <f t="shared" si="3"/>
        <v>3193</v>
      </c>
      <c r="M31" s="1">
        <f t="shared" si="0"/>
        <v>4.5957446808510642</v>
      </c>
      <c r="N31" s="1">
        <f t="shared" si="1"/>
        <v>27.468085106382979</v>
      </c>
      <c r="O31" s="1">
        <f t="shared" si="2"/>
        <v>67.936170212765958</v>
      </c>
      <c r="P31" s="1"/>
    </row>
    <row r="32" spans="1:16" x14ac:dyDescent="0.2">
      <c r="A32" t="s">
        <v>72</v>
      </c>
      <c r="B32">
        <v>30</v>
      </c>
      <c r="C32">
        <v>4</v>
      </c>
      <c r="D32" t="s">
        <v>11</v>
      </c>
      <c r="E32">
        <v>-1</v>
      </c>
      <c r="F32" t="s">
        <v>12</v>
      </c>
      <c r="G32">
        <v>4.226</v>
      </c>
      <c r="H32">
        <v>67</v>
      </c>
      <c r="I32">
        <v>4619</v>
      </c>
      <c r="J32">
        <v>189</v>
      </c>
      <c r="K32">
        <v>1347</v>
      </c>
      <c r="L32">
        <f t="shared" si="3"/>
        <v>3083</v>
      </c>
      <c r="M32" s="1">
        <f t="shared" si="0"/>
        <v>4.0917947607707301</v>
      </c>
      <c r="N32" s="1">
        <f t="shared" si="1"/>
        <v>29.162156310889802</v>
      </c>
      <c r="O32" s="1">
        <f t="shared" si="2"/>
        <v>66.746048928339462</v>
      </c>
      <c r="P32" s="1"/>
    </row>
    <row r="33" spans="1:16" x14ac:dyDescent="0.2">
      <c r="A33" t="s">
        <v>74</v>
      </c>
      <c r="B33">
        <v>30</v>
      </c>
      <c r="C33">
        <v>4</v>
      </c>
      <c r="D33" t="s">
        <v>11</v>
      </c>
      <c r="E33">
        <v>-1</v>
      </c>
      <c r="F33" t="s">
        <v>12</v>
      </c>
      <c r="G33">
        <v>3.6349999999999998</v>
      </c>
      <c r="H33">
        <v>60</v>
      </c>
      <c r="I33">
        <v>4566</v>
      </c>
      <c r="J33">
        <v>174</v>
      </c>
      <c r="K33">
        <v>1247</v>
      </c>
      <c r="L33">
        <f t="shared" si="3"/>
        <v>3145</v>
      </c>
      <c r="M33" s="1">
        <f t="shared" si="0"/>
        <v>3.8107752956636007</v>
      </c>
      <c r="N33" s="1">
        <f t="shared" si="1"/>
        <v>27.310556285589136</v>
      </c>
      <c r="O33" s="1">
        <f t="shared" si="2"/>
        <v>68.878668418747253</v>
      </c>
      <c r="P33" s="1"/>
    </row>
    <row r="34" spans="1:16" x14ac:dyDescent="0.2">
      <c r="A34" t="s">
        <v>76</v>
      </c>
      <c r="B34">
        <v>30</v>
      </c>
      <c r="C34">
        <v>4</v>
      </c>
      <c r="D34" t="s">
        <v>11</v>
      </c>
      <c r="E34">
        <v>-1</v>
      </c>
      <c r="F34" t="s">
        <v>12</v>
      </c>
      <c r="G34">
        <v>0.871</v>
      </c>
      <c r="H34">
        <v>82</v>
      </c>
      <c r="I34">
        <v>4044</v>
      </c>
      <c r="J34">
        <v>144</v>
      </c>
      <c r="K34">
        <v>1272</v>
      </c>
      <c r="L34">
        <f t="shared" si="3"/>
        <v>2628</v>
      </c>
      <c r="M34" s="1">
        <f t="shared" si="0"/>
        <v>3.5608308605341246</v>
      </c>
      <c r="N34" s="1">
        <f t="shared" si="1"/>
        <v>31.454005934718097</v>
      </c>
      <c r="O34" s="1">
        <f t="shared" si="2"/>
        <v>64.985163204747778</v>
      </c>
      <c r="P34" s="1"/>
    </row>
    <row r="35" spans="1:16" x14ac:dyDescent="0.2">
      <c r="A35" t="s">
        <v>78</v>
      </c>
      <c r="B35">
        <v>30</v>
      </c>
      <c r="C35">
        <v>4</v>
      </c>
      <c r="D35" t="s">
        <v>11</v>
      </c>
      <c r="E35">
        <v>-1</v>
      </c>
      <c r="F35" t="s">
        <v>12</v>
      </c>
      <c r="G35">
        <v>0.161</v>
      </c>
      <c r="H35">
        <v>59</v>
      </c>
      <c r="I35">
        <v>1444</v>
      </c>
      <c r="J35">
        <v>415</v>
      </c>
      <c r="K35">
        <v>537</v>
      </c>
      <c r="L35">
        <f t="shared" si="3"/>
        <v>492</v>
      </c>
      <c r="M35" s="1">
        <f t="shared" si="0"/>
        <v>28.739612188365648</v>
      </c>
      <c r="N35" s="1">
        <f t="shared" si="1"/>
        <v>37.18836565096953</v>
      </c>
      <c r="O35" s="1">
        <f t="shared" si="2"/>
        <v>34.072022160664822</v>
      </c>
      <c r="P35" s="1"/>
    </row>
    <row r="36" spans="1:16" x14ac:dyDescent="0.2">
      <c r="A36" t="s">
        <v>80</v>
      </c>
      <c r="B36">
        <v>30</v>
      </c>
      <c r="C36">
        <v>4</v>
      </c>
      <c r="D36" t="s">
        <v>11</v>
      </c>
      <c r="E36">
        <v>-1</v>
      </c>
      <c r="F36" t="s">
        <v>12</v>
      </c>
      <c r="G36">
        <v>0.56399999999999995</v>
      </c>
      <c r="H36">
        <v>63</v>
      </c>
      <c r="I36">
        <v>3563</v>
      </c>
      <c r="J36">
        <v>224</v>
      </c>
      <c r="K36">
        <v>1187</v>
      </c>
      <c r="L36">
        <f t="shared" si="3"/>
        <v>2152</v>
      </c>
      <c r="M36" s="1">
        <f t="shared" si="0"/>
        <v>6.2868369351669937</v>
      </c>
      <c r="N36" s="1">
        <f t="shared" si="1"/>
        <v>33.314622509121527</v>
      </c>
      <c r="O36" s="1">
        <f t="shared" si="2"/>
        <v>60.398540555711477</v>
      </c>
      <c r="P36" s="1"/>
    </row>
    <row r="37" spans="1:16" x14ac:dyDescent="0.2">
      <c r="A37" t="s">
        <v>82</v>
      </c>
      <c r="B37">
        <v>30</v>
      </c>
      <c r="C37">
        <v>4</v>
      </c>
      <c r="D37" t="s">
        <v>11</v>
      </c>
      <c r="E37">
        <v>-1</v>
      </c>
      <c r="F37" t="s">
        <v>12</v>
      </c>
      <c r="G37">
        <v>1E-3</v>
      </c>
      <c r="H37">
        <v>69</v>
      </c>
      <c r="I37">
        <v>10</v>
      </c>
      <c r="J37">
        <v>5</v>
      </c>
      <c r="K37">
        <v>5</v>
      </c>
      <c r="L37">
        <f t="shared" si="3"/>
        <v>0</v>
      </c>
      <c r="M37" s="1">
        <f t="shared" si="0"/>
        <v>50</v>
      </c>
      <c r="N37" s="1">
        <f t="shared" si="1"/>
        <v>50</v>
      </c>
      <c r="O37" s="1">
        <f t="shared" si="2"/>
        <v>0</v>
      </c>
      <c r="P37" s="1"/>
    </row>
    <row r="38" spans="1:16" x14ac:dyDescent="0.2">
      <c r="A38" t="s">
        <v>84</v>
      </c>
      <c r="B38">
        <v>30</v>
      </c>
      <c r="C38">
        <v>4</v>
      </c>
      <c r="D38" t="s">
        <v>11</v>
      </c>
      <c r="E38">
        <v>-1</v>
      </c>
      <c r="F38" t="s">
        <v>12</v>
      </c>
      <c r="G38">
        <v>2.0630000000000002</v>
      </c>
      <c r="H38">
        <v>101</v>
      </c>
      <c r="I38">
        <v>4017</v>
      </c>
      <c r="J38">
        <v>50</v>
      </c>
      <c r="K38">
        <v>1333</v>
      </c>
      <c r="L38">
        <f t="shared" si="3"/>
        <v>2634</v>
      </c>
      <c r="M38" s="1">
        <f t="shared" si="0"/>
        <v>1.2447099825740602</v>
      </c>
      <c r="N38" s="1">
        <f t="shared" si="1"/>
        <v>33.183968135424443</v>
      </c>
      <c r="O38" s="1">
        <f t="shared" si="2"/>
        <v>65.571321882001499</v>
      </c>
      <c r="P38" s="1"/>
    </row>
    <row r="39" spans="1:16" x14ac:dyDescent="0.2">
      <c r="A39" t="s">
        <v>86</v>
      </c>
      <c r="B39">
        <v>30</v>
      </c>
      <c r="C39">
        <v>4</v>
      </c>
      <c r="D39" t="s">
        <v>11</v>
      </c>
      <c r="E39">
        <v>-1</v>
      </c>
      <c r="F39" t="s">
        <v>12</v>
      </c>
      <c r="G39">
        <v>0.999</v>
      </c>
      <c r="H39">
        <v>65</v>
      </c>
      <c r="I39">
        <v>3356</v>
      </c>
      <c r="J39">
        <v>306</v>
      </c>
      <c r="K39">
        <v>1031</v>
      </c>
      <c r="L39">
        <f t="shared" si="3"/>
        <v>2019</v>
      </c>
      <c r="M39" s="1">
        <f t="shared" si="0"/>
        <v>9.1179976162097738</v>
      </c>
      <c r="N39" s="1">
        <f t="shared" si="1"/>
        <v>30.721096543504174</v>
      </c>
      <c r="O39" s="1">
        <f t="shared" si="2"/>
        <v>60.160905840286048</v>
      </c>
      <c r="P39" s="1"/>
    </row>
    <row r="40" spans="1:16" x14ac:dyDescent="0.2">
      <c r="A40" t="s">
        <v>88</v>
      </c>
      <c r="B40">
        <v>30</v>
      </c>
      <c r="C40">
        <v>4</v>
      </c>
      <c r="D40" t="s">
        <v>11</v>
      </c>
      <c r="E40">
        <v>-1</v>
      </c>
      <c r="F40" t="s">
        <v>12</v>
      </c>
      <c r="G40">
        <v>1.206</v>
      </c>
      <c r="H40">
        <v>79</v>
      </c>
      <c r="I40">
        <v>3397</v>
      </c>
      <c r="J40">
        <v>166</v>
      </c>
      <c r="K40">
        <v>1178</v>
      </c>
      <c r="L40">
        <f t="shared" si="3"/>
        <v>2053</v>
      </c>
      <c r="M40" s="1">
        <f t="shared" si="0"/>
        <v>4.8866647041507214</v>
      </c>
      <c r="N40" s="1">
        <f t="shared" si="1"/>
        <v>34.677656755961145</v>
      </c>
      <c r="O40" s="1">
        <f t="shared" si="2"/>
        <v>60.435678539888137</v>
      </c>
      <c r="P40" s="1"/>
    </row>
    <row r="41" spans="1:16" x14ac:dyDescent="0.2">
      <c r="A41" t="s">
        <v>90</v>
      </c>
      <c r="B41">
        <v>30</v>
      </c>
      <c r="C41">
        <v>4</v>
      </c>
      <c r="D41" t="s">
        <v>11</v>
      </c>
      <c r="E41">
        <v>-1</v>
      </c>
      <c r="F41" t="s">
        <v>12</v>
      </c>
      <c r="G41">
        <v>0.72099999999999997</v>
      </c>
      <c r="H41">
        <v>50</v>
      </c>
      <c r="I41">
        <v>2883</v>
      </c>
      <c r="J41">
        <v>460</v>
      </c>
      <c r="K41">
        <v>1005</v>
      </c>
      <c r="L41">
        <f t="shared" si="3"/>
        <v>1418</v>
      </c>
      <c r="M41" s="1">
        <f t="shared" si="0"/>
        <v>15.955601803676725</v>
      </c>
      <c r="N41" s="1">
        <f t="shared" si="1"/>
        <v>34.859521331945892</v>
      </c>
      <c r="O41" s="1">
        <f t="shared" si="2"/>
        <v>49.184876864377387</v>
      </c>
      <c r="P41" s="1"/>
    </row>
    <row r="42" spans="1:16" x14ac:dyDescent="0.2">
      <c r="A42" t="s">
        <v>92</v>
      </c>
      <c r="B42">
        <v>30</v>
      </c>
      <c r="C42">
        <v>4</v>
      </c>
      <c r="D42" t="s">
        <v>11</v>
      </c>
      <c r="E42">
        <v>-1</v>
      </c>
      <c r="F42" t="s">
        <v>12</v>
      </c>
      <c r="G42">
        <v>2.9209999999999998</v>
      </c>
      <c r="H42">
        <v>119</v>
      </c>
      <c r="I42">
        <v>3889</v>
      </c>
      <c r="J42">
        <v>84</v>
      </c>
      <c r="K42">
        <v>1333</v>
      </c>
      <c r="L42">
        <f t="shared" si="3"/>
        <v>2472</v>
      </c>
      <c r="M42" s="1">
        <f t="shared" si="0"/>
        <v>2.1599382874775008</v>
      </c>
      <c r="N42" s="1">
        <f t="shared" si="1"/>
        <v>34.276163538184626</v>
      </c>
      <c r="O42" s="1">
        <f t="shared" si="2"/>
        <v>63.563898174337872</v>
      </c>
      <c r="P42" s="1"/>
    </row>
    <row r="43" spans="1:16" x14ac:dyDescent="0.2">
      <c r="A43" t="s">
        <v>94</v>
      </c>
      <c r="B43">
        <v>30</v>
      </c>
      <c r="C43">
        <v>4</v>
      </c>
      <c r="D43" t="s">
        <v>11</v>
      </c>
      <c r="E43">
        <v>-1</v>
      </c>
      <c r="F43" t="s">
        <v>12</v>
      </c>
      <c r="G43">
        <v>2.0259999999999998</v>
      </c>
      <c r="H43">
        <v>84</v>
      </c>
      <c r="I43">
        <v>3899</v>
      </c>
      <c r="J43">
        <v>218</v>
      </c>
      <c r="K43">
        <v>1246</v>
      </c>
      <c r="L43">
        <f t="shared" si="3"/>
        <v>2435</v>
      </c>
      <c r="M43" s="1">
        <f t="shared" si="0"/>
        <v>5.5911772249294689</v>
      </c>
      <c r="N43" s="1">
        <f t="shared" si="1"/>
        <v>31.956912028725316</v>
      </c>
      <c r="O43" s="1">
        <f t="shared" si="2"/>
        <v>62.45191074634522</v>
      </c>
      <c r="P43" s="1"/>
    </row>
    <row r="44" spans="1:16" x14ac:dyDescent="0.2">
      <c r="A44" t="s">
        <v>96</v>
      </c>
      <c r="B44">
        <v>30</v>
      </c>
      <c r="C44">
        <v>4</v>
      </c>
      <c r="D44" t="s">
        <v>11</v>
      </c>
      <c r="E44">
        <v>-1</v>
      </c>
      <c r="F44" t="s">
        <v>12</v>
      </c>
      <c r="G44">
        <v>2.8039999999999998</v>
      </c>
      <c r="H44">
        <v>77</v>
      </c>
      <c r="I44">
        <v>4335</v>
      </c>
      <c r="J44">
        <v>277</v>
      </c>
      <c r="K44">
        <v>1262</v>
      </c>
      <c r="L44">
        <f t="shared" si="3"/>
        <v>2796</v>
      </c>
      <c r="M44" s="1">
        <f t="shared" si="0"/>
        <v>6.3898500576701265</v>
      </c>
      <c r="N44" s="1">
        <f t="shared" si="1"/>
        <v>29.1118800461361</v>
      </c>
      <c r="O44" s="1">
        <f t="shared" si="2"/>
        <v>64.498269896193776</v>
      </c>
      <c r="P44" s="1"/>
    </row>
    <row r="45" spans="1:16" x14ac:dyDescent="0.2">
      <c r="A45" t="s">
        <v>98</v>
      </c>
      <c r="B45">
        <v>30</v>
      </c>
      <c r="C45">
        <v>4</v>
      </c>
      <c r="D45" t="s">
        <v>11</v>
      </c>
      <c r="E45">
        <v>-1</v>
      </c>
      <c r="F45" t="s">
        <v>12</v>
      </c>
      <c r="G45">
        <v>1.9470000000000001</v>
      </c>
      <c r="H45">
        <v>47</v>
      </c>
      <c r="I45">
        <v>3589</v>
      </c>
      <c r="J45">
        <v>142</v>
      </c>
      <c r="K45">
        <v>1094</v>
      </c>
      <c r="L45">
        <f t="shared" si="3"/>
        <v>2353</v>
      </c>
      <c r="M45" s="1">
        <f t="shared" si="0"/>
        <v>3.9565338534410701</v>
      </c>
      <c r="N45" s="1">
        <f t="shared" si="1"/>
        <v>30.482028420172753</v>
      </c>
      <c r="O45" s="1">
        <f t="shared" si="2"/>
        <v>65.561437726386188</v>
      </c>
      <c r="P45" s="1"/>
    </row>
    <row r="46" spans="1:16" x14ac:dyDescent="0.2">
      <c r="A46" t="s">
        <v>100</v>
      </c>
      <c r="B46">
        <v>30</v>
      </c>
      <c r="C46">
        <v>4</v>
      </c>
      <c r="D46" t="s">
        <v>11</v>
      </c>
      <c r="E46">
        <v>-1</v>
      </c>
      <c r="F46" t="s">
        <v>12</v>
      </c>
      <c r="G46">
        <v>3.7930000000000001</v>
      </c>
      <c r="H46">
        <v>133</v>
      </c>
      <c r="I46">
        <v>4120</v>
      </c>
      <c r="J46">
        <v>146</v>
      </c>
      <c r="K46">
        <v>1330</v>
      </c>
      <c r="L46">
        <f t="shared" si="3"/>
        <v>2644</v>
      </c>
      <c r="M46" s="1">
        <f t="shared" si="0"/>
        <v>3.5436893203883497</v>
      </c>
      <c r="N46" s="1">
        <f t="shared" si="1"/>
        <v>32.281553398058257</v>
      </c>
      <c r="O46" s="1">
        <f t="shared" si="2"/>
        <v>64.174757281553397</v>
      </c>
      <c r="P46" s="1"/>
    </row>
    <row r="47" spans="1:16" x14ac:dyDescent="0.2">
      <c r="A47" t="s">
        <v>102</v>
      </c>
      <c r="B47">
        <v>30</v>
      </c>
      <c r="C47">
        <v>4</v>
      </c>
      <c r="D47" t="s">
        <v>11</v>
      </c>
      <c r="E47">
        <v>-1</v>
      </c>
      <c r="F47" t="s">
        <v>12</v>
      </c>
      <c r="G47">
        <v>3.7360000000000002</v>
      </c>
      <c r="H47">
        <v>81</v>
      </c>
      <c r="I47">
        <v>4097</v>
      </c>
      <c r="J47">
        <v>169</v>
      </c>
      <c r="K47">
        <v>1343</v>
      </c>
      <c r="L47">
        <f t="shared" si="3"/>
        <v>2585</v>
      </c>
      <c r="M47" s="1">
        <f t="shared" si="0"/>
        <v>4.1249694898706366</v>
      </c>
      <c r="N47" s="1">
        <f t="shared" si="1"/>
        <v>32.780082987551864</v>
      </c>
      <c r="O47" s="1">
        <f t="shared" si="2"/>
        <v>63.094947522577492</v>
      </c>
      <c r="P47" s="1"/>
    </row>
    <row r="48" spans="1:16" x14ac:dyDescent="0.2">
      <c r="A48" t="s">
        <v>104</v>
      </c>
      <c r="B48">
        <v>30</v>
      </c>
      <c r="C48">
        <v>4</v>
      </c>
      <c r="D48" t="s">
        <v>11</v>
      </c>
      <c r="E48">
        <v>-1</v>
      </c>
      <c r="F48" t="s">
        <v>12</v>
      </c>
      <c r="G48">
        <v>4.1050000000000004</v>
      </c>
      <c r="H48">
        <v>67</v>
      </c>
      <c r="I48">
        <v>4368</v>
      </c>
      <c r="J48">
        <v>294</v>
      </c>
      <c r="K48">
        <v>1327</v>
      </c>
      <c r="L48">
        <f t="shared" si="3"/>
        <v>2747</v>
      </c>
      <c r="M48" s="1">
        <f t="shared" si="0"/>
        <v>6.7307692307692308</v>
      </c>
      <c r="N48" s="1">
        <f t="shared" si="1"/>
        <v>30.380036630036628</v>
      </c>
      <c r="O48" s="1">
        <f t="shared" si="2"/>
        <v>62.889194139194139</v>
      </c>
      <c r="P48" s="1"/>
    </row>
    <row r="49" spans="1:16" x14ac:dyDescent="0.2">
      <c r="A49" t="s">
        <v>106</v>
      </c>
      <c r="B49">
        <v>30</v>
      </c>
      <c r="C49">
        <v>4</v>
      </c>
      <c r="D49" t="s">
        <v>11</v>
      </c>
      <c r="E49">
        <v>-1</v>
      </c>
      <c r="F49" t="s">
        <v>12</v>
      </c>
      <c r="G49">
        <v>3.0339999999999998</v>
      </c>
      <c r="H49">
        <v>51</v>
      </c>
      <c r="I49">
        <v>3995</v>
      </c>
      <c r="J49">
        <v>144</v>
      </c>
      <c r="K49">
        <v>1268</v>
      </c>
      <c r="L49">
        <f t="shared" si="3"/>
        <v>2583</v>
      </c>
      <c r="M49" s="1">
        <f t="shared" si="0"/>
        <v>3.6045056320400501</v>
      </c>
      <c r="N49" s="1">
        <f t="shared" si="1"/>
        <v>31.739674593241553</v>
      </c>
      <c r="O49" s="1">
        <f t="shared" si="2"/>
        <v>64.655819774718395</v>
      </c>
      <c r="P49" s="1"/>
    </row>
    <row r="50" spans="1:16" x14ac:dyDescent="0.2">
      <c r="A50" t="s">
        <v>108</v>
      </c>
      <c r="B50">
        <v>60</v>
      </c>
      <c r="C50">
        <v>4</v>
      </c>
      <c r="D50" t="s">
        <v>11</v>
      </c>
      <c r="E50">
        <v>-1</v>
      </c>
      <c r="F50" t="s">
        <v>12</v>
      </c>
      <c r="G50">
        <v>7.2190000000000003</v>
      </c>
      <c r="H50">
        <v>105</v>
      </c>
      <c r="I50">
        <v>11712</v>
      </c>
      <c r="J50">
        <v>868</v>
      </c>
      <c r="K50">
        <v>2604</v>
      </c>
      <c r="L50">
        <f t="shared" si="3"/>
        <v>8240</v>
      </c>
      <c r="M50" s="1">
        <f t="shared" si="0"/>
        <v>7.4112021857923498</v>
      </c>
      <c r="N50" s="1">
        <f t="shared" si="1"/>
        <v>22.233606557377051</v>
      </c>
      <c r="O50" s="1">
        <f t="shared" si="2"/>
        <v>70.355191256830594</v>
      </c>
      <c r="P50" s="1"/>
    </row>
    <row r="51" spans="1:16" x14ac:dyDescent="0.2">
      <c r="A51" t="s">
        <v>110</v>
      </c>
      <c r="B51">
        <v>60</v>
      </c>
      <c r="C51">
        <v>4</v>
      </c>
      <c r="D51" t="s">
        <v>11</v>
      </c>
      <c r="E51">
        <v>-1</v>
      </c>
      <c r="F51" t="s">
        <v>12</v>
      </c>
      <c r="G51">
        <v>3.5609999999999999</v>
      </c>
      <c r="H51">
        <v>84</v>
      </c>
      <c r="I51">
        <v>10663</v>
      </c>
      <c r="J51">
        <v>1917</v>
      </c>
      <c r="K51">
        <v>2494</v>
      </c>
      <c r="L51">
        <f t="shared" si="3"/>
        <v>6252</v>
      </c>
      <c r="M51" s="1">
        <f t="shared" si="0"/>
        <v>17.978054956391258</v>
      </c>
      <c r="N51" s="1">
        <f t="shared" si="1"/>
        <v>23.389290068461033</v>
      </c>
      <c r="O51" s="1">
        <f t="shared" si="2"/>
        <v>58.632654975147702</v>
      </c>
      <c r="P51" s="1"/>
    </row>
    <row r="52" spans="1:16" x14ac:dyDescent="0.2">
      <c r="A52" t="s">
        <v>112</v>
      </c>
      <c r="B52">
        <v>60</v>
      </c>
      <c r="C52">
        <v>4</v>
      </c>
      <c r="D52" t="s">
        <v>11</v>
      </c>
      <c r="E52">
        <v>-1</v>
      </c>
      <c r="F52" t="s">
        <v>12</v>
      </c>
      <c r="G52">
        <v>4.3</v>
      </c>
      <c r="H52">
        <v>60</v>
      </c>
      <c r="I52">
        <v>6776</v>
      </c>
      <c r="J52">
        <v>1491</v>
      </c>
      <c r="K52">
        <v>1775</v>
      </c>
      <c r="L52">
        <f t="shared" si="3"/>
        <v>3510</v>
      </c>
      <c r="M52" s="1">
        <f t="shared" si="0"/>
        <v>22.004132231404956</v>
      </c>
      <c r="N52" s="1">
        <f t="shared" si="1"/>
        <v>26.195395513577331</v>
      </c>
      <c r="O52" s="1">
        <f t="shared" si="2"/>
        <v>51.800472255017702</v>
      </c>
      <c r="P52" s="1"/>
    </row>
    <row r="53" spans="1:16" x14ac:dyDescent="0.2">
      <c r="A53" t="s">
        <v>114</v>
      </c>
      <c r="B53">
        <v>60</v>
      </c>
      <c r="C53">
        <v>4</v>
      </c>
      <c r="D53" t="s">
        <v>11</v>
      </c>
      <c r="E53">
        <v>-1</v>
      </c>
      <c r="F53" t="s">
        <v>12</v>
      </c>
      <c r="G53">
        <v>1.6E-2</v>
      </c>
      <c r="H53">
        <v>77</v>
      </c>
      <c r="I53">
        <v>62</v>
      </c>
      <c r="J53">
        <v>31</v>
      </c>
      <c r="K53">
        <v>31</v>
      </c>
      <c r="L53">
        <f t="shared" si="3"/>
        <v>0</v>
      </c>
      <c r="M53" s="1">
        <f t="shared" si="0"/>
        <v>50</v>
      </c>
      <c r="N53" s="1">
        <f t="shared" si="1"/>
        <v>50</v>
      </c>
      <c r="O53" s="1">
        <f t="shared" si="2"/>
        <v>0</v>
      </c>
      <c r="P53" s="1"/>
    </row>
    <row r="54" spans="1:16" x14ac:dyDescent="0.2">
      <c r="A54" t="s">
        <v>116</v>
      </c>
      <c r="B54">
        <v>60</v>
      </c>
      <c r="C54">
        <v>4</v>
      </c>
      <c r="D54" t="s">
        <v>11</v>
      </c>
      <c r="E54">
        <v>-1</v>
      </c>
      <c r="F54" t="s">
        <v>12</v>
      </c>
      <c r="G54">
        <v>34.819000000000003</v>
      </c>
      <c r="H54">
        <v>149</v>
      </c>
      <c r="I54">
        <v>11832</v>
      </c>
      <c r="J54">
        <v>210</v>
      </c>
      <c r="K54">
        <v>2804</v>
      </c>
      <c r="L54">
        <f t="shared" si="3"/>
        <v>8818</v>
      </c>
      <c r="M54" s="1">
        <f t="shared" si="0"/>
        <v>1.7748478701825559</v>
      </c>
      <c r="N54" s="1">
        <f t="shared" si="1"/>
        <v>23.698444895199458</v>
      </c>
      <c r="O54" s="1">
        <f t="shared" si="2"/>
        <v>74.526707234617987</v>
      </c>
      <c r="P54" s="1"/>
    </row>
    <row r="55" spans="1:16" x14ac:dyDescent="0.2">
      <c r="A55" t="s">
        <v>118</v>
      </c>
      <c r="B55">
        <v>60</v>
      </c>
      <c r="C55">
        <v>4</v>
      </c>
      <c r="D55" t="s">
        <v>11</v>
      </c>
      <c r="E55">
        <v>-1</v>
      </c>
      <c r="F55" t="s">
        <v>12</v>
      </c>
      <c r="G55">
        <v>34.152999999999999</v>
      </c>
      <c r="H55">
        <v>84</v>
      </c>
      <c r="I55">
        <v>13306</v>
      </c>
      <c r="J55">
        <v>449</v>
      </c>
      <c r="K55">
        <v>2765</v>
      </c>
      <c r="L55">
        <f t="shared" si="3"/>
        <v>10092</v>
      </c>
      <c r="M55" s="1">
        <f t="shared" si="0"/>
        <v>3.3744175559897789</v>
      </c>
      <c r="N55" s="1">
        <f t="shared" si="1"/>
        <v>20.780099203366902</v>
      </c>
      <c r="O55" s="1">
        <f t="shared" si="2"/>
        <v>75.845483240643318</v>
      </c>
      <c r="P55" s="1"/>
    </row>
    <row r="56" spans="1:16" x14ac:dyDescent="0.2">
      <c r="A56" t="s">
        <v>120</v>
      </c>
      <c r="B56">
        <v>60</v>
      </c>
      <c r="C56">
        <v>4</v>
      </c>
      <c r="D56" t="s">
        <v>11</v>
      </c>
      <c r="E56">
        <v>-1</v>
      </c>
      <c r="F56" t="s">
        <v>12</v>
      </c>
      <c r="G56">
        <v>18.193000000000001</v>
      </c>
      <c r="H56">
        <v>65</v>
      </c>
      <c r="I56">
        <v>11877</v>
      </c>
      <c r="J56">
        <v>1649</v>
      </c>
      <c r="K56">
        <v>2337</v>
      </c>
      <c r="L56">
        <f t="shared" si="3"/>
        <v>7891</v>
      </c>
      <c r="M56" s="1">
        <f t="shared" si="0"/>
        <v>13.883977435379306</v>
      </c>
      <c r="N56" s="1">
        <f t="shared" si="1"/>
        <v>19.676686031826218</v>
      </c>
      <c r="O56" s="1">
        <f t="shared" si="2"/>
        <v>66.439336532794485</v>
      </c>
      <c r="P56" s="1"/>
    </row>
    <row r="57" spans="1:16" x14ac:dyDescent="0.2">
      <c r="A57" t="s">
        <v>122</v>
      </c>
      <c r="B57">
        <v>60</v>
      </c>
      <c r="C57">
        <v>4</v>
      </c>
      <c r="D57" t="s">
        <v>11</v>
      </c>
      <c r="E57">
        <v>-1</v>
      </c>
      <c r="F57" t="s">
        <v>12</v>
      </c>
      <c r="G57">
        <v>1.2999999999999999E-2</v>
      </c>
      <c r="H57">
        <v>97</v>
      </c>
      <c r="I57">
        <v>26</v>
      </c>
      <c r="J57">
        <v>13</v>
      </c>
      <c r="K57">
        <v>13</v>
      </c>
      <c r="L57">
        <f t="shared" si="3"/>
        <v>0</v>
      </c>
      <c r="M57" s="1">
        <f t="shared" si="0"/>
        <v>50</v>
      </c>
      <c r="N57" s="1">
        <f t="shared" si="1"/>
        <v>50</v>
      </c>
      <c r="O57" s="1">
        <f t="shared" si="2"/>
        <v>0</v>
      </c>
      <c r="P57" s="1"/>
    </row>
    <row r="58" spans="1:16" x14ac:dyDescent="0.2">
      <c r="A58" t="s">
        <v>124</v>
      </c>
      <c r="B58">
        <v>60</v>
      </c>
      <c r="C58">
        <v>4</v>
      </c>
      <c r="D58" t="s">
        <v>11</v>
      </c>
      <c r="E58">
        <v>-1</v>
      </c>
      <c r="F58" t="s">
        <v>12</v>
      </c>
      <c r="G58">
        <v>75.974999999999994</v>
      </c>
      <c r="H58">
        <v>164</v>
      </c>
      <c r="I58">
        <v>14114</v>
      </c>
      <c r="J58">
        <v>103</v>
      </c>
      <c r="K58">
        <v>2794</v>
      </c>
      <c r="L58">
        <f t="shared" si="3"/>
        <v>11217</v>
      </c>
      <c r="M58" s="1">
        <f t="shared" si="0"/>
        <v>0.7297718577299136</v>
      </c>
      <c r="N58" s="1">
        <f t="shared" si="1"/>
        <v>19.795947286382315</v>
      </c>
      <c r="O58" s="1">
        <f t="shared" si="2"/>
        <v>79.47428085588777</v>
      </c>
      <c r="P58" s="1"/>
    </row>
    <row r="59" spans="1:16" x14ac:dyDescent="0.2">
      <c r="A59" t="s">
        <v>126</v>
      </c>
      <c r="B59">
        <v>60</v>
      </c>
      <c r="C59">
        <v>4</v>
      </c>
      <c r="D59" t="s">
        <v>11</v>
      </c>
      <c r="E59">
        <v>-1</v>
      </c>
      <c r="F59" t="s">
        <v>12</v>
      </c>
      <c r="G59">
        <v>45.515000000000001</v>
      </c>
      <c r="H59">
        <v>82</v>
      </c>
      <c r="I59">
        <v>12740</v>
      </c>
      <c r="J59">
        <v>640</v>
      </c>
      <c r="K59">
        <v>2731</v>
      </c>
      <c r="L59">
        <f t="shared" si="3"/>
        <v>9369</v>
      </c>
      <c r="M59" s="1">
        <f t="shared" si="0"/>
        <v>5.0235478806907379</v>
      </c>
      <c r="N59" s="1">
        <f t="shared" si="1"/>
        <v>21.436420722135008</v>
      </c>
      <c r="O59" s="1">
        <f t="shared" si="2"/>
        <v>73.540031397174261</v>
      </c>
      <c r="P59" s="1"/>
    </row>
    <row r="60" spans="1:16" x14ac:dyDescent="0.2">
      <c r="A60" t="s">
        <v>128</v>
      </c>
      <c r="B60">
        <v>60</v>
      </c>
      <c r="C60">
        <v>4</v>
      </c>
      <c r="D60" t="s">
        <v>11</v>
      </c>
      <c r="E60">
        <v>-1</v>
      </c>
      <c r="F60" t="s">
        <v>12</v>
      </c>
      <c r="G60">
        <v>32.645000000000003</v>
      </c>
      <c r="H60">
        <v>76</v>
      </c>
      <c r="I60">
        <v>11631</v>
      </c>
      <c r="J60">
        <v>1627</v>
      </c>
      <c r="K60">
        <v>2393</v>
      </c>
      <c r="L60">
        <f t="shared" si="3"/>
        <v>7611</v>
      </c>
      <c r="M60" s="1">
        <f t="shared" si="0"/>
        <v>13.988479064568823</v>
      </c>
      <c r="N60" s="1">
        <f t="shared" si="1"/>
        <v>20.574327228957099</v>
      </c>
      <c r="O60" s="1">
        <f t="shared" si="2"/>
        <v>65.437193706474076</v>
      </c>
      <c r="P60" s="1"/>
    </row>
    <row r="61" spans="1:16" x14ac:dyDescent="0.2">
      <c r="A61" t="s">
        <v>130</v>
      </c>
      <c r="B61">
        <v>60</v>
      </c>
      <c r="C61">
        <v>4</v>
      </c>
      <c r="D61" t="s">
        <v>11</v>
      </c>
      <c r="E61">
        <v>-1</v>
      </c>
      <c r="F61" t="s">
        <v>12</v>
      </c>
      <c r="G61">
        <v>1.7450000000000001</v>
      </c>
      <c r="H61">
        <v>54</v>
      </c>
      <c r="I61">
        <v>1408</v>
      </c>
      <c r="J61">
        <v>599</v>
      </c>
      <c r="K61">
        <v>599</v>
      </c>
      <c r="L61">
        <f t="shared" si="3"/>
        <v>210</v>
      </c>
      <c r="M61" s="1">
        <f t="shared" si="0"/>
        <v>42.542613636363633</v>
      </c>
      <c r="N61" s="1">
        <f t="shared" si="1"/>
        <v>42.542613636363633</v>
      </c>
      <c r="O61" s="1">
        <f t="shared" si="2"/>
        <v>14.914772727272727</v>
      </c>
      <c r="P61" s="1"/>
    </row>
    <row r="62" spans="1:16" x14ac:dyDescent="0.2">
      <c r="A62" t="s">
        <v>132</v>
      </c>
      <c r="B62">
        <v>60</v>
      </c>
      <c r="C62">
        <v>4</v>
      </c>
      <c r="D62" t="s">
        <v>11</v>
      </c>
      <c r="E62">
        <v>-1</v>
      </c>
      <c r="F62" t="s">
        <v>12</v>
      </c>
      <c r="G62">
        <v>93.974000000000004</v>
      </c>
      <c r="H62">
        <v>185</v>
      </c>
      <c r="I62">
        <v>14442</v>
      </c>
      <c r="J62">
        <v>225</v>
      </c>
      <c r="K62">
        <v>2847</v>
      </c>
      <c r="L62">
        <f t="shared" si="3"/>
        <v>11370</v>
      </c>
      <c r="M62" s="1">
        <f t="shared" si="0"/>
        <v>1.5579559617781469</v>
      </c>
      <c r="N62" s="1">
        <f t="shared" si="1"/>
        <v>19.713336103032823</v>
      </c>
      <c r="O62" s="1">
        <f t="shared" si="2"/>
        <v>78.728707935189036</v>
      </c>
      <c r="P62" s="1"/>
    </row>
    <row r="63" spans="1:16" x14ac:dyDescent="0.2">
      <c r="A63" t="s">
        <v>134</v>
      </c>
      <c r="B63">
        <v>60</v>
      </c>
      <c r="C63">
        <v>4</v>
      </c>
      <c r="D63" t="s">
        <v>11</v>
      </c>
      <c r="E63">
        <v>-1</v>
      </c>
      <c r="F63" t="s">
        <v>12</v>
      </c>
      <c r="G63">
        <v>67.046000000000006</v>
      </c>
      <c r="H63">
        <v>87</v>
      </c>
      <c r="I63">
        <v>12471</v>
      </c>
      <c r="J63">
        <v>428</v>
      </c>
      <c r="K63">
        <v>2796</v>
      </c>
      <c r="L63">
        <f t="shared" si="3"/>
        <v>9247</v>
      </c>
      <c r="M63" s="1">
        <f t="shared" si="0"/>
        <v>3.4319621521930883</v>
      </c>
      <c r="N63" s="1">
        <f t="shared" si="1"/>
        <v>22.420014433485687</v>
      </c>
      <c r="O63" s="1">
        <f t="shared" si="2"/>
        <v>74.14802341432123</v>
      </c>
      <c r="P63" s="1"/>
    </row>
    <row r="64" spans="1:16" x14ac:dyDescent="0.2">
      <c r="A64" t="s">
        <v>136</v>
      </c>
      <c r="B64">
        <v>60</v>
      </c>
      <c r="C64">
        <v>4</v>
      </c>
      <c r="D64" t="s">
        <v>11</v>
      </c>
      <c r="E64">
        <v>-1</v>
      </c>
      <c r="F64" t="s">
        <v>12</v>
      </c>
      <c r="G64">
        <v>11.212999999999999</v>
      </c>
      <c r="H64">
        <v>61</v>
      </c>
      <c r="I64">
        <v>6181</v>
      </c>
      <c r="J64">
        <v>2032</v>
      </c>
      <c r="K64">
        <v>1873</v>
      </c>
      <c r="L64">
        <f t="shared" si="3"/>
        <v>2276</v>
      </c>
      <c r="M64" s="1">
        <f t="shared" si="0"/>
        <v>32.874939330205464</v>
      </c>
      <c r="N64" s="1">
        <f t="shared" si="1"/>
        <v>30.30254004206439</v>
      </c>
      <c r="O64" s="1">
        <f t="shared" si="2"/>
        <v>36.822520627730142</v>
      </c>
      <c r="P64" s="1"/>
    </row>
    <row r="65" spans="1:16" x14ac:dyDescent="0.2">
      <c r="A65" t="s">
        <v>138</v>
      </c>
      <c r="B65">
        <v>60</v>
      </c>
      <c r="C65">
        <v>4</v>
      </c>
      <c r="D65" t="s">
        <v>11</v>
      </c>
      <c r="E65">
        <v>-1</v>
      </c>
      <c r="F65" t="s">
        <v>12</v>
      </c>
      <c r="G65">
        <v>2.06</v>
      </c>
      <c r="H65">
        <v>66</v>
      </c>
      <c r="I65">
        <v>1857</v>
      </c>
      <c r="J65">
        <v>813</v>
      </c>
      <c r="K65">
        <v>813</v>
      </c>
      <c r="L65">
        <f t="shared" si="3"/>
        <v>231</v>
      </c>
      <c r="M65" s="1">
        <f t="shared" si="0"/>
        <v>43.780290791599356</v>
      </c>
      <c r="N65" s="1">
        <f t="shared" si="1"/>
        <v>43.780290791599356</v>
      </c>
      <c r="O65" s="1">
        <f t="shared" si="2"/>
        <v>12.439418416801292</v>
      </c>
      <c r="P65" s="1"/>
    </row>
    <row r="66" spans="1:16" x14ac:dyDescent="0.2">
      <c r="A66" t="s">
        <v>140</v>
      </c>
      <c r="B66">
        <v>60</v>
      </c>
      <c r="C66">
        <v>4</v>
      </c>
      <c r="D66" t="s">
        <v>11</v>
      </c>
      <c r="E66">
        <v>-1</v>
      </c>
      <c r="F66" t="s">
        <v>12</v>
      </c>
      <c r="G66">
        <v>10.358000000000001</v>
      </c>
      <c r="H66">
        <v>87</v>
      </c>
      <c r="I66">
        <v>12532</v>
      </c>
      <c r="J66">
        <v>853</v>
      </c>
      <c r="K66">
        <v>2584</v>
      </c>
      <c r="L66">
        <f t="shared" si="3"/>
        <v>9095</v>
      </c>
      <c r="M66" s="1">
        <f t="shared" si="0"/>
        <v>6.806575167571018</v>
      </c>
      <c r="N66" s="1">
        <f t="shared" si="1"/>
        <v>20.619214810086177</v>
      </c>
      <c r="O66" s="1">
        <f t="shared" si="2"/>
        <v>72.574210022342797</v>
      </c>
      <c r="P66" s="1"/>
    </row>
    <row r="67" spans="1:16" x14ac:dyDescent="0.2">
      <c r="A67" t="s">
        <v>142</v>
      </c>
      <c r="B67">
        <v>60</v>
      </c>
      <c r="C67">
        <v>4</v>
      </c>
      <c r="D67" t="s">
        <v>11</v>
      </c>
      <c r="E67">
        <v>-1</v>
      </c>
      <c r="F67" t="s">
        <v>12</v>
      </c>
      <c r="G67">
        <v>0.66400000000000003</v>
      </c>
      <c r="H67">
        <v>78</v>
      </c>
      <c r="I67">
        <v>901</v>
      </c>
      <c r="J67">
        <v>464</v>
      </c>
      <c r="K67">
        <v>432</v>
      </c>
      <c r="L67">
        <f t="shared" si="3"/>
        <v>5</v>
      </c>
      <c r="M67" s="1">
        <f t="shared" ref="M67:M130" si="4">J67/$I67*100</f>
        <v>51.498335183129853</v>
      </c>
      <c r="N67" s="1">
        <f t="shared" ref="N67:N130" si="5">K67/$I67*100</f>
        <v>47.946725860155382</v>
      </c>
      <c r="O67" s="1">
        <f t="shared" ref="O67:O130" si="6">L67/$I67*100</f>
        <v>0.55493895671476134</v>
      </c>
      <c r="P67" s="1"/>
    </row>
    <row r="68" spans="1:16" x14ac:dyDescent="0.2">
      <c r="A68" t="s">
        <v>144</v>
      </c>
      <c r="B68">
        <v>60</v>
      </c>
      <c r="C68">
        <v>4</v>
      </c>
      <c r="D68" t="s">
        <v>11</v>
      </c>
      <c r="E68">
        <v>-1</v>
      </c>
      <c r="F68" t="s">
        <v>12</v>
      </c>
      <c r="G68">
        <v>16.949000000000002</v>
      </c>
      <c r="H68">
        <v>72</v>
      </c>
      <c r="I68">
        <v>11796</v>
      </c>
      <c r="J68">
        <v>125</v>
      </c>
      <c r="K68">
        <v>2786</v>
      </c>
      <c r="L68">
        <f t="shared" si="3"/>
        <v>8885</v>
      </c>
      <c r="M68" s="1">
        <f t="shared" si="4"/>
        <v>1.0596812478806374</v>
      </c>
      <c r="N68" s="1">
        <f t="shared" si="5"/>
        <v>23.618175652763647</v>
      </c>
      <c r="O68" s="1">
        <f t="shared" si="6"/>
        <v>75.322143099355714</v>
      </c>
      <c r="P68" s="1"/>
    </row>
    <row r="69" spans="1:16" x14ac:dyDescent="0.2">
      <c r="A69" t="s">
        <v>146</v>
      </c>
      <c r="B69">
        <v>60</v>
      </c>
      <c r="C69">
        <v>4</v>
      </c>
      <c r="D69" t="s">
        <v>11</v>
      </c>
      <c r="E69">
        <v>-1</v>
      </c>
      <c r="F69" t="s">
        <v>12</v>
      </c>
      <c r="G69">
        <v>4.6479999999999997</v>
      </c>
      <c r="H69">
        <v>70</v>
      </c>
      <c r="I69">
        <v>11065</v>
      </c>
      <c r="J69">
        <v>1096</v>
      </c>
      <c r="K69">
        <v>2431</v>
      </c>
      <c r="L69">
        <f t="shared" ref="L69:L132" si="7">I69-J69-K69</f>
        <v>7538</v>
      </c>
      <c r="M69" s="1">
        <f t="shared" si="4"/>
        <v>9.9051061906913684</v>
      </c>
      <c r="N69" s="1">
        <f t="shared" si="5"/>
        <v>21.970176231360146</v>
      </c>
      <c r="O69" s="1">
        <f t="shared" si="6"/>
        <v>68.124717577948488</v>
      </c>
      <c r="P69" s="1"/>
    </row>
    <row r="70" spans="1:16" x14ac:dyDescent="0.2">
      <c r="A70" t="s">
        <v>148</v>
      </c>
      <c r="B70">
        <v>60</v>
      </c>
      <c r="C70">
        <v>4</v>
      </c>
      <c r="D70" t="s">
        <v>11</v>
      </c>
      <c r="E70">
        <v>-1</v>
      </c>
      <c r="F70" t="s">
        <v>12</v>
      </c>
      <c r="G70">
        <v>37.281999999999996</v>
      </c>
      <c r="H70">
        <v>121</v>
      </c>
      <c r="I70">
        <v>11891</v>
      </c>
      <c r="J70">
        <v>407</v>
      </c>
      <c r="K70">
        <v>2734</v>
      </c>
      <c r="L70">
        <f t="shared" si="7"/>
        <v>8750</v>
      </c>
      <c r="M70" s="1">
        <f t="shared" si="4"/>
        <v>3.4227567067530065</v>
      </c>
      <c r="N70" s="1">
        <f t="shared" si="5"/>
        <v>22.992178958876462</v>
      </c>
      <c r="O70" s="1">
        <f t="shared" si="6"/>
        <v>73.585064334370529</v>
      </c>
      <c r="P70" s="1"/>
    </row>
    <row r="71" spans="1:16" x14ac:dyDescent="0.2">
      <c r="A71" t="s">
        <v>150</v>
      </c>
      <c r="B71">
        <v>60</v>
      </c>
      <c r="C71">
        <v>4</v>
      </c>
      <c r="D71" t="s">
        <v>11</v>
      </c>
      <c r="E71">
        <v>-1</v>
      </c>
      <c r="F71" t="s">
        <v>12</v>
      </c>
      <c r="G71">
        <v>20.82</v>
      </c>
      <c r="H71">
        <v>73</v>
      </c>
      <c r="I71">
        <v>12631</v>
      </c>
      <c r="J71">
        <v>1066</v>
      </c>
      <c r="K71">
        <v>2689</v>
      </c>
      <c r="L71">
        <f t="shared" si="7"/>
        <v>8876</v>
      </c>
      <c r="M71" s="1">
        <f t="shared" si="4"/>
        <v>8.439553479534478</v>
      </c>
      <c r="N71" s="1">
        <f t="shared" si="5"/>
        <v>21.288892407568678</v>
      </c>
      <c r="O71" s="1">
        <f t="shared" si="6"/>
        <v>70.271554112896837</v>
      </c>
      <c r="P71" s="1"/>
    </row>
    <row r="72" spans="1:16" x14ac:dyDescent="0.2">
      <c r="A72" t="s">
        <v>152</v>
      </c>
      <c r="B72">
        <v>60</v>
      </c>
      <c r="C72">
        <v>4</v>
      </c>
      <c r="D72" t="s">
        <v>11</v>
      </c>
      <c r="E72">
        <v>-1</v>
      </c>
      <c r="F72" t="s">
        <v>12</v>
      </c>
      <c r="G72">
        <v>25.38</v>
      </c>
      <c r="H72">
        <v>70</v>
      </c>
      <c r="I72">
        <v>12222</v>
      </c>
      <c r="J72">
        <v>460</v>
      </c>
      <c r="K72">
        <v>2704</v>
      </c>
      <c r="L72">
        <f t="shared" si="7"/>
        <v>9058</v>
      </c>
      <c r="M72" s="1">
        <f t="shared" si="4"/>
        <v>3.7637047946326296</v>
      </c>
      <c r="N72" s="1">
        <f t="shared" si="5"/>
        <v>22.124038618883979</v>
      </c>
      <c r="O72" s="1">
        <f t="shared" si="6"/>
        <v>74.112256586483397</v>
      </c>
      <c r="P72" s="1"/>
    </row>
    <row r="73" spans="1:16" x14ac:dyDescent="0.2">
      <c r="A73" t="s">
        <v>154</v>
      </c>
      <c r="B73">
        <v>60</v>
      </c>
      <c r="C73">
        <v>4</v>
      </c>
      <c r="D73" t="s">
        <v>11</v>
      </c>
      <c r="E73">
        <v>-1</v>
      </c>
      <c r="F73" t="s">
        <v>12</v>
      </c>
      <c r="G73">
        <v>0.01</v>
      </c>
      <c r="H73">
        <v>81</v>
      </c>
      <c r="I73">
        <v>10</v>
      </c>
      <c r="J73">
        <v>5</v>
      </c>
      <c r="K73">
        <v>5</v>
      </c>
      <c r="L73">
        <f t="shared" si="7"/>
        <v>0</v>
      </c>
      <c r="M73" s="1">
        <f t="shared" si="4"/>
        <v>50</v>
      </c>
      <c r="N73" s="1">
        <f t="shared" si="5"/>
        <v>50</v>
      </c>
      <c r="O73" s="1">
        <f t="shared" si="6"/>
        <v>0</v>
      </c>
      <c r="P73" s="1"/>
    </row>
    <row r="74" spans="1:16" x14ac:dyDescent="0.2">
      <c r="A74" t="s">
        <v>156</v>
      </c>
      <c r="B74">
        <v>60</v>
      </c>
      <c r="C74">
        <v>4</v>
      </c>
      <c r="D74" t="s">
        <v>11</v>
      </c>
      <c r="E74">
        <v>-1</v>
      </c>
      <c r="F74" t="s">
        <v>12</v>
      </c>
      <c r="G74">
        <v>58.363</v>
      </c>
      <c r="H74">
        <v>163</v>
      </c>
      <c r="I74">
        <v>12761</v>
      </c>
      <c r="J74">
        <v>288</v>
      </c>
      <c r="K74">
        <v>2788</v>
      </c>
      <c r="L74">
        <f t="shared" si="7"/>
        <v>9685</v>
      </c>
      <c r="M74" s="1">
        <f t="shared" si="4"/>
        <v>2.2568764203432332</v>
      </c>
      <c r="N74" s="1">
        <f t="shared" si="5"/>
        <v>21.847817569156021</v>
      </c>
      <c r="O74" s="1">
        <f t="shared" si="6"/>
        <v>75.895306010500747</v>
      </c>
      <c r="P74" s="1"/>
    </row>
    <row r="75" spans="1:16" x14ac:dyDescent="0.2">
      <c r="A75" t="s">
        <v>158</v>
      </c>
      <c r="B75">
        <v>60</v>
      </c>
      <c r="C75">
        <v>4</v>
      </c>
      <c r="D75" t="s">
        <v>11</v>
      </c>
      <c r="E75">
        <v>-1</v>
      </c>
      <c r="F75" t="s">
        <v>12</v>
      </c>
      <c r="G75">
        <v>51.963000000000001</v>
      </c>
      <c r="H75">
        <v>89</v>
      </c>
      <c r="I75">
        <v>12799</v>
      </c>
      <c r="J75">
        <v>391</v>
      </c>
      <c r="K75">
        <v>2847</v>
      </c>
      <c r="L75">
        <f t="shared" si="7"/>
        <v>9561</v>
      </c>
      <c r="M75" s="1">
        <f t="shared" si="4"/>
        <v>3.0549261661067271</v>
      </c>
      <c r="N75" s="1">
        <f t="shared" si="5"/>
        <v>22.243925306664583</v>
      </c>
      <c r="O75" s="1">
        <f t="shared" si="6"/>
        <v>74.701148527228696</v>
      </c>
      <c r="P75" s="1"/>
    </row>
    <row r="76" spans="1:16" x14ac:dyDescent="0.2">
      <c r="A76" t="s">
        <v>160</v>
      </c>
      <c r="B76">
        <v>60</v>
      </c>
      <c r="C76">
        <v>4</v>
      </c>
      <c r="D76" t="s">
        <v>11</v>
      </c>
      <c r="E76">
        <v>-1</v>
      </c>
      <c r="F76" t="s">
        <v>12</v>
      </c>
      <c r="G76">
        <v>25.986999999999998</v>
      </c>
      <c r="H76">
        <v>68</v>
      </c>
      <c r="I76">
        <v>9103</v>
      </c>
      <c r="J76">
        <v>1182</v>
      </c>
      <c r="K76">
        <v>2414</v>
      </c>
      <c r="L76">
        <f t="shared" si="7"/>
        <v>5507</v>
      </c>
      <c r="M76" s="1">
        <f t="shared" si="4"/>
        <v>12.984730308689443</v>
      </c>
      <c r="N76" s="1">
        <f t="shared" si="5"/>
        <v>26.518730088981656</v>
      </c>
      <c r="O76" s="1">
        <f t="shared" si="6"/>
        <v>60.496539602328902</v>
      </c>
      <c r="P76" s="1"/>
    </row>
    <row r="77" spans="1:16" x14ac:dyDescent="0.2">
      <c r="A77" t="s">
        <v>162</v>
      </c>
      <c r="B77">
        <v>60</v>
      </c>
      <c r="C77">
        <v>4</v>
      </c>
      <c r="D77" t="s">
        <v>11</v>
      </c>
      <c r="E77">
        <v>-1</v>
      </c>
      <c r="F77" t="s">
        <v>12</v>
      </c>
      <c r="G77">
        <v>0.14899999999999999</v>
      </c>
      <c r="H77">
        <v>74</v>
      </c>
      <c r="I77">
        <v>120</v>
      </c>
      <c r="J77">
        <v>60</v>
      </c>
      <c r="K77">
        <v>60</v>
      </c>
      <c r="L77">
        <f t="shared" si="7"/>
        <v>0</v>
      </c>
      <c r="M77" s="1">
        <f t="shared" si="4"/>
        <v>50</v>
      </c>
      <c r="N77" s="1">
        <f t="shared" si="5"/>
        <v>50</v>
      </c>
      <c r="O77" s="1">
        <f t="shared" si="6"/>
        <v>0</v>
      </c>
      <c r="P77" s="1"/>
    </row>
    <row r="78" spans="1:16" x14ac:dyDescent="0.2">
      <c r="A78" t="s">
        <v>164</v>
      </c>
      <c r="B78">
        <v>60</v>
      </c>
      <c r="C78">
        <v>4</v>
      </c>
      <c r="D78" t="s">
        <v>11</v>
      </c>
      <c r="E78">
        <v>-1</v>
      </c>
      <c r="F78" t="s">
        <v>12</v>
      </c>
      <c r="G78">
        <v>87.712000000000003</v>
      </c>
      <c r="H78">
        <v>189</v>
      </c>
      <c r="I78">
        <v>12328</v>
      </c>
      <c r="J78">
        <v>98</v>
      </c>
      <c r="K78">
        <v>2842</v>
      </c>
      <c r="L78">
        <f t="shared" si="7"/>
        <v>9388</v>
      </c>
      <c r="M78" s="1">
        <f t="shared" si="4"/>
        <v>0.79493835171966254</v>
      </c>
      <c r="N78" s="1">
        <f t="shared" si="5"/>
        <v>23.053212199870217</v>
      </c>
      <c r="O78" s="1">
        <f t="shared" si="6"/>
        <v>76.151849448410118</v>
      </c>
      <c r="P78" s="1"/>
    </row>
    <row r="79" spans="1:16" x14ac:dyDescent="0.2">
      <c r="A79" t="s">
        <v>166</v>
      </c>
      <c r="B79">
        <v>60</v>
      </c>
      <c r="C79">
        <v>4</v>
      </c>
      <c r="D79" t="s">
        <v>11</v>
      </c>
      <c r="E79">
        <v>-1</v>
      </c>
      <c r="F79" t="s">
        <v>12</v>
      </c>
      <c r="G79">
        <v>51.241999999999997</v>
      </c>
      <c r="H79">
        <v>83</v>
      </c>
      <c r="I79">
        <v>8393</v>
      </c>
      <c r="J79">
        <v>433</v>
      </c>
      <c r="K79">
        <v>1722</v>
      </c>
      <c r="L79">
        <f t="shared" si="7"/>
        <v>6238</v>
      </c>
      <c r="M79" s="1">
        <f t="shared" si="4"/>
        <v>5.1590611223638749</v>
      </c>
      <c r="N79" s="1">
        <f t="shared" si="5"/>
        <v>20.517097581317763</v>
      </c>
      <c r="O79" s="1">
        <f t="shared" si="6"/>
        <v>74.323841296318363</v>
      </c>
      <c r="P79" s="1"/>
    </row>
    <row r="80" spans="1:16" x14ac:dyDescent="0.2">
      <c r="A80" t="s">
        <v>168</v>
      </c>
      <c r="B80">
        <v>60</v>
      </c>
      <c r="C80">
        <v>4</v>
      </c>
      <c r="D80" t="s">
        <v>11</v>
      </c>
      <c r="E80">
        <v>-1</v>
      </c>
      <c r="F80" t="s">
        <v>12</v>
      </c>
      <c r="G80">
        <v>41.41</v>
      </c>
      <c r="H80">
        <v>70</v>
      </c>
      <c r="I80">
        <v>12866</v>
      </c>
      <c r="J80">
        <v>1155</v>
      </c>
      <c r="K80">
        <v>2690</v>
      </c>
      <c r="L80">
        <f t="shared" si="7"/>
        <v>9021</v>
      </c>
      <c r="M80" s="1">
        <f t="shared" si="4"/>
        <v>8.9771490750816092</v>
      </c>
      <c r="N80" s="1">
        <f t="shared" si="5"/>
        <v>20.90781905798228</v>
      </c>
      <c r="O80" s="1">
        <f t="shared" si="6"/>
        <v>70.115031866936107</v>
      </c>
      <c r="P80" s="1"/>
    </row>
    <row r="81" spans="1:16" x14ac:dyDescent="0.2">
      <c r="A81" t="s">
        <v>170</v>
      </c>
      <c r="B81">
        <v>60</v>
      </c>
      <c r="C81">
        <v>4</v>
      </c>
      <c r="D81" t="s">
        <v>11</v>
      </c>
      <c r="E81">
        <v>-1</v>
      </c>
      <c r="F81" t="s">
        <v>12</v>
      </c>
      <c r="G81">
        <v>2.6459999999999999</v>
      </c>
      <c r="H81">
        <v>77</v>
      </c>
      <c r="I81">
        <v>725</v>
      </c>
      <c r="J81">
        <v>102</v>
      </c>
      <c r="K81">
        <v>185</v>
      </c>
      <c r="L81">
        <f t="shared" si="7"/>
        <v>438</v>
      </c>
      <c r="M81" s="1">
        <f t="shared" si="4"/>
        <v>14.068965517241381</v>
      </c>
      <c r="N81" s="1">
        <f t="shared" si="5"/>
        <v>25.517241379310345</v>
      </c>
      <c r="O81" s="1">
        <f t="shared" si="6"/>
        <v>60.413793103448278</v>
      </c>
      <c r="P81" s="1"/>
    </row>
    <row r="82" spans="1:16" x14ac:dyDescent="0.2">
      <c r="A82" t="s">
        <v>172</v>
      </c>
      <c r="B82">
        <v>60</v>
      </c>
      <c r="C82">
        <v>4</v>
      </c>
      <c r="D82" t="s">
        <v>11</v>
      </c>
      <c r="E82">
        <v>-1</v>
      </c>
      <c r="F82" t="s">
        <v>12</v>
      </c>
      <c r="G82">
        <v>16.099</v>
      </c>
      <c r="H82">
        <v>120</v>
      </c>
      <c r="I82">
        <v>11285</v>
      </c>
      <c r="J82">
        <v>121</v>
      </c>
      <c r="K82">
        <v>2841</v>
      </c>
      <c r="L82">
        <f t="shared" si="7"/>
        <v>8323</v>
      </c>
      <c r="M82" s="1">
        <f t="shared" si="4"/>
        <v>1.0722197607443509</v>
      </c>
      <c r="N82" s="1">
        <f t="shared" si="5"/>
        <v>25.175011076650421</v>
      </c>
      <c r="O82" s="1">
        <f t="shared" si="6"/>
        <v>73.752769162605219</v>
      </c>
      <c r="P82" s="1"/>
    </row>
    <row r="83" spans="1:16" x14ac:dyDescent="0.2">
      <c r="A83" t="s">
        <v>174</v>
      </c>
      <c r="B83">
        <v>60</v>
      </c>
      <c r="C83">
        <v>4</v>
      </c>
      <c r="D83" t="s">
        <v>11</v>
      </c>
      <c r="E83">
        <v>-1</v>
      </c>
      <c r="F83" t="s">
        <v>12</v>
      </c>
      <c r="G83">
        <v>9.6809999999999992</v>
      </c>
      <c r="H83">
        <v>90</v>
      </c>
      <c r="I83">
        <v>10676</v>
      </c>
      <c r="J83">
        <v>341</v>
      </c>
      <c r="K83">
        <v>2626</v>
      </c>
      <c r="L83">
        <f t="shared" si="7"/>
        <v>7709</v>
      </c>
      <c r="M83" s="1">
        <f t="shared" si="4"/>
        <v>3.1940801798426377</v>
      </c>
      <c r="N83" s="1">
        <f t="shared" si="5"/>
        <v>24.597227426002245</v>
      </c>
      <c r="O83" s="1">
        <f t="shared" si="6"/>
        <v>72.208692394155122</v>
      </c>
      <c r="P83" s="1"/>
    </row>
    <row r="84" spans="1:16" x14ac:dyDescent="0.2">
      <c r="A84" t="s">
        <v>176</v>
      </c>
      <c r="B84">
        <v>60</v>
      </c>
      <c r="C84">
        <v>4</v>
      </c>
      <c r="D84" t="s">
        <v>11</v>
      </c>
      <c r="E84">
        <v>-1</v>
      </c>
      <c r="F84" t="s">
        <v>12</v>
      </c>
      <c r="G84">
        <v>4.2789999999999999</v>
      </c>
      <c r="H84">
        <v>74</v>
      </c>
      <c r="I84">
        <v>2884</v>
      </c>
      <c r="J84">
        <v>615</v>
      </c>
      <c r="K84">
        <v>901</v>
      </c>
      <c r="L84">
        <f t="shared" si="7"/>
        <v>1368</v>
      </c>
      <c r="M84" s="1">
        <f t="shared" si="4"/>
        <v>21.324549237170594</v>
      </c>
      <c r="N84" s="1">
        <f t="shared" si="5"/>
        <v>31.24133148404993</v>
      </c>
      <c r="O84" s="1">
        <f t="shared" si="6"/>
        <v>47.434119278779477</v>
      </c>
      <c r="P84" s="1"/>
    </row>
    <row r="85" spans="1:16" x14ac:dyDescent="0.2">
      <c r="A85" t="s">
        <v>178</v>
      </c>
      <c r="B85">
        <v>60</v>
      </c>
      <c r="C85">
        <v>4</v>
      </c>
      <c r="D85" t="s">
        <v>11</v>
      </c>
      <c r="E85">
        <v>-1</v>
      </c>
      <c r="F85" t="s">
        <v>12</v>
      </c>
      <c r="G85">
        <v>9.8840000000000003</v>
      </c>
      <c r="H85">
        <v>63</v>
      </c>
      <c r="I85">
        <v>9435</v>
      </c>
      <c r="J85">
        <v>957</v>
      </c>
      <c r="K85">
        <v>2146</v>
      </c>
      <c r="L85">
        <f t="shared" si="7"/>
        <v>6332</v>
      </c>
      <c r="M85" s="1">
        <f t="shared" si="4"/>
        <v>10.143084260731319</v>
      </c>
      <c r="N85" s="1">
        <f t="shared" si="5"/>
        <v>22.745098039215687</v>
      </c>
      <c r="O85" s="1">
        <f t="shared" si="6"/>
        <v>67.111817700052995</v>
      </c>
      <c r="P85" s="1"/>
    </row>
    <row r="86" spans="1:16" x14ac:dyDescent="0.2">
      <c r="A86" t="s">
        <v>180</v>
      </c>
      <c r="B86">
        <v>60</v>
      </c>
      <c r="C86">
        <v>4</v>
      </c>
      <c r="D86" t="s">
        <v>11</v>
      </c>
      <c r="E86">
        <v>-1</v>
      </c>
      <c r="F86" t="s">
        <v>12</v>
      </c>
      <c r="G86">
        <v>27.972000000000001</v>
      </c>
      <c r="H86">
        <v>137</v>
      </c>
      <c r="I86">
        <v>11315</v>
      </c>
      <c r="J86">
        <v>264</v>
      </c>
      <c r="K86">
        <v>2763</v>
      </c>
      <c r="L86">
        <f t="shared" si="7"/>
        <v>8288</v>
      </c>
      <c r="M86" s="1">
        <f t="shared" si="4"/>
        <v>2.333186036235086</v>
      </c>
      <c r="N86" s="1">
        <f t="shared" si="5"/>
        <v>24.418912947414935</v>
      </c>
      <c r="O86" s="1">
        <f t="shared" si="6"/>
        <v>73.247901016349985</v>
      </c>
      <c r="P86" s="1"/>
    </row>
    <row r="87" spans="1:16" x14ac:dyDescent="0.2">
      <c r="A87" t="s">
        <v>182</v>
      </c>
      <c r="B87">
        <v>60</v>
      </c>
      <c r="C87">
        <v>4</v>
      </c>
      <c r="D87" t="s">
        <v>11</v>
      </c>
      <c r="E87">
        <v>-1</v>
      </c>
      <c r="F87" t="s">
        <v>12</v>
      </c>
      <c r="G87">
        <v>27.2</v>
      </c>
      <c r="H87">
        <v>86</v>
      </c>
      <c r="I87">
        <v>11102</v>
      </c>
      <c r="J87">
        <v>363</v>
      </c>
      <c r="K87">
        <v>2664</v>
      </c>
      <c r="L87">
        <f t="shared" si="7"/>
        <v>8075</v>
      </c>
      <c r="M87" s="1">
        <f t="shared" si="4"/>
        <v>3.2696811385335978</v>
      </c>
      <c r="N87" s="1">
        <f t="shared" si="5"/>
        <v>23.995676454692848</v>
      </c>
      <c r="O87" s="1">
        <f t="shared" si="6"/>
        <v>72.73464240677356</v>
      </c>
      <c r="P87" s="1"/>
    </row>
    <row r="88" spans="1:16" x14ac:dyDescent="0.2">
      <c r="A88" t="s">
        <v>184</v>
      </c>
      <c r="B88">
        <v>60</v>
      </c>
      <c r="C88">
        <v>4</v>
      </c>
      <c r="D88" t="s">
        <v>11</v>
      </c>
      <c r="E88">
        <v>-1</v>
      </c>
      <c r="F88" t="s">
        <v>12</v>
      </c>
      <c r="G88">
        <v>24.216000000000001</v>
      </c>
      <c r="H88">
        <v>87</v>
      </c>
      <c r="I88">
        <v>11966</v>
      </c>
      <c r="J88">
        <v>346</v>
      </c>
      <c r="K88">
        <v>2728</v>
      </c>
      <c r="L88">
        <f t="shared" si="7"/>
        <v>8892</v>
      </c>
      <c r="M88" s="1">
        <f t="shared" si="4"/>
        <v>2.8915259903058663</v>
      </c>
      <c r="N88" s="1">
        <f t="shared" si="5"/>
        <v>22.797927461139896</v>
      </c>
      <c r="O88" s="1">
        <f t="shared" si="6"/>
        <v>74.310546548554228</v>
      </c>
      <c r="P88" s="1"/>
    </row>
    <row r="89" spans="1:16" x14ac:dyDescent="0.2">
      <c r="A89" t="s">
        <v>186</v>
      </c>
      <c r="B89">
        <v>60</v>
      </c>
      <c r="C89">
        <v>4</v>
      </c>
      <c r="D89" t="s">
        <v>11</v>
      </c>
      <c r="E89">
        <v>-1</v>
      </c>
      <c r="F89" t="s">
        <v>12</v>
      </c>
      <c r="G89">
        <v>0.89900000000000002</v>
      </c>
      <c r="H89">
        <v>73</v>
      </c>
      <c r="I89">
        <v>1261</v>
      </c>
      <c r="J89">
        <v>469</v>
      </c>
      <c r="K89">
        <v>469</v>
      </c>
      <c r="L89">
        <f t="shared" si="7"/>
        <v>323</v>
      </c>
      <c r="M89" s="1">
        <f t="shared" si="4"/>
        <v>37.192704203013484</v>
      </c>
      <c r="N89" s="1">
        <f t="shared" si="5"/>
        <v>37.192704203013484</v>
      </c>
      <c r="O89" s="1">
        <f t="shared" si="6"/>
        <v>25.614591593973035</v>
      </c>
      <c r="P89" s="1"/>
    </row>
    <row r="90" spans="1:16" x14ac:dyDescent="0.2">
      <c r="A90" t="s">
        <v>188</v>
      </c>
      <c r="B90">
        <v>60</v>
      </c>
      <c r="C90">
        <v>4</v>
      </c>
      <c r="D90" t="s">
        <v>11</v>
      </c>
      <c r="E90">
        <v>-1</v>
      </c>
      <c r="F90" t="s">
        <v>12</v>
      </c>
      <c r="G90">
        <v>57.947000000000003</v>
      </c>
      <c r="H90">
        <v>153</v>
      </c>
      <c r="I90">
        <v>11716</v>
      </c>
      <c r="J90">
        <v>88</v>
      </c>
      <c r="K90">
        <v>2846</v>
      </c>
      <c r="L90">
        <f t="shared" si="7"/>
        <v>8782</v>
      </c>
      <c r="M90" s="1">
        <f t="shared" si="4"/>
        <v>0.75110959371799246</v>
      </c>
      <c r="N90" s="1">
        <f t="shared" si="5"/>
        <v>24.291567087743257</v>
      </c>
      <c r="O90" s="1">
        <f t="shared" si="6"/>
        <v>74.957323318538755</v>
      </c>
      <c r="P90" s="1"/>
    </row>
    <row r="91" spans="1:16" x14ac:dyDescent="0.2">
      <c r="A91" t="s">
        <v>190</v>
      </c>
      <c r="B91">
        <v>60</v>
      </c>
      <c r="C91">
        <v>4</v>
      </c>
      <c r="D91" t="s">
        <v>11</v>
      </c>
      <c r="E91">
        <v>-1</v>
      </c>
      <c r="F91" t="s">
        <v>12</v>
      </c>
      <c r="G91">
        <v>38.904000000000003</v>
      </c>
      <c r="H91">
        <v>88</v>
      </c>
      <c r="I91">
        <v>11210</v>
      </c>
      <c r="J91">
        <v>484</v>
      </c>
      <c r="K91">
        <v>2638</v>
      </c>
      <c r="L91">
        <f t="shared" si="7"/>
        <v>8088</v>
      </c>
      <c r="M91" s="1">
        <f t="shared" si="4"/>
        <v>4.3175735950044603</v>
      </c>
      <c r="N91" s="1">
        <f t="shared" si="5"/>
        <v>23.532560214094559</v>
      </c>
      <c r="O91" s="1">
        <f t="shared" si="6"/>
        <v>72.14986619090098</v>
      </c>
      <c r="P91" s="1"/>
    </row>
    <row r="92" spans="1:16" x14ac:dyDescent="0.2">
      <c r="A92" t="s">
        <v>192</v>
      </c>
      <c r="B92">
        <v>60</v>
      </c>
      <c r="C92">
        <v>4</v>
      </c>
      <c r="D92" t="s">
        <v>11</v>
      </c>
      <c r="E92">
        <v>-1</v>
      </c>
      <c r="F92" t="s">
        <v>12</v>
      </c>
      <c r="G92">
        <v>47.878999999999998</v>
      </c>
      <c r="H92">
        <v>103</v>
      </c>
      <c r="I92">
        <v>11059</v>
      </c>
      <c r="J92">
        <v>398</v>
      </c>
      <c r="K92">
        <v>2567</v>
      </c>
      <c r="L92">
        <f t="shared" si="7"/>
        <v>8094</v>
      </c>
      <c r="M92" s="1">
        <f t="shared" si="4"/>
        <v>3.5988787412966814</v>
      </c>
      <c r="N92" s="1">
        <f t="shared" si="5"/>
        <v>23.211863640473823</v>
      </c>
      <c r="O92" s="1">
        <f t="shared" si="6"/>
        <v>73.189257618229504</v>
      </c>
      <c r="P92" s="1"/>
    </row>
    <row r="93" spans="1:16" x14ac:dyDescent="0.2">
      <c r="A93" t="s">
        <v>194</v>
      </c>
      <c r="B93">
        <v>60</v>
      </c>
      <c r="C93">
        <v>4</v>
      </c>
      <c r="D93" t="s">
        <v>11</v>
      </c>
      <c r="E93">
        <v>-1</v>
      </c>
      <c r="F93" t="s">
        <v>12</v>
      </c>
      <c r="G93">
        <v>1.0089999999999999</v>
      </c>
      <c r="H93">
        <v>87</v>
      </c>
      <c r="I93">
        <v>1480</v>
      </c>
      <c r="J93">
        <v>611</v>
      </c>
      <c r="K93">
        <v>606</v>
      </c>
      <c r="L93">
        <f t="shared" si="7"/>
        <v>263</v>
      </c>
      <c r="M93" s="1">
        <f t="shared" si="4"/>
        <v>41.283783783783782</v>
      </c>
      <c r="N93" s="1">
        <f t="shared" si="5"/>
        <v>40.945945945945944</v>
      </c>
      <c r="O93" s="1">
        <f t="shared" si="6"/>
        <v>17.77027027027027</v>
      </c>
      <c r="P93" s="1"/>
    </row>
    <row r="94" spans="1:16" x14ac:dyDescent="0.2">
      <c r="A94" t="s">
        <v>196</v>
      </c>
      <c r="B94">
        <v>60</v>
      </c>
      <c r="C94">
        <v>4</v>
      </c>
      <c r="D94" t="s">
        <v>11</v>
      </c>
      <c r="E94">
        <v>-1</v>
      </c>
      <c r="F94" t="s">
        <v>12</v>
      </c>
      <c r="G94">
        <v>77.188000000000002</v>
      </c>
      <c r="H94">
        <v>191</v>
      </c>
      <c r="I94">
        <v>12136</v>
      </c>
      <c r="J94">
        <v>109</v>
      </c>
      <c r="K94">
        <v>2848</v>
      </c>
      <c r="L94">
        <f t="shared" si="7"/>
        <v>9179</v>
      </c>
      <c r="M94" s="1">
        <f t="shared" si="4"/>
        <v>0.89815425181278852</v>
      </c>
      <c r="N94" s="1">
        <f t="shared" si="5"/>
        <v>23.467369808833226</v>
      </c>
      <c r="O94" s="1">
        <f t="shared" si="6"/>
        <v>75.63447593935399</v>
      </c>
      <c r="P94" s="1"/>
    </row>
    <row r="95" spans="1:16" x14ac:dyDescent="0.2">
      <c r="A95" t="s">
        <v>198</v>
      </c>
      <c r="B95">
        <v>60</v>
      </c>
      <c r="C95">
        <v>4</v>
      </c>
      <c r="D95" t="s">
        <v>11</v>
      </c>
      <c r="E95">
        <v>-1</v>
      </c>
      <c r="F95" t="s">
        <v>12</v>
      </c>
      <c r="G95">
        <v>66.563000000000002</v>
      </c>
      <c r="H95">
        <v>112</v>
      </c>
      <c r="I95">
        <v>11511</v>
      </c>
      <c r="J95">
        <v>113</v>
      </c>
      <c r="K95">
        <v>2851</v>
      </c>
      <c r="L95">
        <f t="shared" si="7"/>
        <v>8547</v>
      </c>
      <c r="M95" s="1">
        <f t="shared" si="4"/>
        <v>0.98166970723655644</v>
      </c>
      <c r="N95" s="1">
        <f t="shared" si="5"/>
        <v>24.767613587003737</v>
      </c>
      <c r="O95" s="1">
        <f t="shared" si="6"/>
        <v>74.250716705759714</v>
      </c>
      <c r="P95" s="1"/>
    </row>
    <row r="96" spans="1:16" x14ac:dyDescent="0.2">
      <c r="A96" t="s">
        <v>200</v>
      </c>
      <c r="B96">
        <v>60</v>
      </c>
      <c r="C96">
        <v>4</v>
      </c>
      <c r="D96" t="s">
        <v>11</v>
      </c>
      <c r="E96">
        <v>-1</v>
      </c>
      <c r="F96" t="s">
        <v>12</v>
      </c>
      <c r="G96">
        <v>61.777000000000001</v>
      </c>
      <c r="H96">
        <v>82</v>
      </c>
      <c r="I96">
        <v>12060</v>
      </c>
      <c r="J96">
        <v>356</v>
      </c>
      <c r="K96">
        <v>2750</v>
      </c>
      <c r="L96">
        <f t="shared" si="7"/>
        <v>8954</v>
      </c>
      <c r="M96" s="1">
        <f t="shared" si="4"/>
        <v>2.9519071310116085</v>
      </c>
      <c r="N96" s="1">
        <f t="shared" si="5"/>
        <v>22.802653399668323</v>
      </c>
      <c r="O96" s="1">
        <f t="shared" si="6"/>
        <v>74.245439469320061</v>
      </c>
      <c r="P96" s="1"/>
    </row>
    <row r="97" spans="1:16" x14ac:dyDescent="0.2">
      <c r="A97" t="s">
        <v>202</v>
      </c>
      <c r="B97">
        <v>60</v>
      </c>
      <c r="C97">
        <v>4</v>
      </c>
      <c r="D97" t="s">
        <v>11</v>
      </c>
      <c r="E97">
        <v>-1</v>
      </c>
      <c r="F97" t="s">
        <v>12</v>
      </c>
      <c r="G97">
        <v>4.7080000000000002</v>
      </c>
      <c r="H97">
        <v>84</v>
      </c>
      <c r="I97">
        <v>1570</v>
      </c>
      <c r="J97">
        <v>643</v>
      </c>
      <c r="K97">
        <v>643</v>
      </c>
      <c r="L97">
        <f t="shared" si="7"/>
        <v>284</v>
      </c>
      <c r="M97" s="1">
        <f t="shared" si="4"/>
        <v>40.955414012738856</v>
      </c>
      <c r="N97" s="1">
        <f t="shared" si="5"/>
        <v>40.955414012738856</v>
      </c>
      <c r="O97" s="1">
        <f t="shared" si="6"/>
        <v>18.089171974522291</v>
      </c>
      <c r="P97" s="1"/>
    </row>
    <row r="98" spans="1:16" x14ac:dyDescent="0.2">
      <c r="A98" t="s">
        <v>204</v>
      </c>
      <c r="B98">
        <v>90</v>
      </c>
      <c r="C98">
        <v>4</v>
      </c>
      <c r="D98" t="s">
        <v>11</v>
      </c>
      <c r="E98">
        <v>-1</v>
      </c>
      <c r="F98" t="s">
        <v>12</v>
      </c>
      <c r="G98">
        <v>111.59699999999999</v>
      </c>
      <c r="H98">
        <v>96</v>
      </c>
      <c r="I98">
        <v>26555</v>
      </c>
      <c r="J98">
        <v>243</v>
      </c>
      <c r="K98">
        <v>4352</v>
      </c>
      <c r="L98">
        <f t="shared" si="7"/>
        <v>21960</v>
      </c>
      <c r="M98" s="1">
        <f t="shared" si="4"/>
        <v>0.9150819054791941</v>
      </c>
      <c r="N98" s="1">
        <f t="shared" si="5"/>
        <v>16.388627377141781</v>
      </c>
      <c r="O98" s="1">
        <f t="shared" si="6"/>
        <v>82.696290717379028</v>
      </c>
      <c r="P98" s="1"/>
    </row>
    <row r="99" spans="1:16" x14ac:dyDescent="0.2">
      <c r="A99" t="s">
        <v>206</v>
      </c>
      <c r="B99">
        <v>90</v>
      </c>
      <c r="C99">
        <v>4</v>
      </c>
      <c r="D99" t="s">
        <v>11</v>
      </c>
      <c r="E99">
        <v>-1</v>
      </c>
      <c r="F99" t="s">
        <v>12</v>
      </c>
      <c r="G99">
        <v>102.541</v>
      </c>
      <c r="H99">
        <v>108</v>
      </c>
      <c r="I99">
        <v>21851</v>
      </c>
      <c r="J99">
        <v>155</v>
      </c>
      <c r="K99">
        <v>4338</v>
      </c>
      <c r="L99">
        <f t="shared" si="7"/>
        <v>17358</v>
      </c>
      <c r="M99" s="1">
        <f t="shared" si="4"/>
        <v>0.70934968651320307</v>
      </c>
      <c r="N99" s="1">
        <f t="shared" si="5"/>
        <v>19.85263832318887</v>
      </c>
      <c r="O99" s="1">
        <f t="shared" si="6"/>
        <v>79.438011990297923</v>
      </c>
      <c r="P99" s="1"/>
    </row>
    <row r="100" spans="1:16" x14ac:dyDescent="0.2">
      <c r="A100" t="s">
        <v>208</v>
      </c>
      <c r="B100">
        <v>90</v>
      </c>
      <c r="C100">
        <v>4</v>
      </c>
      <c r="D100" t="s">
        <v>11</v>
      </c>
      <c r="E100">
        <v>-1</v>
      </c>
      <c r="F100" t="s">
        <v>12</v>
      </c>
      <c r="G100">
        <v>2.887</v>
      </c>
      <c r="H100">
        <v>68</v>
      </c>
      <c r="I100">
        <v>1448</v>
      </c>
      <c r="J100">
        <v>609</v>
      </c>
      <c r="K100">
        <v>580</v>
      </c>
      <c r="L100">
        <f t="shared" si="7"/>
        <v>259</v>
      </c>
      <c r="M100" s="1">
        <f t="shared" si="4"/>
        <v>42.05801104972376</v>
      </c>
      <c r="N100" s="1">
        <f t="shared" si="5"/>
        <v>40.055248618784525</v>
      </c>
      <c r="O100" s="1">
        <f t="shared" si="6"/>
        <v>17.886740331491712</v>
      </c>
      <c r="P100" s="1"/>
    </row>
    <row r="101" spans="1:16" x14ac:dyDescent="0.2">
      <c r="A101" t="s">
        <v>210</v>
      </c>
      <c r="B101">
        <v>90</v>
      </c>
      <c r="C101">
        <v>4</v>
      </c>
      <c r="D101" t="s">
        <v>11</v>
      </c>
      <c r="E101">
        <v>-1</v>
      </c>
      <c r="F101" t="s">
        <v>12</v>
      </c>
      <c r="G101">
        <v>0.76600000000000001</v>
      </c>
      <c r="H101">
        <v>93</v>
      </c>
      <c r="I101">
        <v>1092</v>
      </c>
      <c r="J101">
        <v>540</v>
      </c>
      <c r="K101">
        <v>540</v>
      </c>
      <c r="L101">
        <f t="shared" si="7"/>
        <v>12</v>
      </c>
      <c r="M101" s="1">
        <f t="shared" si="4"/>
        <v>49.450549450549453</v>
      </c>
      <c r="N101" s="1">
        <f t="shared" si="5"/>
        <v>49.450549450549453</v>
      </c>
      <c r="O101" s="1">
        <f t="shared" si="6"/>
        <v>1.098901098901099</v>
      </c>
      <c r="P101" s="1"/>
    </row>
    <row r="102" spans="1:16" x14ac:dyDescent="0.2">
      <c r="A102" t="s">
        <v>212</v>
      </c>
      <c r="B102">
        <v>90</v>
      </c>
      <c r="C102">
        <v>4</v>
      </c>
      <c r="D102" t="s">
        <v>11</v>
      </c>
      <c r="E102">
        <v>-1</v>
      </c>
      <c r="F102" t="s">
        <v>12</v>
      </c>
      <c r="G102">
        <v>222.05199999999999</v>
      </c>
      <c r="H102">
        <v>133</v>
      </c>
      <c r="I102">
        <v>23924</v>
      </c>
      <c r="J102">
        <v>542</v>
      </c>
      <c r="K102">
        <v>4265</v>
      </c>
      <c r="L102">
        <f t="shared" si="7"/>
        <v>19117</v>
      </c>
      <c r="M102" s="1">
        <f t="shared" si="4"/>
        <v>2.2655074402273869</v>
      </c>
      <c r="N102" s="1">
        <f t="shared" si="5"/>
        <v>17.827286406955359</v>
      </c>
      <c r="O102" s="1">
        <f t="shared" si="6"/>
        <v>79.907206152817253</v>
      </c>
      <c r="P102" s="1"/>
    </row>
    <row r="103" spans="1:16" x14ac:dyDescent="0.2">
      <c r="A103" t="s">
        <v>214</v>
      </c>
      <c r="B103">
        <v>90</v>
      </c>
      <c r="C103">
        <v>4</v>
      </c>
      <c r="D103" t="s">
        <v>11</v>
      </c>
      <c r="E103">
        <v>-1</v>
      </c>
      <c r="F103" t="s">
        <v>12</v>
      </c>
      <c r="G103">
        <v>221.11099999999999</v>
      </c>
      <c r="H103">
        <v>80</v>
      </c>
      <c r="I103">
        <v>25768</v>
      </c>
      <c r="J103">
        <v>393</v>
      </c>
      <c r="K103">
        <v>4255</v>
      </c>
      <c r="L103">
        <f t="shared" si="7"/>
        <v>21120</v>
      </c>
      <c r="M103" s="1">
        <f t="shared" si="4"/>
        <v>1.5251474697298975</v>
      </c>
      <c r="N103" s="1">
        <f t="shared" si="5"/>
        <v>16.512728966159578</v>
      </c>
      <c r="O103" s="1">
        <f t="shared" si="6"/>
        <v>81.962123564110527</v>
      </c>
      <c r="P103" s="1"/>
    </row>
    <row r="104" spans="1:16" x14ac:dyDescent="0.2">
      <c r="A104" t="s">
        <v>216</v>
      </c>
      <c r="B104">
        <v>90</v>
      </c>
      <c r="C104">
        <v>4</v>
      </c>
      <c r="D104" t="s">
        <v>11</v>
      </c>
      <c r="E104">
        <v>-1</v>
      </c>
      <c r="F104" t="s">
        <v>12</v>
      </c>
      <c r="G104">
        <v>7.7969999999999997</v>
      </c>
      <c r="H104">
        <v>90</v>
      </c>
      <c r="I104">
        <v>5062</v>
      </c>
      <c r="J104">
        <v>1656</v>
      </c>
      <c r="K104">
        <v>1656</v>
      </c>
      <c r="L104">
        <f t="shared" si="7"/>
        <v>1750</v>
      </c>
      <c r="M104" s="1">
        <f t="shared" si="4"/>
        <v>32.714342157250101</v>
      </c>
      <c r="N104" s="1">
        <f t="shared" si="5"/>
        <v>32.714342157250101</v>
      </c>
      <c r="O104" s="1">
        <f t="shared" si="6"/>
        <v>34.571315685499805</v>
      </c>
      <c r="P104" s="1"/>
    </row>
    <row r="105" spans="1:16" x14ac:dyDescent="0.2">
      <c r="A105" t="s">
        <v>218</v>
      </c>
      <c r="B105">
        <v>90</v>
      </c>
      <c r="C105">
        <v>4</v>
      </c>
      <c r="D105" t="s">
        <v>11</v>
      </c>
      <c r="E105">
        <v>-1</v>
      </c>
      <c r="F105" t="s">
        <v>12</v>
      </c>
      <c r="G105">
        <v>5.4859999999999998</v>
      </c>
      <c r="H105">
        <v>88</v>
      </c>
      <c r="I105">
        <v>3420</v>
      </c>
      <c r="J105">
        <v>1376</v>
      </c>
      <c r="K105">
        <v>1376</v>
      </c>
      <c r="L105">
        <f t="shared" si="7"/>
        <v>668</v>
      </c>
      <c r="M105" s="1">
        <f t="shared" si="4"/>
        <v>40.23391812865497</v>
      </c>
      <c r="N105" s="1">
        <f t="shared" si="5"/>
        <v>40.23391812865497</v>
      </c>
      <c r="O105" s="1">
        <f t="shared" si="6"/>
        <v>19.532163742690059</v>
      </c>
      <c r="P105" s="1"/>
    </row>
    <row r="106" spans="1:16" x14ac:dyDescent="0.2">
      <c r="A106" t="s">
        <v>220</v>
      </c>
      <c r="B106">
        <v>90</v>
      </c>
      <c r="C106">
        <v>4</v>
      </c>
      <c r="D106" t="s">
        <v>11</v>
      </c>
      <c r="E106">
        <v>-1</v>
      </c>
      <c r="F106" t="s">
        <v>12</v>
      </c>
      <c r="G106">
        <v>374.423</v>
      </c>
      <c r="H106">
        <v>179</v>
      </c>
      <c r="I106">
        <v>23044</v>
      </c>
      <c r="J106">
        <v>172</v>
      </c>
      <c r="K106">
        <v>4303</v>
      </c>
      <c r="L106">
        <f t="shared" si="7"/>
        <v>18569</v>
      </c>
      <c r="M106" s="1">
        <f t="shared" si="4"/>
        <v>0.74639819475785463</v>
      </c>
      <c r="N106" s="1">
        <f t="shared" si="5"/>
        <v>18.672973442110745</v>
      </c>
      <c r="O106" s="1">
        <f t="shared" si="6"/>
        <v>80.580628363131396</v>
      </c>
      <c r="P106" s="1"/>
    </row>
    <row r="107" spans="1:16" x14ac:dyDescent="0.2">
      <c r="A107" t="s">
        <v>222</v>
      </c>
      <c r="B107">
        <v>90</v>
      </c>
      <c r="C107">
        <v>4</v>
      </c>
      <c r="D107" t="s">
        <v>11</v>
      </c>
      <c r="E107">
        <v>-1</v>
      </c>
      <c r="F107" t="s">
        <v>12</v>
      </c>
      <c r="G107">
        <v>202.334</v>
      </c>
      <c r="H107">
        <v>82</v>
      </c>
      <c r="I107">
        <v>23292</v>
      </c>
      <c r="J107">
        <v>1585</v>
      </c>
      <c r="K107">
        <v>4137</v>
      </c>
      <c r="L107">
        <f t="shared" si="7"/>
        <v>17570</v>
      </c>
      <c r="M107" s="1">
        <f t="shared" si="4"/>
        <v>6.8049115576163484</v>
      </c>
      <c r="N107" s="1">
        <f t="shared" si="5"/>
        <v>17.761463163317877</v>
      </c>
      <c r="O107" s="1">
        <f t="shared" si="6"/>
        <v>75.43362527906578</v>
      </c>
      <c r="P107" s="1"/>
    </row>
    <row r="108" spans="1:16" x14ac:dyDescent="0.2">
      <c r="A108" t="s">
        <v>224</v>
      </c>
      <c r="B108">
        <v>90</v>
      </c>
      <c r="C108">
        <v>4</v>
      </c>
      <c r="D108" t="s">
        <v>11</v>
      </c>
      <c r="E108">
        <v>-1</v>
      </c>
      <c r="F108" t="s">
        <v>12</v>
      </c>
      <c r="G108">
        <v>191.631</v>
      </c>
      <c r="H108">
        <v>81</v>
      </c>
      <c r="I108">
        <v>24163</v>
      </c>
      <c r="J108">
        <v>1446</v>
      </c>
      <c r="K108">
        <v>4044</v>
      </c>
      <c r="L108">
        <f t="shared" si="7"/>
        <v>18673</v>
      </c>
      <c r="M108" s="1">
        <f t="shared" si="4"/>
        <v>5.9843562471547411</v>
      </c>
      <c r="N108" s="1">
        <f t="shared" si="5"/>
        <v>16.736332409055166</v>
      </c>
      <c r="O108" s="1">
        <f t="shared" si="6"/>
        <v>77.279311343790084</v>
      </c>
      <c r="P108" s="1"/>
    </row>
    <row r="109" spans="1:16" x14ac:dyDescent="0.2">
      <c r="A109" t="s">
        <v>226</v>
      </c>
      <c r="B109">
        <v>90</v>
      </c>
      <c r="C109">
        <v>4</v>
      </c>
      <c r="D109" t="s">
        <v>11</v>
      </c>
      <c r="E109">
        <v>-1</v>
      </c>
      <c r="F109" t="s">
        <v>12</v>
      </c>
      <c r="G109">
        <v>0.122</v>
      </c>
      <c r="H109">
        <v>73</v>
      </c>
      <c r="I109">
        <v>60</v>
      </c>
      <c r="J109">
        <v>30</v>
      </c>
      <c r="K109">
        <v>30</v>
      </c>
      <c r="L109">
        <f t="shared" si="7"/>
        <v>0</v>
      </c>
      <c r="M109" s="1">
        <f t="shared" si="4"/>
        <v>50</v>
      </c>
      <c r="N109" s="1">
        <f t="shared" si="5"/>
        <v>50</v>
      </c>
      <c r="O109" s="1">
        <f t="shared" si="6"/>
        <v>0</v>
      </c>
      <c r="P109" s="1"/>
    </row>
    <row r="110" spans="1:16" x14ac:dyDescent="0.2">
      <c r="A110" t="s">
        <v>228</v>
      </c>
      <c r="B110">
        <v>90</v>
      </c>
      <c r="C110">
        <v>4</v>
      </c>
      <c r="D110" t="s">
        <v>11</v>
      </c>
      <c r="E110">
        <v>-1</v>
      </c>
      <c r="F110" t="s">
        <v>12</v>
      </c>
      <c r="G110">
        <v>456.77100000000002</v>
      </c>
      <c r="H110">
        <v>193</v>
      </c>
      <c r="I110">
        <v>21719</v>
      </c>
      <c r="J110">
        <v>272</v>
      </c>
      <c r="K110">
        <v>4305</v>
      </c>
      <c r="L110">
        <f t="shared" si="7"/>
        <v>17142</v>
      </c>
      <c r="M110" s="1">
        <f t="shared" si="4"/>
        <v>1.2523596850683734</v>
      </c>
      <c r="N110" s="1">
        <f t="shared" si="5"/>
        <v>19.821354574335835</v>
      </c>
      <c r="O110" s="1">
        <f t="shared" si="6"/>
        <v>78.926285740595787</v>
      </c>
      <c r="P110" s="1"/>
    </row>
    <row r="111" spans="1:16" x14ac:dyDescent="0.2">
      <c r="A111" t="s">
        <v>230</v>
      </c>
      <c r="B111">
        <v>90</v>
      </c>
      <c r="C111">
        <v>4</v>
      </c>
      <c r="D111" t="s">
        <v>11</v>
      </c>
      <c r="E111">
        <v>-1</v>
      </c>
      <c r="F111" t="s">
        <v>12</v>
      </c>
      <c r="G111">
        <v>421.298</v>
      </c>
      <c r="H111">
        <v>94</v>
      </c>
      <c r="I111">
        <v>26500</v>
      </c>
      <c r="J111">
        <v>1147</v>
      </c>
      <c r="K111">
        <v>4182</v>
      </c>
      <c r="L111">
        <f t="shared" si="7"/>
        <v>21171</v>
      </c>
      <c r="M111" s="1">
        <f t="shared" si="4"/>
        <v>4.3283018867924534</v>
      </c>
      <c r="N111" s="1">
        <f t="shared" si="5"/>
        <v>15.781132075471699</v>
      </c>
      <c r="O111" s="1">
        <f t="shared" si="6"/>
        <v>79.890566037735837</v>
      </c>
      <c r="P111" s="1"/>
    </row>
    <row r="112" spans="1:16" x14ac:dyDescent="0.2">
      <c r="A112" t="s">
        <v>232</v>
      </c>
      <c r="B112">
        <v>90</v>
      </c>
      <c r="C112">
        <v>4</v>
      </c>
      <c r="D112" t="s">
        <v>11</v>
      </c>
      <c r="E112">
        <v>-1</v>
      </c>
      <c r="F112" t="s">
        <v>12</v>
      </c>
      <c r="G112">
        <v>303.83800000000002</v>
      </c>
      <c r="H112">
        <v>68</v>
      </c>
      <c r="I112">
        <v>22280</v>
      </c>
      <c r="J112">
        <v>1494</v>
      </c>
      <c r="K112">
        <v>4007</v>
      </c>
      <c r="L112">
        <f t="shared" si="7"/>
        <v>16779</v>
      </c>
      <c r="M112" s="1">
        <f t="shared" si="4"/>
        <v>6.7055655296229792</v>
      </c>
      <c r="N112" s="1">
        <f t="shared" si="5"/>
        <v>17.984739676840217</v>
      </c>
      <c r="O112" s="1">
        <f t="shared" si="6"/>
        <v>75.309694793536806</v>
      </c>
      <c r="P112" s="1"/>
    </row>
    <row r="113" spans="1:16" x14ac:dyDescent="0.2">
      <c r="A113" t="s">
        <v>234</v>
      </c>
      <c r="B113">
        <v>90</v>
      </c>
      <c r="C113">
        <v>4</v>
      </c>
      <c r="D113" t="s">
        <v>11</v>
      </c>
      <c r="E113">
        <v>-1</v>
      </c>
      <c r="F113" t="s">
        <v>12</v>
      </c>
      <c r="G113">
        <v>12.411</v>
      </c>
      <c r="H113">
        <v>65</v>
      </c>
      <c r="I113">
        <v>3039</v>
      </c>
      <c r="J113">
        <v>1132</v>
      </c>
      <c r="K113">
        <v>1132</v>
      </c>
      <c r="L113">
        <f t="shared" si="7"/>
        <v>775</v>
      </c>
      <c r="M113" s="1">
        <f t="shared" si="4"/>
        <v>37.249095097071404</v>
      </c>
      <c r="N113" s="1">
        <f t="shared" si="5"/>
        <v>37.249095097071404</v>
      </c>
      <c r="O113" s="1">
        <f t="shared" si="6"/>
        <v>25.501809805857189</v>
      </c>
      <c r="P113" s="1"/>
    </row>
    <row r="114" spans="1:16" x14ac:dyDescent="0.2">
      <c r="A114" t="s">
        <v>236</v>
      </c>
      <c r="B114">
        <v>90</v>
      </c>
      <c r="C114">
        <v>4</v>
      </c>
      <c r="D114" t="s">
        <v>11</v>
      </c>
      <c r="E114">
        <v>-1</v>
      </c>
      <c r="F114" t="s">
        <v>12</v>
      </c>
      <c r="G114">
        <v>80.453000000000003</v>
      </c>
      <c r="H114">
        <v>119</v>
      </c>
      <c r="I114">
        <v>20718</v>
      </c>
      <c r="J114">
        <v>102</v>
      </c>
      <c r="K114">
        <v>4356</v>
      </c>
      <c r="L114">
        <f t="shared" si="7"/>
        <v>16260</v>
      </c>
      <c r="M114" s="1">
        <f t="shared" si="4"/>
        <v>0.49232551404575731</v>
      </c>
      <c r="N114" s="1">
        <f t="shared" si="5"/>
        <v>21.025195482189403</v>
      </c>
      <c r="O114" s="1">
        <f t="shared" si="6"/>
        <v>78.482479003764837</v>
      </c>
      <c r="P114" s="1"/>
    </row>
    <row r="115" spans="1:16" x14ac:dyDescent="0.2">
      <c r="A115" t="s">
        <v>238</v>
      </c>
      <c r="B115">
        <v>90</v>
      </c>
      <c r="C115">
        <v>4</v>
      </c>
      <c r="D115" t="s">
        <v>11</v>
      </c>
      <c r="E115">
        <v>-1</v>
      </c>
      <c r="F115" t="s">
        <v>12</v>
      </c>
      <c r="G115">
        <v>30.22</v>
      </c>
      <c r="H115">
        <v>105</v>
      </c>
      <c r="I115">
        <v>19321</v>
      </c>
      <c r="J115">
        <v>1749</v>
      </c>
      <c r="K115">
        <v>3640</v>
      </c>
      <c r="L115">
        <f t="shared" si="7"/>
        <v>13932</v>
      </c>
      <c r="M115" s="1">
        <f t="shared" si="4"/>
        <v>9.0523264841364313</v>
      </c>
      <c r="N115" s="1">
        <f t="shared" si="5"/>
        <v>18.83960457533254</v>
      </c>
      <c r="O115" s="1">
        <f t="shared" si="6"/>
        <v>72.108068940531041</v>
      </c>
      <c r="P115" s="1"/>
    </row>
    <row r="116" spans="1:16" x14ac:dyDescent="0.2">
      <c r="A116" t="s">
        <v>240</v>
      </c>
      <c r="B116">
        <v>90</v>
      </c>
      <c r="C116">
        <v>4</v>
      </c>
      <c r="D116" t="s">
        <v>11</v>
      </c>
      <c r="E116">
        <v>-1</v>
      </c>
      <c r="F116" t="s">
        <v>12</v>
      </c>
      <c r="G116">
        <v>61.496000000000002</v>
      </c>
      <c r="H116">
        <v>93</v>
      </c>
      <c r="I116">
        <v>17066</v>
      </c>
      <c r="J116">
        <v>336</v>
      </c>
      <c r="K116">
        <v>4221</v>
      </c>
      <c r="L116">
        <f t="shared" si="7"/>
        <v>12509</v>
      </c>
      <c r="M116" s="1">
        <f t="shared" si="4"/>
        <v>1.9688269073010665</v>
      </c>
      <c r="N116" s="1">
        <f t="shared" si="5"/>
        <v>24.733388022969645</v>
      </c>
      <c r="O116" s="1">
        <f t="shared" si="6"/>
        <v>73.297785069729287</v>
      </c>
      <c r="P116" s="1"/>
    </row>
    <row r="117" spans="1:16" x14ac:dyDescent="0.2">
      <c r="A117" t="s">
        <v>242</v>
      </c>
      <c r="B117">
        <v>90</v>
      </c>
      <c r="C117">
        <v>4</v>
      </c>
      <c r="D117" t="s">
        <v>11</v>
      </c>
      <c r="E117">
        <v>-1</v>
      </c>
      <c r="F117" t="s">
        <v>12</v>
      </c>
      <c r="G117">
        <v>3.6080000000000001</v>
      </c>
      <c r="H117">
        <v>85</v>
      </c>
      <c r="I117">
        <v>4116</v>
      </c>
      <c r="J117">
        <v>1341</v>
      </c>
      <c r="K117">
        <v>1341</v>
      </c>
      <c r="L117">
        <f t="shared" si="7"/>
        <v>1434</v>
      </c>
      <c r="M117" s="1">
        <f t="shared" si="4"/>
        <v>32.580174927113703</v>
      </c>
      <c r="N117" s="1">
        <f t="shared" si="5"/>
        <v>32.580174927113703</v>
      </c>
      <c r="O117" s="1">
        <f t="shared" si="6"/>
        <v>34.839650145772595</v>
      </c>
      <c r="P117" s="1"/>
    </row>
    <row r="118" spans="1:16" x14ac:dyDescent="0.2">
      <c r="A118" t="s">
        <v>244</v>
      </c>
      <c r="B118">
        <v>90</v>
      </c>
      <c r="C118">
        <v>4</v>
      </c>
      <c r="D118" t="s">
        <v>11</v>
      </c>
      <c r="E118">
        <v>-1</v>
      </c>
      <c r="F118" t="s">
        <v>12</v>
      </c>
      <c r="G118">
        <v>187.12899999999999</v>
      </c>
      <c r="H118">
        <v>176</v>
      </c>
      <c r="I118">
        <v>22683</v>
      </c>
      <c r="J118">
        <v>779</v>
      </c>
      <c r="K118">
        <v>4124</v>
      </c>
      <c r="L118">
        <f t="shared" si="7"/>
        <v>17780</v>
      </c>
      <c r="M118" s="1">
        <f t="shared" si="4"/>
        <v>3.4342899969139884</v>
      </c>
      <c r="N118" s="1">
        <f t="shared" si="5"/>
        <v>18.181016620376493</v>
      </c>
      <c r="O118" s="1">
        <f t="shared" si="6"/>
        <v>78.384693382709514</v>
      </c>
      <c r="P118" s="1"/>
    </row>
    <row r="119" spans="1:16" x14ac:dyDescent="0.2">
      <c r="A119" t="s">
        <v>246</v>
      </c>
      <c r="B119">
        <v>90</v>
      </c>
      <c r="C119">
        <v>4</v>
      </c>
      <c r="D119" t="s">
        <v>11</v>
      </c>
      <c r="E119">
        <v>-1</v>
      </c>
      <c r="F119" t="s">
        <v>12</v>
      </c>
      <c r="G119">
        <v>149.892</v>
      </c>
      <c r="H119">
        <v>105</v>
      </c>
      <c r="I119">
        <v>22649</v>
      </c>
      <c r="J119">
        <v>145</v>
      </c>
      <c r="K119">
        <v>4361</v>
      </c>
      <c r="L119">
        <f t="shared" si="7"/>
        <v>18143</v>
      </c>
      <c r="M119" s="1">
        <f t="shared" si="4"/>
        <v>0.6402048655569782</v>
      </c>
      <c r="N119" s="1">
        <f t="shared" si="5"/>
        <v>19.254713232372289</v>
      </c>
      <c r="O119" s="1">
        <f t="shared" si="6"/>
        <v>80.105081902070737</v>
      </c>
      <c r="P119" s="1"/>
    </row>
    <row r="120" spans="1:16" x14ac:dyDescent="0.2">
      <c r="A120" t="s">
        <v>248</v>
      </c>
      <c r="B120">
        <v>90</v>
      </c>
      <c r="C120">
        <v>4</v>
      </c>
      <c r="D120" t="s">
        <v>11</v>
      </c>
      <c r="E120">
        <v>-1</v>
      </c>
      <c r="F120" t="s">
        <v>12</v>
      </c>
      <c r="G120">
        <v>122.634</v>
      </c>
      <c r="H120">
        <v>90</v>
      </c>
      <c r="I120">
        <v>20443</v>
      </c>
      <c r="J120">
        <v>1669</v>
      </c>
      <c r="K120">
        <v>4023</v>
      </c>
      <c r="L120">
        <f t="shared" si="7"/>
        <v>14751</v>
      </c>
      <c r="M120" s="1">
        <f t="shared" si="4"/>
        <v>8.1641637724404443</v>
      </c>
      <c r="N120" s="1">
        <f t="shared" si="5"/>
        <v>19.679107763048474</v>
      </c>
      <c r="O120" s="1">
        <f t="shared" si="6"/>
        <v>72.156728464511076</v>
      </c>
      <c r="P120" s="1"/>
    </row>
    <row r="121" spans="1:16" x14ac:dyDescent="0.2">
      <c r="A121" t="s">
        <v>250</v>
      </c>
      <c r="B121">
        <v>90</v>
      </c>
      <c r="C121">
        <v>4</v>
      </c>
      <c r="D121" t="s">
        <v>11</v>
      </c>
      <c r="E121">
        <v>-1</v>
      </c>
      <c r="F121" t="s">
        <v>12</v>
      </c>
      <c r="G121">
        <v>5.7409999999999997</v>
      </c>
      <c r="H121">
        <v>87</v>
      </c>
      <c r="I121">
        <v>3813</v>
      </c>
      <c r="J121">
        <v>1579</v>
      </c>
      <c r="K121">
        <v>1579</v>
      </c>
      <c r="L121">
        <f t="shared" si="7"/>
        <v>655</v>
      </c>
      <c r="M121" s="1">
        <f t="shared" si="4"/>
        <v>41.410962496721744</v>
      </c>
      <c r="N121" s="1">
        <f t="shared" si="5"/>
        <v>41.410962496721744</v>
      </c>
      <c r="O121" s="1">
        <f t="shared" si="6"/>
        <v>17.178075006556519</v>
      </c>
      <c r="P121" s="1"/>
    </row>
    <row r="122" spans="1:16" x14ac:dyDescent="0.2">
      <c r="A122" t="s">
        <v>252</v>
      </c>
      <c r="B122">
        <v>90</v>
      </c>
      <c r="C122">
        <v>4</v>
      </c>
      <c r="D122" t="s">
        <v>11</v>
      </c>
      <c r="E122">
        <v>-1</v>
      </c>
      <c r="F122" t="s">
        <v>12</v>
      </c>
      <c r="G122">
        <v>304.46499999999997</v>
      </c>
      <c r="H122">
        <v>200</v>
      </c>
      <c r="I122">
        <v>21266</v>
      </c>
      <c r="J122">
        <v>98</v>
      </c>
      <c r="K122">
        <v>4343</v>
      </c>
      <c r="L122">
        <f t="shared" si="7"/>
        <v>16825</v>
      </c>
      <c r="M122" s="1">
        <f t="shared" si="4"/>
        <v>0.46082949308755761</v>
      </c>
      <c r="N122" s="1">
        <f t="shared" si="5"/>
        <v>20.422270290604722</v>
      </c>
      <c r="O122" s="1">
        <f t="shared" si="6"/>
        <v>79.116900216307712</v>
      </c>
      <c r="P122" s="1"/>
    </row>
    <row r="123" spans="1:16" x14ac:dyDescent="0.2">
      <c r="A123" t="s">
        <v>254</v>
      </c>
      <c r="B123">
        <v>90</v>
      </c>
      <c r="C123">
        <v>4</v>
      </c>
      <c r="D123" t="s">
        <v>11</v>
      </c>
      <c r="E123">
        <v>-1</v>
      </c>
      <c r="F123" t="s">
        <v>12</v>
      </c>
      <c r="G123">
        <v>13.722</v>
      </c>
      <c r="H123">
        <v>108</v>
      </c>
      <c r="I123">
        <v>2140</v>
      </c>
      <c r="J123">
        <v>92</v>
      </c>
      <c r="K123">
        <v>359</v>
      </c>
      <c r="L123">
        <f t="shared" si="7"/>
        <v>1689</v>
      </c>
      <c r="M123" s="1">
        <f t="shared" si="4"/>
        <v>4.2990654205607477</v>
      </c>
      <c r="N123" s="1">
        <f t="shared" si="5"/>
        <v>16.77570093457944</v>
      </c>
      <c r="O123" s="1">
        <f t="shared" si="6"/>
        <v>78.925233644859816</v>
      </c>
      <c r="P123" s="1"/>
    </row>
    <row r="124" spans="1:16" x14ac:dyDescent="0.2">
      <c r="A124" t="s">
        <v>256</v>
      </c>
      <c r="B124">
        <v>90</v>
      </c>
      <c r="C124">
        <v>4</v>
      </c>
      <c r="D124" t="s">
        <v>11</v>
      </c>
      <c r="E124">
        <v>-1</v>
      </c>
      <c r="F124" t="s">
        <v>12</v>
      </c>
      <c r="G124">
        <v>218.45699999999999</v>
      </c>
      <c r="H124">
        <v>84</v>
      </c>
      <c r="I124">
        <v>22295</v>
      </c>
      <c r="J124">
        <v>983</v>
      </c>
      <c r="K124">
        <v>4125</v>
      </c>
      <c r="L124">
        <f t="shared" si="7"/>
        <v>17187</v>
      </c>
      <c r="M124" s="1">
        <f t="shared" si="4"/>
        <v>4.4090603274276745</v>
      </c>
      <c r="N124" s="1">
        <f t="shared" si="5"/>
        <v>18.501906257008297</v>
      </c>
      <c r="O124" s="1">
        <f t="shared" si="6"/>
        <v>77.089033415564018</v>
      </c>
      <c r="P124" s="1"/>
    </row>
    <row r="125" spans="1:16" x14ac:dyDescent="0.2">
      <c r="A125" t="s">
        <v>258</v>
      </c>
      <c r="B125">
        <v>90</v>
      </c>
      <c r="C125">
        <v>4</v>
      </c>
      <c r="D125" t="s">
        <v>11</v>
      </c>
      <c r="E125">
        <v>-1</v>
      </c>
      <c r="F125" t="s">
        <v>12</v>
      </c>
      <c r="G125">
        <v>6.1360000000000001</v>
      </c>
      <c r="H125">
        <v>88</v>
      </c>
      <c r="I125">
        <v>2467</v>
      </c>
      <c r="J125">
        <v>1051</v>
      </c>
      <c r="K125">
        <v>1051</v>
      </c>
      <c r="L125">
        <f t="shared" si="7"/>
        <v>365</v>
      </c>
      <c r="M125" s="1">
        <f t="shared" si="4"/>
        <v>42.602351033644105</v>
      </c>
      <c r="N125" s="1">
        <f t="shared" si="5"/>
        <v>42.602351033644105</v>
      </c>
      <c r="O125" s="1">
        <f t="shared" si="6"/>
        <v>14.795297932711795</v>
      </c>
      <c r="P125" s="1"/>
    </row>
    <row r="126" spans="1:16" x14ac:dyDescent="0.2">
      <c r="A126" t="s">
        <v>260</v>
      </c>
      <c r="B126">
        <v>90</v>
      </c>
      <c r="C126">
        <v>4</v>
      </c>
      <c r="D126" t="s">
        <v>11</v>
      </c>
      <c r="E126">
        <v>-1</v>
      </c>
      <c r="F126" t="s">
        <v>12</v>
      </c>
      <c r="G126">
        <v>463.65499999999997</v>
      </c>
      <c r="H126">
        <v>190</v>
      </c>
      <c r="I126">
        <v>21534</v>
      </c>
      <c r="J126">
        <v>105</v>
      </c>
      <c r="K126">
        <v>4329</v>
      </c>
      <c r="L126">
        <f t="shared" si="7"/>
        <v>17100</v>
      </c>
      <c r="M126" s="1">
        <f t="shared" si="4"/>
        <v>0.48760100306492066</v>
      </c>
      <c r="N126" s="1">
        <f t="shared" si="5"/>
        <v>20.103092783505154</v>
      </c>
      <c r="O126" s="1">
        <f t="shared" si="6"/>
        <v>79.409306213429915</v>
      </c>
      <c r="P126" s="1"/>
    </row>
    <row r="127" spans="1:16" x14ac:dyDescent="0.2">
      <c r="A127" t="s">
        <v>262</v>
      </c>
      <c r="B127">
        <v>90</v>
      </c>
      <c r="C127">
        <v>4</v>
      </c>
      <c r="D127" t="s">
        <v>11</v>
      </c>
      <c r="E127">
        <v>-1</v>
      </c>
      <c r="F127" t="s">
        <v>12</v>
      </c>
      <c r="G127">
        <v>338.93299999999999</v>
      </c>
      <c r="H127">
        <v>99</v>
      </c>
      <c r="I127">
        <v>21843</v>
      </c>
      <c r="J127">
        <v>549</v>
      </c>
      <c r="K127">
        <v>4241</v>
      </c>
      <c r="L127">
        <f t="shared" si="7"/>
        <v>17053</v>
      </c>
      <c r="M127" s="1">
        <f t="shared" si="4"/>
        <v>2.5133910177173466</v>
      </c>
      <c r="N127" s="1">
        <f t="shared" si="5"/>
        <v>19.415831158723616</v>
      </c>
      <c r="O127" s="1">
        <f t="shared" si="6"/>
        <v>78.070777823559041</v>
      </c>
      <c r="P127" s="1"/>
    </row>
    <row r="128" spans="1:16" x14ac:dyDescent="0.2">
      <c r="A128" t="s">
        <v>264</v>
      </c>
      <c r="B128">
        <v>90</v>
      </c>
      <c r="C128">
        <v>4</v>
      </c>
      <c r="D128" t="s">
        <v>11</v>
      </c>
      <c r="E128">
        <v>-1</v>
      </c>
      <c r="F128" t="s">
        <v>12</v>
      </c>
      <c r="G128">
        <v>300.017</v>
      </c>
      <c r="H128">
        <v>79</v>
      </c>
      <c r="I128">
        <v>21980</v>
      </c>
      <c r="J128">
        <v>1704</v>
      </c>
      <c r="K128">
        <v>4027</v>
      </c>
      <c r="L128">
        <f t="shared" si="7"/>
        <v>16249</v>
      </c>
      <c r="M128" s="1">
        <f t="shared" si="4"/>
        <v>7.7525022747952681</v>
      </c>
      <c r="N128" s="1">
        <f t="shared" si="5"/>
        <v>18.321201091901727</v>
      </c>
      <c r="O128" s="1">
        <f t="shared" si="6"/>
        <v>73.926296633302996</v>
      </c>
      <c r="P128" s="1"/>
    </row>
    <row r="129" spans="1:16" x14ac:dyDescent="0.2">
      <c r="A129" t="s">
        <v>266</v>
      </c>
      <c r="B129">
        <v>90</v>
      </c>
      <c r="C129">
        <v>4</v>
      </c>
      <c r="D129" t="s">
        <v>11</v>
      </c>
      <c r="E129">
        <v>-1</v>
      </c>
      <c r="F129" t="s">
        <v>12</v>
      </c>
      <c r="G129">
        <v>5.8540000000000001</v>
      </c>
      <c r="H129">
        <v>87</v>
      </c>
      <c r="I129">
        <v>1672</v>
      </c>
      <c r="J129">
        <v>593</v>
      </c>
      <c r="K129">
        <v>593</v>
      </c>
      <c r="L129">
        <f t="shared" si="7"/>
        <v>486</v>
      </c>
      <c r="M129" s="1">
        <f t="shared" si="4"/>
        <v>35.466507177033492</v>
      </c>
      <c r="N129" s="1">
        <f t="shared" si="5"/>
        <v>35.466507177033492</v>
      </c>
      <c r="O129" s="1">
        <f t="shared" si="6"/>
        <v>29.066985645933013</v>
      </c>
      <c r="P129" s="1"/>
    </row>
    <row r="130" spans="1:16" x14ac:dyDescent="0.2">
      <c r="A130" t="s">
        <v>268</v>
      </c>
      <c r="B130">
        <v>90</v>
      </c>
      <c r="C130">
        <v>4</v>
      </c>
      <c r="D130" t="s">
        <v>11</v>
      </c>
      <c r="E130">
        <v>-1</v>
      </c>
      <c r="F130" t="s">
        <v>12</v>
      </c>
      <c r="G130">
        <v>69.275000000000006</v>
      </c>
      <c r="H130">
        <v>114</v>
      </c>
      <c r="I130">
        <v>20262</v>
      </c>
      <c r="J130">
        <v>623</v>
      </c>
      <c r="K130">
        <v>4170</v>
      </c>
      <c r="L130">
        <f t="shared" si="7"/>
        <v>15469</v>
      </c>
      <c r="M130" s="1">
        <f t="shared" si="4"/>
        <v>3.0747211528970486</v>
      </c>
      <c r="N130" s="1">
        <f t="shared" si="5"/>
        <v>20.580396801895173</v>
      </c>
      <c r="O130" s="1">
        <f t="shared" si="6"/>
        <v>76.344882045207768</v>
      </c>
      <c r="P130" s="1"/>
    </row>
    <row r="131" spans="1:16" x14ac:dyDescent="0.2">
      <c r="A131" t="s">
        <v>270</v>
      </c>
      <c r="B131">
        <v>90</v>
      </c>
      <c r="C131">
        <v>4</v>
      </c>
      <c r="D131" t="s">
        <v>11</v>
      </c>
      <c r="E131">
        <v>-1</v>
      </c>
      <c r="F131" t="s">
        <v>12</v>
      </c>
      <c r="G131">
        <v>65.585999999999999</v>
      </c>
      <c r="H131">
        <v>96</v>
      </c>
      <c r="I131">
        <v>20060</v>
      </c>
      <c r="J131">
        <v>265</v>
      </c>
      <c r="K131">
        <v>4307</v>
      </c>
      <c r="L131">
        <f t="shared" si="7"/>
        <v>15488</v>
      </c>
      <c r="M131" s="1">
        <f t="shared" ref="M131:M194" si="8">J131/$I131*100</f>
        <v>1.3210368893320039</v>
      </c>
      <c r="N131" s="1">
        <f t="shared" ref="N131:N194" si="9">K131/$I131*100</f>
        <v>21.470588235294116</v>
      </c>
      <c r="O131" s="1">
        <f t="shared" ref="O131:O194" si="10">L131/$I131*100</f>
        <v>77.208374875373877</v>
      </c>
      <c r="P131" s="1"/>
    </row>
    <row r="132" spans="1:16" x14ac:dyDescent="0.2">
      <c r="A132" t="s">
        <v>272</v>
      </c>
      <c r="B132">
        <v>90</v>
      </c>
      <c r="C132">
        <v>4</v>
      </c>
      <c r="D132" t="s">
        <v>11</v>
      </c>
      <c r="E132">
        <v>-1</v>
      </c>
      <c r="F132" t="s">
        <v>12</v>
      </c>
      <c r="G132">
        <v>29.567</v>
      </c>
      <c r="H132">
        <v>77</v>
      </c>
      <c r="I132">
        <v>15085</v>
      </c>
      <c r="J132">
        <v>2284</v>
      </c>
      <c r="K132">
        <v>3256</v>
      </c>
      <c r="L132">
        <f t="shared" si="7"/>
        <v>9545</v>
      </c>
      <c r="M132" s="1">
        <f t="shared" si="8"/>
        <v>15.14086841233013</v>
      </c>
      <c r="N132" s="1">
        <f t="shared" si="9"/>
        <v>21.584355319854158</v>
      </c>
      <c r="O132" s="1">
        <f t="shared" si="10"/>
        <v>63.27477626781571</v>
      </c>
      <c r="P132" s="1"/>
    </row>
    <row r="133" spans="1:16" x14ac:dyDescent="0.2">
      <c r="A133" t="s">
        <v>274</v>
      </c>
      <c r="B133">
        <v>90</v>
      </c>
      <c r="C133">
        <v>4</v>
      </c>
      <c r="D133" t="s">
        <v>11</v>
      </c>
      <c r="E133">
        <v>-1</v>
      </c>
      <c r="F133" t="s">
        <v>12</v>
      </c>
      <c r="G133">
        <v>4.9329999999999998</v>
      </c>
      <c r="H133">
        <v>98</v>
      </c>
      <c r="I133">
        <v>4006</v>
      </c>
      <c r="J133">
        <v>1592</v>
      </c>
      <c r="K133">
        <v>1592</v>
      </c>
      <c r="L133">
        <f t="shared" ref="L133:L196" si="11">I133-J133-K133</f>
        <v>822</v>
      </c>
      <c r="M133" s="1">
        <f t="shared" si="8"/>
        <v>39.740389415876187</v>
      </c>
      <c r="N133" s="1">
        <f t="shared" si="9"/>
        <v>39.740389415876187</v>
      </c>
      <c r="O133" s="1">
        <f t="shared" si="10"/>
        <v>20.519221168247629</v>
      </c>
      <c r="P133" s="1"/>
    </row>
    <row r="134" spans="1:16" x14ac:dyDescent="0.2">
      <c r="A134" t="s">
        <v>276</v>
      </c>
      <c r="B134">
        <v>90</v>
      </c>
      <c r="C134">
        <v>4</v>
      </c>
      <c r="D134" t="s">
        <v>11</v>
      </c>
      <c r="E134">
        <v>-1</v>
      </c>
      <c r="F134" t="s">
        <v>12</v>
      </c>
      <c r="G134">
        <v>211.625</v>
      </c>
      <c r="H134">
        <v>185</v>
      </c>
      <c r="I134">
        <v>20940</v>
      </c>
      <c r="J134">
        <v>121</v>
      </c>
      <c r="K134">
        <v>4340</v>
      </c>
      <c r="L134">
        <f t="shared" si="11"/>
        <v>16479</v>
      </c>
      <c r="M134" s="1">
        <f t="shared" si="8"/>
        <v>0.57784145176695323</v>
      </c>
      <c r="N134" s="1">
        <f t="shared" si="9"/>
        <v>20.725883476599812</v>
      </c>
      <c r="O134" s="1">
        <f t="shared" si="10"/>
        <v>78.696275071633238</v>
      </c>
      <c r="P134" s="1"/>
    </row>
    <row r="135" spans="1:16" x14ac:dyDescent="0.2">
      <c r="A135" t="s">
        <v>278</v>
      </c>
      <c r="B135">
        <v>90</v>
      </c>
      <c r="C135">
        <v>4</v>
      </c>
      <c r="D135" t="s">
        <v>11</v>
      </c>
      <c r="E135">
        <v>-1</v>
      </c>
      <c r="F135" t="s">
        <v>12</v>
      </c>
      <c r="G135">
        <v>151.93</v>
      </c>
      <c r="H135">
        <v>108</v>
      </c>
      <c r="I135">
        <v>20461</v>
      </c>
      <c r="J135">
        <v>454</v>
      </c>
      <c r="K135">
        <v>3881</v>
      </c>
      <c r="L135">
        <f t="shared" si="11"/>
        <v>16126</v>
      </c>
      <c r="M135" s="1">
        <f t="shared" si="8"/>
        <v>2.2188553834123455</v>
      </c>
      <c r="N135" s="1">
        <f t="shared" si="9"/>
        <v>18.967792385513903</v>
      </c>
      <c r="O135" s="1">
        <f t="shared" si="10"/>
        <v>78.81335223107375</v>
      </c>
      <c r="P135" s="1"/>
    </row>
    <row r="136" spans="1:16" x14ac:dyDescent="0.2">
      <c r="A136" t="s">
        <v>280</v>
      </c>
      <c r="B136">
        <v>90</v>
      </c>
      <c r="C136">
        <v>4</v>
      </c>
      <c r="D136" t="s">
        <v>11</v>
      </c>
      <c r="E136">
        <v>-1</v>
      </c>
      <c r="F136" t="s">
        <v>12</v>
      </c>
      <c r="G136">
        <v>141.404</v>
      </c>
      <c r="H136">
        <v>82</v>
      </c>
      <c r="I136">
        <v>21336</v>
      </c>
      <c r="J136">
        <v>823</v>
      </c>
      <c r="K136">
        <v>4177</v>
      </c>
      <c r="L136">
        <f t="shared" si="11"/>
        <v>16336</v>
      </c>
      <c r="M136" s="1">
        <f t="shared" si="8"/>
        <v>3.8573303337082865</v>
      </c>
      <c r="N136" s="1">
        <f t="shared" si="9"/>
        <v>19.577240344956881</v>
      </c>
      <c r="O136" s="1">
        <f t="shared" si="10"/>
        <v>76.565429321334832</v>
      </c>
      <c r="P136" s="1"/>
    </row>
    <row r="137" spans="1:16" x14ac:dyDescent="0.2">
      <c r="A137" t="s">
        <v>282</v>
      </c>
      <c r="B137">
        <v>90</v>
      </c>
      <c r="C137">
        <v>4</v>
      </c>
      <c r="D137" t="s">
        <v>11</v>
      </c>
      <c r="E137">
        <v>-1</v>
      </c>
      <c r="F137" t="s">
        <v>12</v>
      </c>
      <c r="G137">
        <v>1.302</v>
      </c>
      <c r="H137">
        <v>92</v>
      </c>
      <c r="I137">
        <v>754</v>
      </c>
      <c r="J137">
        <v>320</v>
      </c>
      <c r="K137">
        <v>320</v>
      </c>
      <c r="L137">
        <f t="shared" si="11"/>
        <v>114</v>
      </c>
      <c r="M137" s="1">
        <f t="shared" si="8"/>
        <v>42.440318302387269</v>
      </c>
      <c r="N137" s="1">
        <f t="shared" si="9"/>
        <v>42.440318302387269</v>
      </c>
      <c r="O137" s="1">
        <f t="shared" si="10"/>
        <v>15.119363395225463</v>
      </c>
      <c r="P137" s="1"/>
    </row>
    <row r="138" spans="1:16" x14ac:dyDescent="0.2">
      <c r="A138" t="s">
        <v>284</v>
      </c>
      <c r="B138">
        <v>90</v>
      </c>
      <c r="C138">
        <v>4</v>
      </c>
      <c r="D138" t="s">
        <v>11</v>
      </c>
      <c r="E138">
        <v>-1</v>
      </c>
      <c r="F138" t="s">
        <v>12</v>
      </c>
      <c r="G138">
        <v>321.35300000000001</v>
      </c>
      <c r="H138">
        <v>208</v>
      </c>
      <c r="I138">
        <v>19736</v>
      </c>
      <c r="J138">
        <v>95</v>
      </c>
      <c r="K138">
        <v>4341</v>
      </c>
      <c r="L138">
        <f t="shared" si="11"/>
        <v>15300</v>
      </c>
      <c r="M138" s="1">
        <f t="shared" si="8"/>
        <v>0.4813538710985002</v>
      </c>
      <c r="N138" s="1">
        <f t="shared" si="9"/>
        <v>21.995338467774626</v>
      </c>
      <c r="O138" s="1">
        <f t="shared" si="10"/>
        <v>77.523307661126879</v>
      </c>
      <c r="P138" s="1"/>
    </row>
    <row r="139" spans="1:16" x14ac:dyDescent="0.2">
      <c r="A139" t="s">
        <v>286</v>
      </c>
      <c r="B139">
        <v>90</v>
      </c>
      <c r="C139">
        <v>4</v>
      </c>
      <c r="D139" t="s">
        <v>11</v>
      </c>
      <c r="E139">
        <v>-1</v>
      </c>
      <c r="F139" t="s">
        <v>12</v>
      </c>
      <c r="G139">
        <v>278.77499999999998</v>
      </c>
      <c r="H139">
        <v>119</v>
      </c>
      <c r="I139">
        <v>20595</v>
      </c>
      <c r="J139">
        <v>179</v>
      </c>
      <c r="K139">
        <v>4347</v>
      </c>
      <c r="L139">
        <f t="shared" si="11"/>
        <v>16069</v>
      </c>
      <c r="M139" s="1">
        <f t="shared" si="8"/>
        <v>0.86914299587278454</v>
      </c>
      <c r="N139" s="1">
        <f t="shared" si="9"/>
        <v>21.10706482155863</v>
      </c>
      <c r="O139" s="1">
        <f t="shared" si="10"/>
        <v>78.023792182568585</v>
      </c>
      <c r="P139" s="1"/>
    </row>
    <row r="140" spans="1:16" x14ac:dyDescent="0.2">
      <c r="A140" t="s">
        <v>288</v>
      </c>
      <c r="B140">
        <v>90</v>
      </c>
      <c r="C140">
        <v>4</v>
      </c>
      <c r="D140" t="s">
        <v>11</v>
      </c>
      <c r="E140">
        <v>-1</v>
      </c>
      <c r="F140" t="s">
        <v>12</v>
      </c>
      <c r="G140">
        <v>7.7240000000000002</v>
      </c>
      <c r="H140">
        <v>98</v>
      </c>
      <c r="I140">
        <v>667</v>
      </c>
      <c r="J140">
        <v>51</v>
      </c>
      <c r="K140">
        <v>145</v>
      </c>
      <c r="L140">
        <f t="shared" si="11"/>
        <v>471</v>
      </c>
      <c r="M140" s="1">
        <f t="shared" si="8"/>
        <v>7.6461769115442282</v>
      </c>
      <c r="N140" s="1">
        <f t="shared" si="9"/>
        <v>21.739130434782609</v>
      </c>
      <c r="O140" s="1">
        <f t="shared" si="10"/>
        <v>70.61469265367316</v>
      </c>
      <c r="P140" s="1"/>
    </row>
    <row r="141" spans="1:16" x14ac:dyDescent="0.2">
      <c r="A141" t="s">
        <v>290</v>
      </c>
      <c r="B141">
        <v>90</v>
      </c>
      <c r="C141">
        <v>4</v>
      </c>
      <c r="D141" t="s">
        <v>11</v>
      </c>
      <c r="E141">
        <v>-1</v>
      </c>
      <c r="F141" t="s">
        <v>12</v>
      </c>
      <c r="G141">
        <v>5.1070000000000002</v>
      </c>
      <c r="H141">
        <v>89</v>
      </c>
      <c r="I141">
        <v>1853</v>
      </c>
      <c r="J141">
        <v>799</v>
      </c>
      <c r="K141">
        <v>799</v>
      </c>
      <c r="L141">
        <f t="shared" si="11"/>
        <v>255</v>
      </c>
      <c r="M141" s="1">
        <f t="shared" si="8"/>
        <v>43.119266055045877</v>
      </c>
      <c r="N141" s="1">
        <f t="shared" si="9"/>
        <v>43.119266055045877</v>
      </c>
      <c r="O141" s="1">
        <f t="shared" si="10"/>
        <v>13.761467889908257</v>
      </c>
      <c r="P141" s="1"/>
    </row>
    <row r="142" spans="1:16" x14ac:dyDescent="0.2">
      <c r="A142" t="s">
        <v>292</v>
      </c>
      <c r="B142">
        <v>90</v>
      </c>
      <c r="C142">
        <v>4</v>
      </c>
      <c r="D142" t="s">
        <v>11</v>
      </c>
      <c r="E142">
        <v>-1</v>
      </c>
      <c r="F142" t="s">
        <v>12</v>
      </c>
      <c r="G142">
        <v>403.50099999999998</v>
      </c>
      <c r="H142">
        <v>247</v>
      </c>
      <c r="I142">
        <v>19305</v>
      </c>
      <c r="J142">
        <v>62</v>
      </c>
      <c r="K142">
        <v>4331</v>
      </c>
      <c r="L142">
        <f t="shared" si="11"/>
        <v>14912</v>
      </c>
      <c r="M142" s="1">
        <f t="shared" si="8"/>
        <v>0.32116032116032117</v>
      </c>
      <c r="N142" s="1">
        <f t="shared" si="9"/>
        <v>22.434602434602436</v>
      </c>
      <c r="O142" s="1">
        <f t="shared" si="10"/>
        <v>77.24423724423724</v>
      </c>
      <c r="P142" s="1"/>
    </row>
    <row r="143" spans="1:16" x14ac:dyDescent="0.2">
      <c r="A143" t="s">
        <v>294</v>
      </c>
      <c r="B143">
        <v>90</v>
      </c>
      <c r="C143">
        <v>4</v>
      </c>
      <c r="D143" t="s">
        <v>11</v>
      </c>
      <c r="E143">
        <v>-1</v>
      </c>
      <c r="F143" t="s">
        <v>12</v>
      </c>
      <c r="G143">
        <v>364.20699999999999</v>
      </c>
      <c r="H143">
        <v>121</v>
      </c>
      <c r="I143">
        <v>21039</v>
      </c>
      <c r="J143">
        <v>315</v>
      </c>
      <c r="K143">
        <v>4287</v>
      </c>
      <c r="L143">
        <f t="shared" si="11"/>
        <v>16437</v>
      </c>
      <c r="M143" s="1">
        <f t="shared" si="8"/>
        <v>1.4972194495936118</v>
      </c>
      <c r="N143" s="1">
        <f t="shared" si="9"/>
        <v>20.376443747326395</v>
      </c>
      <c r="O143" s="1">
        <f t="shared" si="10"/>
        <v>78.126336803079994</v>
      </c>
      <c r="P143" s="1"/>
    </row>
    <row r="144" spans="1:16" x14ac:dyDescent="0.2">
      <c r="A144" t="s">
        <v>296</v>
      </c>
      <c r="B144">
        <v>90</v>
      </c>
      <c r="C144">
        <v>4</v>
      </c>
      <c r="D144" t="s">
        <v>11</v>
      </c>
      <c r="E144">
        <v>-1</v>
      </c>
      <c r="F144" t="s">
        <v>12</v>
      </c>
      <c r="G144">
        <v>308.25799999999998</v>
      </c>
      <c r="H144">
        <v>117</v>
      </c>
      <c r="I144">
        <v>17705</v>
      </c>
      <c r="J144">
        <v>320</v>
      </c>
      <c r="K144">
        <v>3360</v>
      </c>
      <c r="L144">
        <f t="shared" si="11"/>
        <v>14025</v>
      </c>
      <c r="M144" s="1">
        <f t="shared" si="8"/>
        <v>1.8073990398192601</v>
      </c>
      <c r="N144" s="1">
        <f t="shared" si="9"/>
        <v>18.977689918102232</v>
      </c>
      <c r="O144" s="1">
        <f t="shared" si="10"/>
        <v>79.214911042078512</v>
      </c>
      <c r="P144" s="1"/>
    </row>
    <row r="145" spans="1:16" x14ac:dyDescent="0.2">
      <c r="A145" t="s">
        <v>298</v>
      </c>
      <c r="B145">
        <v>90</v>
      </c>
      <c r="C145">
        <v>4</v>
      </c>
      <c r="D145" t="s">
        <v>11</v>
      </c>
      <c r="E145">
        <v>-1</v>
      </c>
      <c r="F145" t="s">
        <v>12</v>
      </c>
      <c r="G145">
        <v>152.38999999999999</v>
      </c>
      <c r="H145">
        <v>74</v>
      </c>
      <c r="I145">
        <v>9484</v>
      </c>
      <c r="J145">
        <v>109</v>
      </c>
      <c r="K145">
        <v>1884</v>
      </c>
      <c r="L145">
        <f t="shared" si="11"/>
        <v>7491</v>
      </c>
      <c r="M145" s="1">
        <f t="shared" si="8"/>
        <v>1.1493040911008012</v>
      </c>
      <c r="N145" s="1">
        <f t="shared" si="9"/>
        <v>19.865035849852383</v>
      </c>
      <c r="O145" s="1">
        <f t="shared" si="10"/>
        <v>78.985660059046808</v>
      </c>
      <c r="P145" s="1"/>
    </row>
    <row r="146" spans="1:16" x14ac:dyDescent="0.2">
      <c r="A146" t="s">
        <v>300</v>
      </c>
      <c r="B146">
        <v>120</v>
      </c>
      <c r="C146">
        <v>4</v>
      </c>
      <c r="D146" t="s">
        <v>11</v>
      </c>
      <c r="E146">
        <v>-1</v>
      </c>
      <c r="F146" t="s">
        <v>12</v>
      </c>
      <c r="G146">
        <v>215.79400000000001</v>
      </c>
      <c r="H146">
        <v>113</v>
      </c>
      <c r="I146">
        <v>32756</v>
      </c>
      <c r="J146">
        <v>1212</v>
      </c>
      <c r="K146">
        <v>5594</v>
      </c>
      <c r="L146">
        <f>I146-J146-K146</f>
        <v>25950</v>
      </c>
      <c r="M146" s="1">
        <f t="shared" si="8"/>
        <v>3.7000854805226524</v>
      </c>
      <c r="N146" s="1">
        <f t="shared" si="9"/>
        <v>17.07778727561363</v>
      </c>
      <c r="O146" s="1">
        <f t="shared" si="10"/>
        <v>79.22212724386371</v>
      </c>
    </row>
    <row r="147" spans="1:16" x14ac:dyDescent="0.2">
      <c r="A147" t="s">
        <v>302</v>
      </c>
      <c r="B147">
        <v>120</v>
      </c>
      <c r="C147">
        <v>4</v>
      </c>
      <c r="D147" t="s">
        <v>11</v>
      </c>
      <c r="E147">
        <v>-1</v>
      </c>
      <c r="F147" t="s">
        <v>12</v>
      </c>
      <c r="G147">
        <v>232.46600000000001</v>
      </c>
      <c r="H147">
        <v>115</v>
      </c>
      <c r="I147">
        <v>38923</v>
      </c>
      <c r="J147">
        <v>2139</v>
      </c>
      <c r="K147">
        <v>5394</v>
      </c>
      <c r="L147">
        <f t="shared" si="11"/>
        <v>31390</v>
      </c>
      <c r="M147" s="1">
        <f t="shared" si="8"/>
        <v>5.4954654060581154</v>
      </c>
      <c r="N147" s="1">
        <f t="shared" si="9"/>
        <v>13.858130154407419</v>
      </c>
      <c r="O147" s="1">
        <f t="shared" si="10"/>
        <v>80.646404439534464</v>
      </c>
    </row>
    <row r="148" spans="1:16" x14ac:dyDescent="0.2">
      <c r="A148" t="s">
        <v>304</v>
      </c>
      <c r="B148">
        <v>120</v>
      </c>
      <c r="C148">
        <v>4</v>
      </c>
      <c r="D148" t="s">
        <v>11</v>
      </c>
      <c r="E148">
        <v>-1</v>
      </c>
      <c r="F148" t="s">
        <v>12</v>
      </c>
      <c r="G148">
        <v>254.76599999999999</v>
      </c>
      <c r="H148">
        <v>89</v>
      </c>
      <c r="I148">
        <v>32871</v>
      </c>
      <c r="J148">
        <v>1668</v>
      </c>
      <c r="K148">
        <v>5487</v>
      </c>
      <c r="L148">
        <f t="shared" si="11"/>
        <v>25716</v>
      </c>
      <c r="M148" s="1">
        <f t="shared" si="8"/>
        <v>5.0743816738158252</v>
      </c>
      <c r="N148" s="1">
        <f t="shared" si="9"/>
        <v>16.69252532627544</v>
      </c>
      <c r="O148" s="1">
        <f t="shared" si="10"/>
        <v>78.233092999908735</v>
      </c>
    </row>
    <row r="149" spans="1:16" x14ac:dyDescent="0.2">
      <c r="A149" t="s">
        <v>306</v>
      </c>
      <c r="B149">
        <v>120</v>
      </c>
      <c r="C149">
        <v>4</v>
      </c>
      <c r="D149" t="s">
        <v>11</v>
      </c>
      <c r="E149">
        <v>-1</v>
      </c>
      <c r="F149" t="s">
        <v>12</v>
      </c>
      <c r="G149">
        <v>139.38900000000001</v>
      </c>
      <c r="H149">
        <v>95</v>
      </c>
      <c r="I149">
        <v>30410</v>
      </c>
      <c r="J149">
        <v>931</v>
      </c>
      <c r="K149">
        <v>5659</v>
      </c>
      <c r="L149">
        <f t="shared" si="11"/>
        <v>23820</v>
      </c>
      <c r="M149" s="1">
        <f t="shared" si="8"/>
        <v>3.0614929299572506</v>
      </c>
      <c r="N149" s="1">
        <f t="shared" si="9"/>
        <v>18.609010194015127</v>
      </c>
      <c r="O149" s="1">
        <f t="shared" si="10"/>
        <v>78.329496876027633</v>
      </c>
    </row>
    <row r="150" spans="1:16" x14ac:dyDescent="0.2">
      <c r="A150" t="s">
        <v>308</v>
      </c>
      <c r="B150">
        <v>120</v>
      </c>
      <c r="C150">
        <v>4</v>
      </c>
      <c r="D150" t="s">
        <v>11</v>
      </c>
      <c r="E150">
        <v>-1</v>
      </c>
      <c r="F150" t="s">
        <v>12</v>
      </c>
      <c r="G150">
        <v>340.66300000000001</v>
      </c>
      <c r="H150">
        <v>86</v>
      </c>
      <c r="I150">
        <v>34371</v>
      </c>
      <c r="J150">
        <v>217</v>
      </c>
      <c r="K150">
        <v>5848</v>
      </c>
      <c r="L150">
        <f t="shared" si="11"/>
        <v>28306</v>
      </c>
      <c r="M150" s="1">
        <f t="shared" si="8"/>
        <v>0.63134619301155037</v>
      </c>
      <c r="N150" s="1">
        <f t="shared" si="9"/>
        <v>17.014343487242151</v>
      </c>
      <c r="O150" s="1">
        <f t="shared" si="10"/>
        <v>82.35431031974629</v>
      </c>
    </row>
    <row r="151" spans="1:16" x14ac:dyDescent="0.2">
      <c r="A151" t="s">
        <v>310</v>
      </c>
      <c r="B151">
        <v>120</v>
      </c>
      <c r="C151">
        <v>4</v>
      </c>
      <c r="D151" t="s">
        <v>11</v>
      </c>
      <c r="E151">
        <v>-1</v>
      </c>
      <c r="F151" t="s">
        <v>12</v>
      </c>
      <c r="G151">
        <v>631.14700000000005</v>
      </c>
      <c r="H151">
        <v>201</v>
      </c>
      <c r="I151">
        <v>33209</v>
      </c>
      <c r="J151">
        <v>171</v>
      </c>
      <c r="K151">
        <v>5807</v>
      </c>
      <c r="L151">
        <f t="shared" si="11"/>
        <v>27231</v>
      </c>
      <c r="M151" s="1">
        <f t="shared" si="8"/>
        <v>0.51492065403956766</v>
      </c>
      <c r="N151" s="1">
        <f t="shared" si="9"/>
        <v>17.486223614080522</v>
      </c>
      <c r="O151" s="1">
        <f t="shared" si="10"/>
        <v>81.998855731879914</v>
      </c>
    </row>
    <row r="152" spans="1:16" x14ac:dyDescent="0.2">
      <c r="A152" t="s">
        <v>312</v>
      </c>
      <c r="B152">
        <v>120</v>
      </c>
      <c r="C152">
        <v>4</v>
      </c>
      <c r="D152" t="s">
        <v>11</v>
      </c>
      <c r="E152">
        <v>-1</v>
      </c>
      <c r="F152" t="s">
        <v>12</v>
      </c>
      <c r="G152">
        <v>713.74199999999996</v>
      </c>
      <c r="H152">
        <v>167</v>
      </c>
      <c r="I152">
        <v>33294</v>
      </c>
      <c r="J152">
        <v>330</v>
      </c>
      <c r="K152">
        <v>5735</v>
      </c>
      <c r="L152">
        <f t="shared" si="11"/>
        <v>27229</v>
      </c>
      <c r="M152" s="1">
        <f t="shared" si="8"/>
        <v>0.99116958010452338</v>
      </c>
      <c r="N152" s="1">
        <f t="shared" si="9"/>
        <v>17.225325884543764</v>
      </c>
      <c r="O152" s="1">
        <f t="shared" si="10"/>
        <v>81.78350453535171</v>
      </c>
    </row>
    <row r="153" spans="1:16" x14ac:dyDescent="0.2">
      <c r="A153" t="s">
        <v>314</v>
      </c>
      <c r="B153">
        <v>120</v>
      </c>
      <c r="C153">
        <v>4</v>
      </c>
      <c r="D153" t="s">
        <v>11</v>
      </c>
      <c r="E153">
        <v>-1</v>
      </c>
      <c r="F153" t="s">
        <v>12</v>
      </c>
      <c r="G153">
        <v>492.154</v>
      </c>
      <c r="H153">
        <v>130</v>
      </c>
      <c r="I153">
        <v>35191</v>
      </c>
      <c r="J153">
        <v>1286</v>
      </c>
      <c r="K153">
        <v>5664</v>
      </c>
      <c r="L153">
        <f t="shared" si="11"/>
        <v>28241</v>
      </c>
      <c r="M153" s="1">
        <f t="shared" si="8"/>
        <v>3.6543434400841122</v>
      </c>
      <c r="N153" s="1">
        <f t="shared" si="9"/>
        <v>16.095024295984768</v>
      </c>
      <c r="O153" s="1">
        <f t="shared" si="10"/>
        <v>80.250632263931124</v>
      </c>
    </row>
    <row r="154" spans="1:16" x14ac:dyDescent="0.2">
      <c r="A154" t="s">
        <v>316</v>
      </c>
      <c r="B154">
        <v>120</v>
      </c>
      <c r="C154">
        <v>4</v>
      </c>
      <c r="D154" t="s">
        <v>11</v>
      </c>
      <c r="E154">
        <v>-1</v>
      </c>
      <c r="F154" t="s">
        <v>12</v>
      </c>
      <c r="G154">
        <v>656.28599999999994</v>
      </c>
      <c r="H154">
        <v>96</v>
      </c>
      <c r="I154">
        <v>35871</v>
      </c>
      <c r="J154">
        <v>657</v>
      </c>
      <c r="K154">
        <v>5710</v>
      </c>
      <c r="L154">
        <f t="shared" si="11"/>
        <v>29504</v>
      </c>
      <c r="M154" s="1">
        <f t="shared" si="8"/>
        <v>1.8315631011123192</v>
      </c>
      <c r="N154" s="1">
        <f t="shared" si="9"/>
        <v>15.918151152741769</v>
      </c>
      <c r="O154" s="1">
        <f t="shared" si="10"/>
        <v>82.250285746145906</v>
      </c>
    </row>
    <row r="155" spans="1:16" x14ac:dyDescent="0.2">
      <c r="A155" t="s">
        <v>318</v>
      </c>
      <c r="B155">
        <v>120</v>
      </c>
      <c r="C155">
        <v>4</v>
      </c>
      <c r="D155" t="s">
        <v>11</v>
      </c>
      <c r="E155">
        <v>-1</v>
      </c>
      <c r="F155" t="s">
        <v>12</v>
      </c>
      <c r="G155">
        <v>772.69399999999996</v>
      </c>
      <c r="H155">
        <v>99</v>
      </c>
      <c r="I155">
        <v>40737</v>
      </c>
      <c r="J155">
        <v>416</v>
      </c>
      <c r="K155">
        <v>5809</v>
      </c>
      <c r="L155">
        <f t="shared" si="11"/>
        <v>34512</v>
      </c>
      <c r="M155" s="1">
        <f t="shared" si="8"/>
        <v>1.0211846724108304</v>
      </c>
      <c r="N155" s="1">
        <f t="shared" si="9"/>
        <v>14.259763851044504</v>
      </c>
      <c r="O155" s="1">
        <f t="shared" si="10"/>
        <v>84.719051476544664</v>
      </c>
    </row>
    <row r="156" spans="1:16" x14ac:dyDescent="0.2">
      <c r="A156" t="s">
        <v>320</v>
      </c>
      <c r="B156">
        <v>120</v>
      </c>
      <c r="C156">
        <v>4</v>
      </c>
      <c r="D156" t="s">
        <v>11</v>
      </c>
      <c r="E156">
        <v>-1</v>
      </c>
      <c r="F156" t="s">
        <v>12</v>
      </c>
      <c r="G156">
        <v>1084</v>
      </c>
      <c r="H156">
        <v>335</v>
      </c>
      <c r="I156">
        <v>33382</v>
      </c>
      <c r="J156">
        <v>269</v>
      </c>
      <c r="K156">
        <v>5792</v>
      </c>
      <c r="L156">
        <f t="shared" si="11"/>
        <v>27321</v>
      </c>
      <c r="M156" s="1">
        <f t="shared" si="8"/>
        <v>0.8058234976933677</v>
      </c>
      <c r="N156" s="1">
        <f t="shared" si="9"/>
        <v>17.350668024683959</v>
      </c>
      <c r="O156" s="1">
        <f t="shared" si="10"/>
        <v>81.843508477622677</v>
      </c>
    </row>
    <row r="157" spans="1:16" x14ac:dyDescent="0.2">
      <c r="A157" t="s">
        <v>322</v>
      </c>
      <c r="B157">
        <v>120</v>
      </c>
      <c r="C157">
        <v>4</v>
      </c>
      <c r="D157" t="s">
        <v>11</v>
      </c>
      <c r="E157">
        <v>-1</v>
      </c>
      <c r="F157" t="s">
        <v>12</v>
      </c>
      <c r="G157">
        <v>1233.893</v>
      </c>
      <c r="H157">
        <v>204</v>
      </c>
      <c r="I157">
        <v>36577</v>
      </c>
      <c r="J157">
        <v>177</v>
      </c>
      <c r="K157">
        <v>5698</v>
      </c>
      <c r="L157">
        <f t="shared" si="11"/>
        <v>30702</v>
      </c>
      <c r="M157" s="1">
        <f t="shared" si="8"/>
        <v>0.48391065423626872</v>
      </c>
      <c r="N157" s="1">
        <f t="shared" si="9"/>
        <v>15.578095524509939</v>
      </c>
      <c r="O157" s="1">
        <f t="shared" si="10"/>
        <v>83.937993821253798</v>
      </c>
    </row>
    <row r="158" spans="1:16" x14ac:dyDescent="0.2">
      <c r="A158" t="s">
        <v>324</v>
      </c>
      <c r="B158">
        <v>120</v>
      </c>
      <c r="C158">
        <v>4</v>
      </c>
      <c r="D158" t="s">
        <v>11</v>
      </c>
      <c r="E158">
        <v>-1</v>
      </c>
      <c r="F158" t="s">
        <v>12</v>
      </c>
      <c r="G158">
        <v>1118.329</v>
      </c>
      <c r="H158">
        <v>170</v>
      </c>
      <c r="I158">
        <v>35638</v>
      </c>
      <c r="J158">
        <v>305</v>
      </c>
      <c r="K158">
        <v>5786</v>
      </c>
      <c r="L158">
        <f t="shared" si="11"/>
        <v>29547</v>
      </c>
      <c r="M158" s="1">
        <f t="shared" si="8"/>
        <v>0.85582804871204898</v>
      </c>
      <c r="N158" s="1">
        <f t="shared" si="9"/>
        <v>16.235478983107917</v>
      </c>
      <c r="O158" s="1">
        <f t="shared" si="10"/>
        <v>82.908692968180034</v>
      </c>
    </row>
    <row r="159" spans="1:16" x14ac:dyDescent="0.2">
      <c r="A159" t="s">
        <v>326</v>
      </c>
      <c r="B159">
        <v>120</v>
      </c>
      <c r="C159">
        <v>4</v>
      </c>
      <c r="D159" t="s">
        <v>11</v>
      </c>
      <c r="E159">
        <v>-1</v>
      </c>
      <c r="F159" t="s">
        <v>12</v>
      </c>
      <c r="G159">
        <v>1091.3389999999999</v>
      </c>
      <c r="H159">
        <v>129</v>
      </c>
      <c r="I159">
        <v>33126</v>
      </c>
      <c r="J159">
        <v>635</v>
      </c>
      <c r="K159">
        <v>5733</v>
      </c>
      <c r="L159">
        <f t="shared" si="11"/>
        <v>26758</v>
      </c>
      <c r="M159" s="1">
        <f t="shared" si="8"/>
        <v>1.9169232626939565</v>
      </c>
      <c r="N159" s="1">
        <f t="shared" si="9"/>
        <v>17.3066473464952</v>
      </c>
      <c r="O159" s="1">
        <f t="shared" si="10"/>
        <v>80.776429390810847</v>
      </c>
    </row>
    <row r="160" spans="1:16" x14ac:dyDescent="0.2">
      <c r="A160" t="s">
        <v>328</v>
      </c>
      <c r="B160">
        <v>120</v>
      </c>
      <c r="C160">
        <v>4</v>
      </c>
      <c r="D160" t="s">
        <v>11</v>
      </c>
      <c r="E160">
        <v>-1</v>
      </c>
      <c r="F160" t="s">
        <v>12</v>
      </c>
      <c r="G160">
        <v>6.819</v>
      </c>
      <c r="H160">
        <v>126</v>
      </c>
      <c r="I160">
        <v>1285</v>
      </c>
      <c r="J160">
        <v>544</v>
      </c>
      <c r="K160">
        <v>544</v>
      </c>
      <c r="L160">
        <f t="shared" si="11"/>
        <v>197</v>
      </c>
      <c r="M160" s="1">
        <f t="shared" si="8"/>
        <v>42.334630350194551</v>
      </c>
      <c r="N160" s="1">
        <f t="shared" si="9"/>
        <v>42.334630350194551</v>
      </c>
      <c r="O160" s="1">
        <f t="shared" si="10"/>
        <v>15.330739299610896</v>
      </c>
    </row>
    <row r="161" spans="1:16" x14ac:dyDescent="0.2">
      <c r="A161" t="s">
        <v>330</v>
      </c>
      <c r="B161">
        <v>120</v>
      </c>
      <c r="C161">
        <v>4</v>
      </c>
      <c r="D161" t="s">
        <v>11</v>
      </c>
      <c r="E161">
        <v>-1</v>
      </c>
      <c r="F161" t="s">
        <v>12</v>
      </c>
      <c r="G161">
        <v>1773.54</v>
      </c>
      <c r="H161">
        <v>328</v>
      </c>
      <c r="I161">
        <v>35710</v>
      </c>
      <c r="J161">
        <v>122</v>
      </c>
      <c r="K161">
        <v>5822</v>
      </c>
      <c r="L161">
        <f t="shared" si="11"/>
        <v>29766</v>
      </c>
      <c r="M161" s="1">
        <f t="shared" si="8"/>
        <v>0.34164099691963035</v>
      </c>
      <c r="N161" s="1">
        <f t="shared" si="9"/>
        <v>16.303556426771213</v>
      </c>
      <c r="O161" s="1">
        <f t="shared" si="10"/>
        <v>83.354802576309169</v>
      </c>
    </row>
    <row r="162" spans="1:16" x14ac:dyDescent="0.2">
      <c r="A162" t="s">
        <v>332</v>
      </c>
      <c r="B162">
        <v>120</v>
      </c>
      <c r="C162">
        <v>4</v>
      </c>
      <c r="D162" t="s">
        <v>11</v>
      </c>
      <c r="E162">
        <v>-1</v>
      </c>
      <c r="F162" t="s">
        <v>12</v>
      </c>
      <c r="G162">
        <v>1674.8679999999999</v>
      </c>
      <c r="H162">
        <v>162</v>
      </c>
      <c r="I162">
        <v>36417</v>
      </c>
      <c r="J162">
        <v>419</v>
      </c>
      <c r="K162">
        <v>5828</v>
      </c>
      <c r="L162">
        <f t="shared" si="11"/>
        <v>30170</v>
      </c>
      <c r="M162" s="1">
        <f t="shared" si="8"/>
        <v>1.150561550924019</v>
      </c>
      <c r="N162" s="1">
        <f t="shared" si="9"/>
        <v>16.003514841969409</v>
      </c>
      <c r="O162" s="1">
        <f t="shared" si="10"/>
        <v>82.84592360710657</v>
      </c>
    </row>
    <row r="163" spans="1:16" x14ac:dyDescent="0.2">
      <c r="A163" t="s">
        <v>334</v>
      </c>
      <c r="B163">
        <v>120</v>
      </c>
      <c r="C163">
        <v>4</v>
      </c>
      <c r="D163" t="s">
        <v>11</v>
      </c>
      <c r="E163">
        <v>-1</v>
      </c>
      <c r="F163" t="s">
        <v>12</v>
      </c>
      <c r="G163">
        <v>1557.4380000000001</v>
      </c>
      <c r="H163">
        <v>139</v>
      </c>
      <c r="I163">
        <v>35187</v>
      </c>
      <c r="J163">
        <v>492</v>
      </c>
      <c r="K163">
        <v>5765</v>
      </c>
      <c r="L163">
        <f t="shared" si="11"/>
        <v>28930</v>
      </c>
      <c r="M163" s="1">
        <f t="shared" si="8"/>
        <v>1.398243669537045</v>
      </c>
      <c r="N163" s="1">
        <f t="shared" si="9"/>
        <v>16.383891778213545</v>
      </c>
      <c r="O163" s="1">
        <f t="shared" si="10"/>
        <v>82.217864552249409</v>
      </c>
    </row>
    <row r="164" spans="1:16" x14ac:dyDescent="0.2">
      <c r="A164" t="s">
        <v>336</v>
      </c>
      <c r="B164">
        <v>120</v>
      </c>
      <c r="C164">
        <v>4</v>
      </c>
      <c r="D164" t="s">
        <v>11</v>
      </c>
      <c r="E164">
        <v>-1</v>
      </c>
      <c r="F164" t="s">
        <v>12</v>
      </c>
      <c r="G164">
        <v>1555.096</v>
      </c>
      <c r="H164">
        <v>152</v>
      </c>
      <c r="I164">
        <v>35719</v>
      </c>
      <c r="J164">
        <v>386</v>
      </c>
      <c r="K164">
        <v>5836</v>
      </c>
      <c r="L164">
        <f t="shared" si="11"/>
        <v>29497</v>
      </c>
      <c r="M164" s="1">
        <f t="shared" si="8"/>
        <v>1.0806573532293737</v>
      </c>
      <c r="N164" s="1">
        <f t="shared" si="9"/>
        <v>16.33864329908452</v>
      </c>
      <c r="O164" s="1">
        <f t="shared" si="10"/>
        <v>82.580699347686107</v>
      </c>
    </row>
    <row r="165" spans="1:16" x14ac:dyDescent="0.2">
      <c r="A165" t="s">
        <v>338</v>
      </c>
      <c r="B165">
        <v>120</v>
      </c>
      <c r="C165">
        <v>4</v>
      </c>
      <c r="D165" t="s">
        <v>11</v>
      </c>
      <c r="E165">
        <v>-1</v>
      </c>
      <c r="F165" t="s">
        <v>12</v>
      </c>
      <c r="G165">
        <v>1259.1010000000001</v>
      </c>
      <c r="H165">
        <v>116</v>
      </c>
      <c r="I165">
        <v>34639</v>
      </c>
      <c r="J165">
        <v>1199</v>
      </c>
      <c r="K165">
        <v>5448</v>
      </c>
      <c r="L165">
        <f t="shared" si="11"/>
        <v>27992</v>
      </c>
      <c r="M165" s="1">
        <f t="shared" si="8"/>
        <v>3.4614163226421089</v>
      </c>
      <c r="N165" s="1">
        <f t="shared" si="9"/>
        <v>15.727936718727445</v>
      </c>
      <c r="O165" s="1">
        <f t="shared" si="10"/>
        <v>80.810646958630457</v>
      </c>
    </row>
    <row r="166" spans="1:16" x14ac:dyDescent="0.2">
      <c r="A166" t="s">
        <v>340</v>
      </c>
      <c r="B166">
        <v>120</v>
      </c>
      <c r="C166">
        <v>4</v>
      </c>
      <c r="D166" t="s">
        <v>11</v>
      </c>
      <c r="E166">
        <v>-1</v>
      </c>
      <c r="F166" t="s">
        <v>12</v>
      </c>
      <c r="G166">
        <v>215.76499999999999</v>
      </c>
      <c r="H166">
        <v>155</v>
      </c>
      <c r="I166">
        <v>31373</v>
      </c>
      <c r="J166">
        <v>1857</v>
      </c>
      <c r="K166">
        <v>5403</v>
      </c>
      <c r="L166">
        <f t="shared" si="11"/>
        <v>24113</v>
      </c>
      <c r="M166" s="1">
        <f t="shared" si="8"/>
        <v>5.9191024129028147</v>
      </c>
      <c r="N166" s="1">
        <f t="shared" si="9"/>
        <v>17.22181493641029</v>
      </c>
      <c r="O166" s="1">
        <f t="shared" si="10"/>
        <v>76.859082650686901</v>
      </c>
    </row>
    <row r="167" spans="1:16" x14ac:dyDescent="0.2">
      <c r="A167" t="s">
        <v>342</v>
      </c>
      <c r="B167">
        <v>120</v>
      </c>
      <c r="C167">
        <v>4</v>
      </c>
      <c r="D167" t="s">
        <v>11</v>
      </c>
      <c r="E167">
        <v>-1</v>
      </c>
      <c r="F167" t="s">
        <v>12</v>
      </c>
      <c r="G167">
        <v>247.61199999999999</v>
      </c>
      <c r="H167">
        <v>122</v>
      </c>
      <c r="I167">
        <v>35530</v>
      </c>
      <c r="J167">
        <v>1085</v>
      </c>
      <c r="K167">
        <v>5604</v>
      </c>
      <c r="L167">
        <f t="shared" si="11"/>
        <v>28841</v>
      </c>
      <c r="M167" s="1">
        <f t="shared" si="8"/>
        <v>3.0537573881227131</v>
      </c>
      <c r="N167" s="1">
        <f t="shared" si="9"/>
        <v>15.772586546580355</v>
      </c>
      <c r="O167" s="1">
        <f t="shared" si="10"/>
        <v>81.173656065296925</v>
      </c>
    </row>
    <row r="168" spans="1:16" x14ac:dyDescent="0.2">
      <c r="A168" t="s">
        <v>344</v>
      </c>
      <c r="B168">
        <v>120</v>
      </c>
      <c r="C168">
        <v>4</v>
      </c>
      <c r="D168" t="s">
        <v>11</v>
      </c>
      <c r="E168">
        <v>-1</v>
      </c>
      <c r="F168" t="s">
        <v>12</v>
      </c>
      <c r="G168">
        <v>260.36900000000003</v>
      </c>
      <c r="H168">
        <v>132</v>
      </c>
      <c r="I168">
        <v>30444</v>
      </c>
      <c r="J168">
        <v>323</v>
      </c>
      <c r="K168">
        <v>5789</v>
      </c>
      <c r="L168">
        <f t="shared" si="11"/>
        <v>24332</v>
      </c>
      <c r="M168" s="1">
        <f t="shared" si="8"/>
        <v>1.0609643936407831</v>
      </c>
      <c r="N168" s="1">
        <f t="shared" si="9"/>
        <v>19.015241098410197</v>
      </c>
      <c r="O168" s="1">
        <f t="shared" si="10"/>
        <v>79.923794507949026</v>
      </c>
    </row>
    <row r="169" spans="1:16" x14ac:dyDescent="0.2">
      <c r="A169" t="s">
        <v>346</v>
      </c>
      <c r="B169">
        <v>120</v>
      </c>
      <c r="C169">
        <v>4</v>
      </c>
      <c r="D169" t="s">
        <v>11</v>
      </c>
      <c r="E169">
        <v>-1</v>
      </c>
      <c r="F169" t="s">
        <v>12</v>
      </c>
      <c r="G169">
        <v>213.22</v>
      </c>
      <c r="H169">
        <v>101</v>
      </c>
      <c r="I169">
        <v>30348</v>
      </c>
      <c r="J169">
        <v>1184</v>
      </c>
      <c r="K169">
        <v>5671</v>
      </c>
      <c r="L169">
        <f t="shared" si="11"/>
        <v>23493</v>
      </c>
      <c r="M169" s="1">
        <f t="shared" si="8"/>
        <v>3.9014103071042574</v>
      </c>
      <c r="N169" s="1">
        <f t="shared" si="9"/>
        <v>18.686569131408991</v>
      </c>
      <c r="O169" s="1">
        <f t="shared" si="10"/>
        <v>77.412020561486756</v>
      </c>
    </row>
    <row r="170" spans="1:16" x14ac:dyDescent="0.2">
      <c r="A170" t="s">
        <v>348</v>
      </c>
      <c r="B170">
        <v>120</v>
      </c>
      <c r="C170">
        <v>4</v>
      </c>
      <c r="D170" t="s">
        <v>11</v>
      </c>
      <c r="E170">
        <v>-1</v>
      </c>
      <c r="F170" t="s">
        <v>12</v>
      </c>
      <c r="G170">
        <v>67.2</v>
      </c>
      <c r="H170">
        <v>109</v>
      </c>
      <c r="I170">
        <v>27419</v>
      </c>
      <c r="J170">
        <v>2756</v>
      </c>
      <c r="K170">
        <v>5291</v>
      </c>
      <c r="L170">
        <f t="shared" si="11"/>
        <v>19372</v>
      </c>
      <c r="M170" s="1">
        <f t="shared" si="8"/>
        <v>10.051424194901346</v>
      </c>
      <c r="N170" s="1">
        <f t="shared" si="9"/>
        <v>19.296837959079472</v>
      </c>
      <c r="O170" s="1">
        <f t="shared" si="10"/>
        <v>70.651737846019174</v>
      </c>
    </row>
    <row r="171" spans="1:16" x14ac:dyDescent="0.2">
      <c r="A171" t="s">
        <v>350</v>
      </c>
      <c r="B171">
        <v>120</v>
      </c>
      <c r="C171">
        <v>4</v>
      </c>
      <c r="D171" t="s">
        <v>11</v>
      </c>
      <c r="E171">
        <v>-1</v>
      </c>
      <c r="F171" t="s">
        <v>12</v>
      </c>
      <c r="G171">
        <v>537.21500000000003</v>
      </c>
      <c r="H171">
        <v>264</v>
      </c>
      <c r="I171">
        <v>30732</v>
      </c>
      <c r="J171">
        <v>162</v>
      </c>
      <c r="K171">
        <v>5707</v>
      </c>
      <c r="L171">
        <f t="shared" si="11"/>
        <v>24863</v>
      </c>
      <c r="M171" s="1">
        <f t="shared" si="8"/>
        <v>0.52713783678250681</v>
      </c>
      <c r="N171" s="1">
        <f t="shared" si="9"/>
        <v>18.570219966159051</v>
      </c>
      <c r="O171" s="1">
        <f t="shared" si="10"/>
        <v>80.902642197058441</v>
      </c>
    </row>
    <row r="172" spans="1:16" x14ac:dyDescent="0.2">
      <c r="A172" t="s">
        <v>352</v>
      </c>
      <c r="B172">
        <v>120</v>
      </c>
      <c r="C172">
        <v>4</v>
      </c>
      <c r="D172" t="s">
        <v>11</v>
      </c>
      <c r="E172">
        <v>-1</v>
      </c>
      <c r="F172" t="s">
        <v>12</v>
      </c>
      <c r="G172">
        <v>611.34799999999996</v>
      </c>
      <c r="H172">
        <v>186</v>
      </c>
      <c r="I172">
        <v>31310</v>
      </c>
      <c r="J172">
        <v>326</v>
      </c>
      <c r="K172">
        <v>5698</v>
      </c>
      <c r="L172">
        <f t="shared" si="11"/>
        <v>25286</v>
      </c>
      <c r="M172" s="1">
        <f t="shared" si="8"/>
        <v>1.0412008942829767</v>
      </c>
      <c r="N172" s="1">
        <f t="shared" si="9"/>
        <v>18.198658575534974</v>
      </c>
      <c r="O172" s="1">
        <f t="shared" si="10"/>
        <v>80.760140530182042</v>
      </c>
    </row>
    <row r="173" spans="1:16" x14ac:dyDescent="0.2">
      <c r="A173" t="s">
        <v>354</v>
      </c>
      <c r="B173">
        <v>120</v>
      </c>
      <c r="C173">
        <v>4</v>
      </c>
      <c r="D173" t="s">
        <v>11</v>
      </c>
      <c r="E173">
        <v>-1</v>
      </c>
      <c r="F173" t="s">
        <v>12</v>
      </c>
      <c r="G173">
        <v>592.97799999999995</v>
      </c>
      <c r="H173">
        <v>128</v>
      </c>
      <c r="I173">
        <v>30867</v>
      </c>
      <c r="J173">
        <v>87</v>
      </c>
      <c r="K173">
        <v>5843</v>
      </c>
      <c r="L173">
        <f t="shared" si="11"/>
        <v>24937</v>
      </c>
      <c r="M173" s="1">
        <f t="shared" si="8"/>
        <v>0.28185440761978814</v>
      </c>
      <c r="N173" s="1">
        <f t="shared" si="9"/>
        <v>18.929601192211749</v>
      </c>
      <c r="O173" s="1">
        <f t="shared" si="10"/>
        <v>80.788544400168462</v>
      </c>
    </row>
    <row r="174" spans="1:16" x14ac:dyDescent="0.2">
      <c r="A174" t="s">
        <v>356</v>
      </c>
      <c r="B174">
        <v>120</v>
      </c>
      <c r="C174">
        <v>4</v>
      </c>
      <c r="D174" t="s">
        <v>11</v>
      </c>
      <c r="E174">
        <v>-1</v>
      </c>
      <c r="F174" t="s">
        <v>12</v>
      </c>
      <c r="G174">
        <v>660.88</v>
      </c>
      <c r="H174">
        <v>106</v>
      </c>
      <c r="I174">
        <v>33135</v>
      </c>
      <c r="J174">
        <v>589</v>
      </c>
      <c r="K174">
        <v>5671</v>
      </c>
      <c r="L174">
        <f t="shared" si="11"/>
        <v>26875</v>
      </c>
      <c r="M174" s="1">
        <f t="shared" si="8"/>
        <v>1.7775765806548964</v>
      </c>
      <c r="N174" s="1">
        <f t="shared" si="9"/>
        <v>17.114833257884413</v>
      </c>
      <c r="O174" s="1">
        <f t="shared" si="10"/>
        <v>81.107590161460692</v>
      </c>
    </row>
    <row r="175" spans="1:16" x14ac:dyDescent="0.2">
      <c r="A175" t="s">
        <v>358</v>
      </c>
      <c r="B175">
        <v>120</v>
      </c>
      <c r="C175">
        <v>4</v>
      </c>
      <c r="D175" t="s">
        <v>11</v>
      </c>
      <c r="E175">
        <v>-1</v>
      </c>
      <c r="F175" t="s">
        <v>12</v>
      </c>
      <c r="G175">
        <v>477.97300000000001</v>
      </c>
      <c r="H175">
        <v>100</v>
      </c>
      <c r="I175">
        <v>35371</v>
      </c>
      <c r="J175">
        <v>680</v>
      </c>
      <c r="K175">
        <v>5646</v>
      </c>
      <c r="L175">
        <f t="shared" si="11"/>
        <v>29045</v>
      </c>
      <c r="M175" s="1">
        <f t="shared" si="8"/>
        <v>1.9224788668683386</v>
      </c>
      <c r="N175" s="1">
        <f t="shared" si="9"/>
        <v>15.962228944615644</v>
      </c>
      <c r="O175" s="1">
        <f t="shared" si="10"/>
        <v>82.115292188516023</v>
      </c>
    </row>
    <row r="176" spans="1:16" x14ac:dyDescent="0.2">
      <c r="A176" t="s">
        <v>360</v>
      </c>
      <c r="B176">
        <v>120</v>
      </c>
      <c r="C176">
        <v>4</v>
      </c>
      <c r="D176" t="s">
        <v>11</v>
      </c>
      <c r="E176">
        <v>-1</v>
      </c>
      <c r="F176" t="s">
        <v>12</v>
      </c>
      <c r="G176">
        <v>1026.8409999999999</v>
      </c>
      <c r="H176">
        <v>357</v>
      </c>
      <c r="I176">
        <v>31315</v>
      </c>
      <c r="J176">
        <v>126</v>
      </c>
      <c r="K176">
        <v>5847</v>
      </c>
      <c r="L176">
        <f t="shared" si="11"/>
        <v>25342</v>
      </c>
      <c r="M176" s="1">
        <f t="shared" si="8"/>
        <v>0.40236308478365002</v>
      </c>
      <c r="N176" s="1">
        <f t="shared" si="9"/>
        <v>18.671563148650808</v>
      </c>
      <c r="O176" s="1">
        <f t="shared" si="10"/>
        <v>80.926073766565537</v>
      </c>
      <c r="P176" s="1"/>
    </row>
    <row r="177" spans="1:16" x14ac:dyDescent="0.2">
      <c r="A177" t="s">
        <v>362</v>
      </c>
      <c r="B177">
        <v>120</v>
      </c>
      <c r="C177">
        <v>4</v>
      </c>
      <c r="D177" t="s">
        <v>11</v>
      </c>
      <c r="E177">
        <v>-1</v>
      </c>
      <c r="F177" t="s">
        <v>12</v>
      </c>
      <c r="G177">
        <v>1037.675</v>
      </c>
      <c r="H177">
        <v>184</v>
      </c>
      <c r="I177">
        <v>32966</v>
      </c>
      <c r="J177">
        <v>587</v>
      </c>
      <c r="K177">
        <v>5648</v>
      </c>
      <c r="L177">
        <f t="shared" si="11"/>
        <v>26731</v>
      </c>
      <c r="M177" s="1">
        <f t="shared" si="8"/>
        <v>1.780622459503731</v>
      </c>
      <c r="N177" s="1">
        <f t="shared" si="9"/>
        <v>17.132803494509492</v>
      </c>
      <c r="O177" s="1">
        <f t="shared" si="10"/>
        <v>81.086574045986765</v>
      </c>
      <c r="P177" s="1"/>
    </row>
    <row r="178" spans="1:16" x14ac:dyDescent="0.2">
      <c r="A178" t="s">
        <v>364</v>
      </c>
      <c r="B178">
        <v>120</v>
      </c>
      <c r="C178">
        <v>4</v>
      </c>
      <c r="D178" t="s">
        <v>11</v>
      </c>
      <c r="E178">
        <v>-1</v>
      </c>
      <c r="F178" t="s">
        <v>12</v>
      </c>
      <c r="G178">
        <v>844.74900000000002</v>
      </c>
      <c r="H178">
        <v>168</v>
      </c>
      <c r="I178">
        <v>28910</v>
      </c>
      <c r="J178">
        <v>276</v>
      </c>
      <c r="K178">
        <v>5804</v>
      </c>
      <c r="L178">
        <f t="shared" si="11"/>
        <v>22830</v>
      </c>
      <c r="M178" s="1">
        <f t="shared" si="8"/>
        <v>0.95468695952957461</v>
      </c>
      <c r="N178" s="1">
        <f t="shared" si="9"/>
        <v>20.076098235904531</v>
      </c>
      <c r="O178" s="1">
        <f t="shared" si="10"/>
        <v>78.969214804565894</v>
      </c>
      <c r="P178" s="1"/>
    </row>
    <row r="179" spans="1:16" x14ac:dyDescent="0.2">
      <c r="A179" t="s">
        <v>366</v>
      </c>
      <c r="B179">
        <v>120</v>
      </c>
      <c r="C179">
        <v>4</v>
      </c>
      <c r="D179" t="s">
        <v>11</v>
      </c>
      <c r="E179">
        <v>-1</v>
      </c>
      <c r="F179" t="s">
        <v>12</v>
      </c>
      <c r="G179">
        <v>616.10299999999995</v>
      </c>
      <c r="H179">
        <v>122</v>
      </c>
      <c r="I179">
        <v>32094</v>
      </c>
      <c r="J179">
        <v>2706</v>
      </c>
      <c r="K179">
        <v>5353</v>
      </c>
      <c r="L179">
        <f t="shared" si="11"/>
        <v>24035</v>
      </c>
      <c r="M179" s="1">
        <f t="shared" si="8"/>
        <v>8.4314825200972141</v>
      </c>
      <c r="N179" s="1">
        <f t="shared" si="9"/>
        <v>16.679130055462078</v>
      </c>
      <c r="O179" s="1">
        <f t="shared" si="10"/>
        <v>74.889387424440699</v>
      </c>
      <c r="P179" s="1"/>
    </row>
    <row r="180" spans="1:16" x14ac:dyDescent="0.2">
      <c r="A180" t="s">
        <v>368</v>
      </c>
      <c r="B180">
        <v>120</v>
      </c>
      <c r="C180">
        <v>4</v>
      </c>
      <c r="D180" t="s">
        <v>11</v>
      </c>
      <c r="E180">
        <v>-1</v>
      </c>
      <c r="F180" t="s">
        <v>12</v>
      </c>
      <c r="G180">
        <v>855.495</v>
      </c>
      <c r="H180">
        <v>120</v>
      </c>
      <c r="I180">
        <v>31987</v>
      </c>
      <c r="J180">
        <v>442</v>
      </c>
      <c r="K180">
        <v>5593</v>
      </c>
      <c r="L180">
        <f t="shared" si="11"/>
        <v>25952</v>
      </c>
      <c r="M180" s="1">
        <f t="shared" si="8"/>
        <v>1.3818113608653515</v>
      </c>
      <c r="N180" s="1">
        <f t="shared" si="9"/>
        <v>17.485228374026949</v>
      </c>
      <c r="O180" s="1">
        <f t="shared" si="10"/>
        <v>81.132960265107698</v>
      </c>
      <c r="P180" s="1"/>
    </row>
    <row r="181" spans="1:16" x14ac:dyDescent="0.2">
      <c r="A181" t="s">
        <v>370</v>
      </c>
      <c r="B181">
        <v>120</v>
      </c>
      <c r="C181">
        <v>4</v>
      </c>
      <c r="D181" t="s">
        <v>11</v>
      </c>
      <c r="E181">
        <v>-1</v>
      </c>
      <c r="F181" t="s">
        <v>12</v>
      </c>
      <c r="G181">
        <v>1528.4069999999999</v>
      </c>
      <c r="H181">
        <v>357</v>
      </c>
      <c r="I181">
        <v>31578</v>
      </c>
      <c r="J181">
        <v>156</v>
      </c>
      <c r="K181">
        <v>5797</v>
      </c>
      <c r="L181">
        <f t="shared" si="11"/>
        <v>25625</v>
      </c>
      <c r="M181" s="1">
        <f t="shared" si="8"/>
        <v>0.49401482044461337</v>
      </c>
      <c r="N181" s="1">
        <f t="shared" si="9"/>
        <v>18.357717398188612</v>
      </c>
      <c r="O181" s="1">
        <f t="shared" si="10"/>
        <v>81.148267781366783</v>
      </c>
      <c r="P181" s="1"/>
    </row>
    <row r="182" spans="1:16" x14ac:dyDescent="0.2">
      <c r="A182" t="s">
        <v>372</v>
      </c>
      <c r="B182">
        <v>120</v>
      </c>
      <c r="C182">
        <v>4</v>
      </c>
      <c r="D182" t="s">
        <v>11</v>
      </c>
      <c r="E182">
        <v>-1</v>
      </c>
      <c r="F182" t="s">
        <v>12</v>
      </c>
      <c r="G182">
        <v>1461.0509999999999</v>
      </c>
      <c r="H182">
        <v>245</v>
      </c>
      <c r="I182">
        <v>32476</v>
      </c>
      <c r="J182">
        <v>167</v>
      </c>
      <c r="K182">
        <v>5834</v>
      </c>
      <c r="L182">
        <f t="shared" si="11"/>
        <v>26475</v>
      </c>
      <c r="M182" s="1">
        <f t="shared" si="8"/>
        <v>0.51422588988791729</v>
      </c>
      <c r="N182" s="1">
        <f t="shared" si="9"/>
        <v>17.964034979677301</v>
      </c>
      <c r="O182" s="1">
        <f t="shared" si="10"/>
        <v>81.521739130434781</v>
      </c>
      <c r="P182" s="1"/>
    </row>
    <row r="183" spans="1:16" x14ac:dyDescent="0.2">
      <c r="A183" t="s">
        <v>374</v>
      </c>
      <c r="B183">
        <v>120</v>
      </c>
      <c r="C183">
        <v>4</v>
      </c>
      <c r="D183" t="s">
        <v>11</v>
      </c>
      <c r="E183">
        <v>-1</v>
      </c>
      <c r="F183" t="s">
        <v>12</v>
      </c>
      <c r="G183">
        <v>1449.066</v>
      </c>
      <c r="H183">
        <v>184</v>
      </c>
      <c r="I183">
        <v>32566</v>
      </c>
      <c r="J183">
        <v>332</v>
      </c>
      <c r="K183">
        <v>5774</v>
      </c>
      <c r="L183">
        <f t="shared" si="11"/>
        <v>26460</v>
      </c>
      <c r="M183" s="1">
        <f t="shared" si="8"/>
        <v>1.0194681569735307</v>
      </c>
      <c r="N183" s="1">
        <f t="shared" si="9"/>
        <v>17.730148007123994</v>
      </c>
      <c r="O183" s="1">
        <f t="shared" si="10"/>
        <v>81.250383835902468</v>
      </c>
      <c r="P183" s="1"/>
    </row>
    <row r="184" spans="1:16" x14ac:dyDescent="0.2">
      <c r="A184" t="s">
        <v>376</v>
      </c>
      <c r="B184">
        <v>120</v>
      </c>
      <c r="C184">
        <v>4</v>
      </c>
      <c r="D184" t="s">
        <v>11</v>
      </c>
      <c r="E184">
        <v>-1</v>
      </c>
      <c r="F184" t="s">
        <v>12</v>
      </c>
      <c r="G184">
        <v>1479.3910000000001</v>
      </c>
      <c r="H184">
        <v>159</v>
      </c>
      <c r="I184">
        <v>31904</v>
      </c>
      <c r="J184">
        <v>246</v>
      </c>
      <c r="K184">
        <v>5801</v>
      </c>
      <c r="L184">
        <f t="shared" si="11"/>
        <v>25857</v>
      </c>
      <c r="M184" s="1">
        <f t="shared" si="8"/>
        <v>0.77106318956870612</v>
      </c>
      <c r="N184" s="1">
        <f t="shared" si="9"/>
        <v>18.182673019057173</v>
      </c>
      <c r="O184" s="1">
        <f t="shared" si="10"/>
        <v>81.046263791374116</v>
      </c>
      <c r="P184" s="1"/>
    </row>
    <row r="185" spans="1:16" x14ac:dyDescent="0.2">
      <c r="A185" t="s">
        <v>378</v>
      </c>
      <c r="B185">
        <v>120</v>
      </c>
      <c r="C185">
        <v>4</v>
      </c>
      <c r="D185" t="s">
        <v>11</v>
      </c>
      <c r="E185">
        <v>-1</v>
      </c>
      <c r="F185" t="s">
        <v>12</v>
      </c>
      <c r="G185">
        <v>1250.4090000000001</v>
      </c>
      <c r="H185">
        <v>107</v>
      </c>
      <c r="I185">
        <v>32923</v>
      </c>
      <c r="J185">
        <v>961</v>
      </c>
      <c r="K185">
        <v>5695</v>
      </c>
      <c r="L185">
        <f t="shared" si="11"/>
        <v>26267</v>
      </c>
      <c r="M185" s="1">
        <f t="shared" si="8"/>
        <v>2.9189320535795646</v>
      </c>
      <c r="N185" s="1">
        <f t="shared" si="9"/>
        <v>17.297937612003768</v>
      </c>
      <c r="O185" s="1">
        <f t="shared" si="10"/>
        <v>79.783130334416668</v>
      </c>
    </row>
    <row r="186" spans="1:16" x14ac:dyDescent="0.2">
      <c r="A186" t="s">
        <v>380</v>
      </c>
      <c r="B186">
        <v>120</v>
      </c>
      <c r="C186">
        <v>4</v>
      </c>
      <c r="D186" t="s">
        <v>11</v>
      </c>
      <c r="E186">
        <v>-1</v>
      </c>
      <c r="F186" t="s">
        <v>12</v>
      </c>
      <c r="G186">
        <v>218.91800000000001</v>
      </c>
      <c r="H186">
        <v>165</v>
      </c>
      <c r="I186">
        <v>28872</v>
      </c>
      <c r="J186">
        <v>596</v>
      </c>
      <c r="K186">
        <v>5696</v>
      </c>
      <c r="L186">
        <f t="shared" si="11"/>
        <v>22580</v>
      </c>
      <c r="M186" s="1">
        <f t="shared" si="8"/>
        <v>2.0642837351066778</v>
      </c>
      <c r="N186" s="1">
        <f t="shared" si="9"/>
        <v>19.728456636187307</v>
      </c>
      <c r="O186" s="1">
        <f t="shared" si="10"/>
        <v>78.207259628706012</v>
      </c>
    </row>
    <row r="187" spans="1:16" x14ac:dyDescent="0.2">
      <c r="A187" t="s">
        <v>382</v>
      </c>
      <c r="B187">
        <v>120</v>
      </c>
      <c r="C187">
        <v>4</v>
      </c>
      <c r="D187" t="s">
        <v>11</v>
      </c>
      <c r="E187">
        <v>-1</v>
      </c>
      <c r="F187" t="s">
        <v>12</v>
      </c>
      <c r="G187">
        <v>243.19200000000001</v>
      </c>
      <c r="H187">
        <v>130</v>
      </c>
      <c r="I187">
        <v>30525</v>
      </c>
      <c r="J187">
        <v>483</v>
      </c>
      <c r="K187">
        <v>5593</v>
      </c>
      <c r="L187">
        <f t="shared" si="11"/>
        <v>24449</v>
      </c>
      <c r="M187" s="1">
        <f t="shared" si="8"/>
        <v>1.5823095823095823</v>
      </c>
      <c r="N187" s="1">
        <f t="shared" si="9"/>
        <v>18.322686322686323</v>
      </c>
      <c r="O187" s="1">
        <f t="shared" si="10"/>
        <v>80.0950040950041</v>
      </c>
    </row>
    <row r="188" spans="1:16" x14ac:dyDescent="0.2">
      <c r="A188" t="s">
        <v>384</v>
      </c>
      <c r="B188">
        <v>120</v>
      </c>
      <c r="C188">
        <v>4</v>
      </c>
      <c r="D188" t="s">
        <v>11</v>
      </c>
      <c r="E188">
        <v>-1</v>
      </c>
      <c r="F188" t="s">
        <v>12</v>
      </c>
      <c r="G188">
        <v>203.22399999999999</v>
      </c>
      <c r="H188">
        <v>128</v>
      </c>
      <c r="I188">
        <v>26281</v>
      </c>
      <c r="J188">
        <v>2450</v>
      </c>
      <c r="K188">
        <v>5125</v>
      </c>
      <c r="L188">
        <f t="shared" si="11"/>
        <v>18706</v>
      </c>
      <c r="M188" s="1">
        <f t="shared" si="8"/>
        <v>9.3223241124766947</v>
      </c>
      <c r="N188" s="1">
        <f t="shared" si="9"/>
        <v>19.500780031201248</v>
      </c>
      <c r="O188" s="1">
        <f t="shared" si="10"/>
        <v>71.176895856322048</v>
      </c>
    </row>
    <row r="189" spans="1:16" x14ac:dyDescent="0.2">
      <c r="A189" t="s">
        <v>386</v>
      </c>
      <c r="B189">
        <v>120</v>
      </c>
      <c r="C189">
        <v>4</v>
      </c>
      <c r="D189" t="s">
        <v>11</v>
      </c>
      <c r="E189">
        <v>-1</v>
      </c>
      <c r="F189" t="s">
        <v>12</v>
      </c>
      <c r="G189">
        <v>167.715</v>
      </c>
      <c r="H189">
        <v>113</v>
      </c>
      <c r="I189">
        <v>28933</v>
      </c>
      <c r="J189">
        <v>1120</v>
      </c>
      <c r="K189">
        <v>5326</v>
      </c>
      <c r="L189">
        <f t="shared" si="11"/>
        <v>22487</v>
      </c>
      <c r="M189" s="1">
        <f t="shared" si="8"/>
        <v>3.87101233885183</v>
      </c>
      <c r="N189" s="1">
        <f t="shared" si="9"/>
        <v>18.408046175647186</v>
      </c>
      <c r="O189" s="1">
        <f t="shared" si="10"/>
        <v>77.720941485500987</v>
      </c>
    </row>
    <row r="190" spans="1:16" x14ac:dyDescent="0.2">
      <c r="A190" t="s">
        <v>388</v>
      </c>
      <c r="B190">
        <v>120</v>
      </c>
      <c r="C190">
        <v>4</v>
      </c>
      <c r="D190" t="s">
        <v>11</v>
      </c>
      <c r="E190">
        <v>-1</v>
      </c>
      <c r="F190" t="s">
        <v>12</v>
      </c>
      <c r="G190">
        <v>101.577</v>
      </c>
      <c r="H190">
        <v>112</v>
      </c>
      <c r="I190">
        <v>16577</v>
      </c>
      <c r="J190">
        <v>1562</v>
      </c>
      <c r="K190">
        <v>3744</v>
      </c>
      <c r="L190">
        <f t="shared" si="11"/>
        <v>11271</v>
      </c>
      <c r="M190" s="1">
        <f t="shared" si="8"/>
        <v>9.4226940942269408</v>
      </c>
      <c r="N190" s="1">
        <f t="shared" si="9"/>
        <v>22.585510044036919</v>
      </c>
      <c r="O190" s="1">
        <f t="shared" si="10"/>
        <v>67.991795861736136</v>
      </c>
    </row>
    <row r="191" spans="1:16" x14ac:dyDescent="0.2">
      <c r="A191" t="s">
        <v>390</v>
      </c>
      <c r="B191">
        <v>120</v>
      </c>
      <c r="C191">
        <v>4</v>
      </c>
      <c r="D191" t="s">
        <v>11</v>
      </c>
      <c r="E191">
        <v>-1</v>
      </c>
      <c r="F191" t="s">
        <v>12</v>
      </c>
      <c r="G191">
        <v>589.97299999999996</v>
      </c>
      <c r="H191">
        <v>294</v>
      </c>
      <c r="I191">
        <v>30896</v>
      </c>
      <c r="J191">
        <v>504</v>
      </c>
      <c r="K191">
        <v>5751</v>
      </c>
      <c r="L191">
        <f t="shared" si="11"/>
        <v>24641</v>
      </c>
      <c r="M191" s="1">
        <f t="shared" si="8"/>
        <v>1.6312791299844638</v>
      </c>
      <c r="N191" s="1">
        <f t="shared" si="9"/>
        <v>18.614060072501296</v>
      </c>
      <c r="O191" s="1">
        <f t="shared" si="10"/>
        <v>79.754660797514248</v>
      </c>
    </row>
    <row r="192" spans="1:16" x14ac:dyDescent="0.2">
      <c r="A192" t="s">
        <v>392</v>
      </c>
      <c r="B192">
        <v>120</v>
      </c>
      <c r="C192">
        <v>4</v>
      </c>
      <c r="D192" t="s">
        <v>11</v>
      </c>
      <c r="E192">
        <v>-1</v>
      </c>
      <c r="F192" t="s">
        <v>12</v>
      </c>
      <c r="G192">
        <v>615.56100000000004</v>
      </c>
      <c r="H192">
        <v>192</v>
      </c>
      <c r="I192">
        <v>30980</v>
      </c>
      <c r="J192">
        <v>273</v>
      </c>
      <c r="K192">
        <v>5792</v>
      </c>
      <c r="L192">
        <f t="shared" si="11"/>
        <v>24915</v>
      </c>
      <c r="M192" s="1">
        <f t="shared" si="8"/>
        <v>0.88121368624919305</v>
      </c>
      <c r="N192" s="1">
        <f t="shared" si="9"/>
        <v>18.695932859909618</v>
      </c>
      <c r="O192" s="1">
        <f t="shared" si="10"/>
        <v>80.422853453841185</v>
      </c>
    </row>
    <row r="193" spans="1:15" x14ac:dyDescent="0.2">
      <c r="A193" t="s">
        <v>394</v>
      </c>
      <c r="B193">
        <v>120</v>
      </c>
      <c r="C193">
        <v>4</v>
      </c>
      <c r="D193" t="s">
        <v>11</v>
      </c>
      <c r="E193">
        <v>-1</v>
      </c>
      <c r="F193" t="s">
        <v>12</v>
      </c>
      <c r="G193">
        <v>603.71799999999996</v>
      </c>
      <c r="H193">
        <v>185</v>
      </c>
      <c r="I193">
        <v>30199</v>
      </c>
      <c r="J193">
        <v>201</v>
      </c>
      <c r="K193">
        <v>5816</v>
      </c>
      <c r="L193">
        <f t="shared" si="11"/>
        <v>24182</v>
      </c>
      <c r="M193" s="1">
        <f t="shared" si="8"/>
        <v>0.6655849531441439</v>
      </c>
      <c r="N193" s="1">
        <f t="shared" si="9"/>
        <v>19.258915858140998</v>
      </c>
      <c r="O193" s="1">
        <f t="shared" si="10"/>
        <v>80.075499188714858</v>
      </c>
    </row>
    <row r="194" spans="1:15" x14ac:dyDescent="0.2">
      <c r="A194" t="s">
        <v>396</v>
      </c>
      <c r="B194">
        <v>120</v>
      </c>
      <c r="C194">
        <v>4</v>
      </c>
      <c r="D194" t="s">
        <v>11</v>
      </c>
      <c r="E194">
        <v>-1</v>
      </c>
      <c r="F194" t="s">
        <v>12</v>
      </c>
      <c r="G194">
        <v>585.53</v>
      </c>
      <c r="H194">
        <v>127</v>
      </c>
      <c r="I194">
        <v>34737</v>
      </c>
      <c r="J194">
        <v>961</v>
      </c>
      <c r="K194">
        <v>5595</v>
      </c>
      <c r="L194">
        <f t="shared" si="11"/>
        <v>28181</v>
      </c>
      <c r="M194" s="1">
        <f t="shared" si="8"/>
        <v>2.7665025765034401</v>
      </c>
      <c r="N194" s="1">
        <f t="shared" si="9"/>
        <v>16.106744969341051</v>
      </c>
      <c r="O194" s="1">
        <f t="shared" si="10"/>
        <v>81.126752454155522</v>
      </c>
    </row>
    <row r="195" spans="1:15" x14ac:dyDescent="0.2">
      <c r="A195" t="s">
        <v>398</v>
      </c>
      <c r="B195">
        <v>120</v>
      </c>
      <c r="C195">
        <v>4</v>
      </c>
      <c r="D195" t="s">
        <v>11</v>
      </c>
      <c r="E195">
        <v>-1</v>
      </c>
      <c r="F195" t="s">
        <v>12</v>
      </c>
      <c r="G195">
        <v>640.47500000000002</v>
      </c>
      <c r="H195">
        <v>122</v>
      </c>
      <c r="I195">
        <v>31145</v>
      </c>
      <c r="J195">
        <v>600</v>
      </c>
      <c r="K195">
        <v>5591</v>
      </c>
      <c r="L195">
        <f t="shared" si="11"/>
        <v>24954</v>
      </c>
      <c r="M195" s="1">
        <f t="shared" ref="M195:M205" si="12">J195/$I195*100</f>
        <v>1.9264729491090062</v>
      </c>
      <c r="N195" s="1">
        <f t="shared" ref="N195:N205" si="13">K195/$I195*100</f>
        <v>17.951517097447422</v>
      </c>
      <c r="O195" s="1">
        <f t="shared" ref="O195:O205" si="14">L195/$I195*100</f>
        <v>80.12200995344358</v>
      </c>
    </row>
    <row r="196" spans="1:15" x14ac:dyDescent="0.2">
      <c r="A196" t="s">
        <v>400</v>
      </c>
      <c r="B196">
        <v>120</v>
      </c>
      <c r="C196">
        <v>4</v>
      </c>
      <c r="D196" t="s">
        <v>11</v>
      </c>
      <c r="E196">
        <v>-1</v>
      </c>
      <c r="F196" t="s">
        <v>12</v>
      </c>
      <c r="G196">
        <v>972.85299999999995</v>
      </c>
      <c r="H196">
        <v>369</v>
      </c>
      <c r="I196">
        <v>28653</v>
      </c>
      <c r="J196">
        <v>85</v>
      </c>
      <c r="K196">
        <v>5830</v>
      </c>
      <c r="L196">
        <f t="shared" si="11"/>
        <v>22738</v>
      </c>
      <c r="M196" s="1">
        <f t="shared" si="12"/>
        <v>0.29665305552647192</v>
      </c>
      <c r="N196" s="1">
        <f t="shared" si="13"/>
        <v>20.346909573168602</v>
      </c>
      <c r="O196" s="1">
        <f t="shared" si="14"/>
        <v>79.356437371304921</v>
      </c>
    </row>
    <row r="197" spans="1:15" x14ac:dyDescent="0.2">
      <c r="A197" t="s">
        <v>402</v>
      </c>
      <c r="B197">
        <v>120</v>
      </c>
      <c r="C197">
        <v>4</v>
      </c>
      <c r="D197" t="s">
        <v>11</v>
      </c>
      <c r="E197">
        <v>-1</v>
      </c>
      <c r="F197" t="s">
        <v>12</v>
      </c>
      <c r="G197">
        <v>994.221</v>
      </c>
      <c r="H197">
        <v>232</v>
      </c>
      <c r="I197">
        <v>29291</v>
      </c>
      <c r="J197">
        <v>266</v>
      </c>
      <c r="K197">
        <v>5863</v>
      </c>
      <c r="L197">
        <f t="shared" ref="L197:L205" si="15">I197-J197-K197</f>
        <v>23162</v>
      </c>
      <c r="M197" s="1">
        <f t="shared" si="12"/>
        <v>0.90812877675736581</v>
      </c>
      <c r="N197" s="1">
        <f t="shared" si="13"/>
        <v>20.016387286197126</v>
      </c>
      <c r="O197" s="1">
        <f t="shared" si="14"/>
        <v>79.075483937045504</v>
      </c>
    </row>
    <row r="198" spans="1:15" x14ac:dyDescent="0.2">
      <c r="A198" t="s">
        <v>404</v>
      </c>
      <c r="B198">
        <v>120</v>
      </c>
      <c r="C198">
        <v>4</v>
      </c>
      <c r="D198" t="s">
        <v>11</v>
      </c>
      <c r="E198">
        <v>-1</v>
      </c>
      <c r="F198" t="s">
        <v>12</v>
      </c>
      <c r="G198">
        <v>1022.978</v>
      </c>
      <c r="H198">
        <v>168</v>
      </c>
      <c r="I198">
        <v>30644</v>
      </c>
      <c r="J198">
        <v>177</v>
      </c>
      <c r="K198">
        <v>5784</v>
      </c>
      <c r="L198">
        <f t="shared" si="15"/>
        <v>24683</v>
      </c>
      <c r="M198" s="1">
        <f t="shared" si="12"/>
        <v>0.57760083540007834</v>
      </c>
      <c r="N198" s="1">
        <f t="shared" si="13"/>
        <v>18.874820519514422</v>
      </c>
      <c r="O198" s="1">
        <f t="shared" si="14"/>
        <v>80.547578645085494</v>
      </c>
    </row>
    <row r="199" spans="1:15" x14ac:dyDescent="0.2">
      <c r="A199" t="s">
        <v>406</v>
      </c>
      <c r="B199">
        <v>120</v>
      </c>
      <c r="C199">
        <v>4</v>
      </c>
      <c r="D199" t="s">
        <v>11</v>
      </c>
      <c r="E199">
        <v>-1</v>
      </c>
      <c r="F199" t="s">
        <v>12</v>
      </c>
      <c r="G199">
        <v>950.91899999999998</v>
      </c>
      <c r="H199">
        <v>146</v>
      </c>
      <c r="I199">
        <v>31205</v>
      </c>
      <c r="J199">
        <v>795</v>
      </c>
      <c r="K199">
        <v>5640</v>
      </c>
      <c r="L199">
        <f t="shared" si="15"/>
        <v>24770</v>
      </c>
      <c r="M199" s="1">
        <f t="shared" si="12"/>
        <v>2.5476686428456978</v>
      </c>
      <c r="N199" s="1">
        <f t="shared" si="13"/>
        <v>18.074026598301554</v>
      </c>
      <c r="O199" s="1">
        <f t="shared" si="14"/>
        <v>79.37830475885275</v>
      </c>
    </row>
    <row r="200" spans="1:15" x14ac:dyDescent="0.2">
      <c r="A200" t="s">
        <v>408</v>
      </c>
      <c r="B200">
        <v>120</v>
      </c>
      <c r="C200">
        <v>4</v>
      </c>
      <c r="D200" t="s">
        <v>11</v>
      </c>
      <c r="E200">
        <v>-1</v>
      </c>
      <c r="F200" t="s">
        <v>12</v>
      </c>
      <c r="G200">
        <v>858.69200000000001</v>
      </c>
      <c r="H200">
        <v>114</v>
      </c>
      <c r="I200">
        <v>31256</v>
      </c>
      <c r="J200">
        <v>641</v>
      </c>
      <c r="K200">
        <v>5565</v>
      </c>
      <c r="L200">
        <f t="shared" si="15"/>
        <v>25050</v>
      </c>
      <c r="M200" s="1">
        <f t="shared" si="12"/>
        <v>2.0508062452009215</v>
      </c>
      <c r="N200" s="1">
        <f t="shared" si="13"/>
        <v>17.804581520348091</v>
      </c>
      <c r="O200" s="1">
        <f t="shared" si="14"/>
        <v>80.144612234450989</v>
      </c>
    </row>
    <row r="201" spans="1:15" x14ac:dyDescent="0.2">
      <c r="A201" t="s">
        <v>410</v>
      </c>
      <c r="B201">
        <v>120</v>
      </c>
      <c r="C201">
        <v>4</v>
      </c>
      <c r="D201" t="s">
        <v>11</v>
      </c>
      <c r="E201">
        <v>-1</v>
      </c>
      <c r="F201" t="s">
        <v>12</v>
      </c>
      <c r="G201">
        <v>1321.6610000000001</v>
      </c>
      <c r="H201">
        <v>359</v>
      </c>
      <c r="I201">
        <v>28345</v>
      </c>
      <c r="J201">
        <v>61</v>
      </c>
      <c r="K201">
        <v>5839</v>
      </c>
      <c r="L201">
        <f t="shared" si="15"/>
        <v>22445</v>
      </c>
      <c r="M201" s="1">
        <f t="shared" si="12"/>
        <v>0.21520550361615806</v>
      </c>
      <c r="N201" s="1">
        <f t="shared" si="13"/>
        <v>20.599753042864702</v>
      </c>
      <c r="O201" s="1">
        <f t="shared" si="14"/>
        <v>79.185041453519133</v>
      </c>
    </row>
    <row r="202" spans="1:15" x14ac:dyDescent="0.2">
      <c r="A202" t="s">
        <v>412</v>
      </c>
      <c r="B202">
        <v>120</v>
      </c>
      <c r="C202">
        <v>4</v>
      </c>
      <c r="D202" t="s">
        <v>11</v>
      </c>
      <c r="E202">
        <v>-1</v>
      </c>
      <c r="F202" t="s">
        <v>12</v>
      </c>
      <c r="G202">
        <v>1230.5119999999999</v>
      </c>
      <c r="H202">
        <v>303</v>
      </c>
      <c r="I202">
        <v>28111</v>
      </c>
      <c r="J202">
        <v>141</v>
      </c>
      <c r="K202">
        <v>5837</v>
      </c>
      <c r="L202">
        <f t="shared" si="15"/>
        <v>22133</v>
      </c>
      <c r="M202" s="1">
        <f t="shared" si="12"/>
        <v>0.50158301020952656</v>
      </c>
      <c r="N202" s="1">
        <f t="shared" si="13"/>
        <v>20.764113692148982</v>
      </c>
      <c r="O202" s="1">
        <f t="shared" si="14"/>
        <v>78.734303297641489</v>
      </c>
    </row>
    <row r="203" spans="1:15" x14ac:dyDescent="0.2">
      <c r="A203" t="s">
        <v>414</v>
      </c>
      <c r="B203">
        <v>120</v>
      </c>
      <c r="C203">
        <v>4</v>
      </c>
      <c r="D203" t="s">
        <v>11</v>
      </c>
      <c r="E203">
        <v>-1</v>
      </c>
      <c r="F203" t="s">
        <v>12</v>
      </c>
      <c r="G203">
        <v>1311.7829999999999</v>
      </c>
      <c r="H203">
        <v>175</v>
      </c>
      <c r="I203">
        <v>30407</v>
      </c>
      <c r="J203">
        <v>518</v>
      </c>
      <c r="K203">
        <v>5700</v>
      </c>
      <c r="L203">
        <f t="shared" si="15"/>
        <v>24189</v>
      </c>
      <c r="M203" s="1">
        <f t="shared" si="12"/>
        <v>1.7035551024435163</v>
      </c>
      <c r="N203" s="1">
        <f t="shared" si="13"/>
        <v>18.745683559706645</v>
      </c>
      <c r="O203" s="1">
        <f t="shared" si="14"/>
        <v>79.550761337849835</v>
      </c>
    </row>
    <row r="204" spans="1:15" x14ac:dyDescent="0.2">
      <c r="A204" t="s">
        <v>416</v>
      </c>
      <c r="B204">
        <v>120</v>
      </c>
      <c r="C204">
        <v>4</v>
      </c>
      <c r="D204" t="s">
        <v>11</v>
      </c>
      <c r="E204">
        <v>-1</v>
      </c>
      <c r="F204" t="s">
        <v>12</v>
      </c>
      <c r="G204">
        <v>1329.87</v>
      </c>
      <c r="H204">
        <v>149</v>
      </c>
      <c r="I204">
        <v>31516</v>
      </c>
      <c r="J204">
        <v>411</v>
      </c>
      <c r="K204">
        <v>5781</v>
      </c>
      <c r="L204">
        <f t="shared" si="15"/>
        <v>25324</v>
      </c>
      <c r="M204" s="1">
        <f t="shared" si="12"/>
        <v>1.3040995050133266</v>
      </c>
      <c r="N204" s="1">
        <f t="shared" si="13"/>
        <v>18.343063840588908</v>
      </c>
      <c r="O204" s="1">
        <f t="shared" si="14"/>
        <v>80.352836654397763</v>
      </c>
    </row>
    <row r="205" spans="1:15" x14ac:dyDescent="0.2">
      <c r="A205" t="s">
        <v>418</v>
      </c>
      <c r="B205">
        <v>120</v>
      </c>
      <c r="C205">
        <v>4</v>
      </c>
      <c r="D205" t="s">
        <v>11</v>
      </c>
      <c r="E205">
        <v>-1</v>
      </c>
      <c r="F205" t="s">
        <v>12</v>
      </c>
      <c r="G205">
        <v>1177.694</v>
      </c>
      <c r="H205">
        <v>115</v>
      </c>
      <c r="I205">
        <v>33866</v>
      </c>
      <c r="J205">
        <v>1117</v>
      </c>
      <c r="K205">
        <v>5639</v>
      </c>
      <c r="L205">
        <f t="shared" si="15"/>
        <v>27110</v>
      </c>
      <c r="M205" s="1">
        <f t="shared" si="12"/>
        <v>3.298293273489636</v>
      </c>
      <c r="N205" s="1">
        <f t="shared" si="13"/>
        <v>16.650918325163879</v>
      </c>
      <c r="O205" s="1">
        <f t="shared" si="14"/>
        <v>80.05078840134648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C95D-1EEF-487A-AFD6-C86BF0B8B98E}">
  <dimension ref="A1:AD409"/>
  <sheetViews>
    <sheetView topLeftCell="R1" workbookViewId="0">
      <selection activeCell="Z6" sqref="Z6"/>
    </sheetView>
  </sheetViews>
  <sheetFormatPr defaultRowHeight="14.25" x14ac:dyDescent="0.2"/>
  <cols>
    <col min="4" max="4" width="9" style="1"/>
    <col min="22" max="22" width="9.125" bestFit="1" customWidth="1"/>
    <col min="23" max="23" width="24.25" bestFit="1" customWidth="1"/>
    <col min="24" max="24" width="21.75" bestFit="1" customWidth="1"/>
    <col min="25" max="25" width="19" bestFit="1" customWidth="1"/>
    <col min="26" max="26" width="21.625" bestFit="1" customWidth="1"/>
    <col min="27" max="27" width="22.25" bestFit="1" customWidth="1"/>
    <col min="28" max="28" width="21.75" bestFit="1" customWidth="1"/>
    <col min="29" max="29" width="19" bestFit="1" customWidth="1"/>
    <col min="30" max="30" width="21.625" bestFit="1" customWidth="1"/>
  </cols>
  <sheetData>
    <row r="1" spans="1:30" x14ac:dyDescent="0.2">
      <c r="A1" t="s">
        <v>0</v>
      </c>
      <c r="B1" t="s">
        <v>1</v>
      </c>
      <c r="C1" t="s">
        <v>2</v>
      </c>
      <c r="D1" s="1" t="s">
        <v>525</v>
      </c>
      <c r="E1" t="s">
        <v>431</v>
      </c>
      <c r="F1" t="s">
        <v>486</v>
      </c>
      <c r="G1" t="s">
        <v>485</v>
      </c>
      <c r="H1" t="s">
        <v>533</v>
      </c>
      <c r="I1" t="s">
        <v>534</v>
      </c>
      <c r="J1" s="28" t="s">
        <v>487</v>
      </c>
      <c r="K1" t="s">
        <v>536</v>
      </c>
      <c r="L1" t="s">
        <v>535</v>
      </c>
      <c r="M1" t="s">
        <v>488</v>
      </c>
      <c r="N1" t="s">
        <v>490</v>
      </c>
      <c r="O1" t="s">
        <v>492</v>
      </c>
      <c r="P1" t="s">
        <v>494</v>
      </c>
      <c r="Q1" t="s">
        <v>489</v>
      </c>
      <c r="R1" t="s">
        <v>491</v>
      </c>
      <c r="S1" t="s">
        <v>493</v>
      </c>
      <c r="T1" t="s">
        <v>495</v>
      </c>
    </row>
    <row r="2" spans="1:30" x14ac:dyDescent="0.2">
      <c r="A2" t="s">
        <v>10</v>
      </c>
      <c r="B2">
        <v>30</v>
      </c>
      <c r="C2">
        <v>4</v>
      </c>
      <c r="D2" s="1">
        <v>41</v>
      </c>
      <c r="E2">
        <v>41</v>
      </c>
      <c r="F2">
        <v>1.8109999999999999</v>
      </c>
      <c r="G2">
        <v>57</v>
      </c>
      <c r="H2">
        <f t="shared" ref="H2:H65" si="0">(G2-$D2)/$D2*100</f>
        <v>39.024390243902438</v>
      </c>
      <c r="I2">
        <f t="shared" ref="I2:I65" si="1">(G2-$E2)/$E2*100</f>
        <v>39.024390243902438</v>
      </c>
      <c r="J2">
        <v>57</v>
      </c>
      <c r="K2">
        <f t="shared" ref="K2:K65" si="2">(J2-$D2)/$D2*100</f>
        <v>39.024390243902438</v>
      </c>
      <c r="L2">
        <f t="shared" ref="L2:L65" si="3">(J2-$E2)/$E2*100</f>
        <v>39.024390243902438</v>
      </c>
      <c r="M2">
        <f>-(G2-J2)/J2*100</f>
        <v>0</v>
      </c>
      <c r="N2">
        <f>IF(G2&lt;J2,1,0)</f>
        <v>0</v>
      </c>
      <c r="O2">
        <f>IF(G2=J2,1,0)</f>
        <v>1</v>
      </c>
      <c r="P2">
        <f>IF(G2&gt;J2,1,0)</f>
        <v>0</v>
      </c>
    </row>
    <row r="3" spans="1:30" x14ac:dyDescent="0.2">
      <c r="A3" t="s">
        <v>13</v>
      </c>
      <c r="B3">
        <v>30</v>
      </c>
      <c r="C3">
        <v>4</v>
      </c>
      <c r="D3" s="1">
        <v>43</v>
      </c>
      <c r="E3">
        <v>43</v>
      </c>
      <c r="F3">
        <v>0.80700000000000005</v>
      </c>
      <c r="G3">
        <v>51</v>
      </c>
      <c r="H3">
        <f t="shared" si="0"/>
        <v>18.604651162790699</v>
      </c>
      <c r="I3">
        <f t="shared" si="1"/>
        <v>18.604651162790699</v>
      </c>
      <c r="J3">
        <v>51</v>
      </c>
      <c r="K3">
        <f t="shared" si="2"/>
        <v>18.604651162790699</v>
      </c>
      <c r="L3">
        <f t="shared" si="3"/>
        <v>18.604651162790699</v>
      </c>
      <c r="M3">
        <f t="shared" ref="M3:M66" si="4">-(G3-J3)/J3*100</f>
        <v>0</v>
      </c>
      <c r="N3">
        <f t="shared" ref="N3:N66" si="5">IF(G3&lt;J3,1,0)</f>
        <v>0</v>
      </c>
      <c r="O3">
        <f t="shared" ref="O3:O66" si="6">IF(G3=J3,1,0)</f>
        <v>1</v>
      </c>
      <c r="P3">
        <f t="shared" ref="P3:P66" si="7">IF(G3&gt;J3,1,0)</f>
        <v>0</v>
      </c>
      <c r="V3" s="2" t="s">
        <v>420</v>
      </c>
      <c r="W3" t="s">
        <v>502</v>
      </c>
      <c r="X3" t="s">
        <v>499</v>
      </c>
      <c r="Y3" t="s">
        <v>500</v>
      </c>
      <c r="Z3" t="s">
        <v>501</v>
      </c>
      <c r="AA3" t="s">
        <v>503</v>
      </c>
      <c r="AB3" t="s">
        <v>496</v>
      </c>
      <c r="AC3" t="s">
        <v>497</v>
      </c>
      <c r="AD3" t="s">
        <v>498</v>
      </c>
    </row>
    <row r="4" spans="1:30" x14ac:dyDescent="0.2">
      <c r="A4" t="s">
        <v>14</v>
      </c>
      <c r="B4">
        <v>30</v>
      </c>
      <c r="C4">
        <v>4</v>
      </c>
      <c r="D4" s="1">
        <v>41</v>
      </c>
      <c r="E4">
        <v>41</v>
      </c>
      <c r="F4">
        <v>0.76700000000000002</v>
      </c>
      <c r="G4">
        <v>54</v>
      </c>
      <c r="H4">
        <f t="shared" si="0"/>
        <v>31.707317073170731</v>
      </c>
      <c r="I4">
        <f t="shared" si="1"/>
        <v>31.707317073170731</v>
      </c>
      <c r="J4">
        <v>54</v>
      </c>
      <c r="K4">
        <f t="shared" si="2"/>
        <v>31.707317073170731</v>
      </c>
      <c r="L4">
        <f t="shared" si="3"/>
        <v>31.707317073170731</v>
      </c>
      <c r="M4">
        <f t="shared" si="4"/>
        <v>0</v>
      </c>
      <c r="N4">
        <f t="shared" si="5"/>
        <v>0</v>
      </c>
      <c r="O4">
        <f t="shared" si="6"/>
        <v>1</v>
      </c>
      <c r="P4">
        <f t="shared" si="7"/>
        <v>0</v>
      </c>
      <c r="V4" s="3">
        <v>30</v>
      </c>
      <c r="W4" s="4">
        <v>1.2030068573852224</v>
      </c>
      <c r="X4" s="4">
        <v>36</v>
      </c>
      <c r="Y4" s="4">
        <v>53</v>
      </c>
      <c r="Z4" s="4">
        <v>7</v>
      </c>
      <c r="AA4" s="4"/>
      <c r="AB4" s="4"/>
      <c r="AC4" s="4"/>
      <c r="AD4" s="4"/>
    </row>
    <row r="5" spans="1:30" x14ac:dyDescent="0.2">
      <c r="A5" t="s">
        <v>15</v>
      </c>
      <c r="B5">
        <v>30</v>
      </c>
      <c r="C5">
        <v>4</v>
      </c>
      <c r="D5" s="1">
        <v>53</v>
      </c>
      <c r="E5">
        <v>53</v>
      </c>
      <c r="F5">
        <v>1.2230000000000001</v>
      </c>
      <c r="G5">
        <v>70</v>
      </c>
      <c r="H5">
        <f t="shared" si="0"/>
        <v>32.075471698113205</v>
      </c>
      <c r="I5">
        <f t="shared" si="1"/>
        <v>32.075471698113205</v>
      </c>
      <c r="J5">
        <v>70</v>
      </c>
      <c r="K5">
        <f t="shared" si="2"/>
        <v>32.075471698113205</v>
      </c>
      <c r="L5">
        <f t="shared" si="3"/>
        <v>32.075471698113205</v>
      </c>
      <c r="M5">
        <f t="shared" si="4"/>
        <v>0</v>
      </c>
      <c r="N5">
        <f t="shared" si="5"/>
        <v>0</v>
      </c>
      <c r="O5">
        <f t="shared" si="6"/>
        <v>1</v>
      </c>
      <c r="P5">
        <f t="shared" si="7"/>
        <v>0</v>
      </c>
      <c r="V5" s="3">
        <v>60</v>
      </c>
      <c r="W5" s="4">
        <v>3.6620356176931246</v>
      </c>
      <c r="X5" s="4">
        <v>54</v>
      </c>
      <c r="Y5" s="4">
        <v>38</v>
      </c>
      <c r="Z5" s="4">
        <v>4</v>
      </c>
      <c r="AA5" s="4"/>
      <c r="AB5" s="4"/>
      <c r="AC5" s="4"/>
      <c r="AD5" s="4"/>
    </row>
    <row r="6" spans="1:30" x14ac:dyDescent="0.2">
      <c r="A6" t="s">
        <v>16</v>
      </c>
      <c r="B6">
        <v>30</v>
      </c>
      <c r="C6">
        <v>4</v>
      </c>
      <c r="D6" s="1">
        <v>48</v>
      </c>
      <c r="E6">
        <v>48</v>
      </c>
      <c r="F6">
        <v>0.46700000000000003</v>
      </c>
      <c r="G6">
        <v>53</v>
      </c>
      <c r="H6">
        <f t="shared" si="0"/>
        <v>10.416666666666668</v>
      </c>
      <c r="I6">
        <f t="shared" si="1"/>
        <v>10.416666666666668</v>
      </c>
      <c r="J6">
        <v>53</v>
      </c>
      <c r="K6">
        <f t="shared" si="2"/>
        <v>10.416666666666668</v>
      </c>
      <c r="L6">
        <f t="shared" si="3"/>
        <v>10.416666666666668</v>
      </c>
      <c r="M6">
        <f t="shared" si="4"/>
        <v>0</v>
      </c>
      <c r="N6">
        <f t="shared" si="5"/>
        <v>0</v>
      </c>
      <c r="O6">
        <f t="shared" si="6"/>
        <v>1</v>
      </c>
      <c r="P6">
        <f t="shared" si="7"/>
        <v>0</v>
      </c>
      <c r="V6" s="3">
        <v>90</v>
      </c>
      <c r="W6" s="4">
        <v>4.319898495739948</v>
      </c>
      <c r="X6" s="4">
        <v>58</v>
      </c>
      <c r="Y6" s="4">
        <v>32</v>
      </c>
      <c r="Z6" s="4">
        <v>6</v>
      </c>
      <c r="AA6" s="4"/>
      <c r="AB6" s="4"/>
      <c r="AC6" s="4"/>
      <c r="AD6" s="4"/>
    </row>
    <row r="7" spans="1:30" x14ac:dyDescent="0.2">
      <c r="A7" t="s">
        <v>17</v>
      </c>
      <c r="B7">
        <v>30</v>
      </c>
      <c r="C7">
        <v>4</v>
      </c>
      <c r="D7" s="1">
        <v>40</v>
      </c>
      <c r="E7">
        <v>40</v>
      </c>
      <c r="F7">
        <v>0.497</v>
      </c>
      <c r="G7">
        <v>43</v>
      </c>
      <c r="H7">
        <f t="shared" si="0"/>
        <v>7.5</v>
      </c>
      <c r="I7">
        <f t="shared" si="1"/>
        <v>7.5</v>
      </c>
      <c r="J7">
        <v>43</v>
      </c>
      <c r="K7">
        <f t="shared" si="2"/>
        <v>7.5</v>
      </c>
      <c r="L7">
        <f t="shared" si="3"/>
        <v>7.5</v>
      </c>
      <c r="M7">
        <f t="shared" si="4"/>
        <v>0</v>
      </c>
      <c r="N7">
        <f t="shared" si="5"/>
        <v>0</v>
      </c>
      <c r="O7">
        <f t="shared" si="6"/>
        <v>1</v>
      </c>
      <c r="P7">
        <f t="shared" si="7"/>
        <v>0</v>
      </c>
      <c r="V7" s="3">
        <v>120</v>
      </c>
      <c r="W7" s="4">
        <v>6.2083832623603126</v>
      </c>
      <c r="X7" s="4">
        <v>103</v>
      </c>
      <c r="Y7" s="4">
        <v>8</v>
      </c>
      <c r="Z7" s="4">
        <v>9</v>
      </c>
      <c r="AA7" s="4"/>
      <c r="AB7" s="4"/>
      <c r="AC7" s="4"/>
      <c r="AD7" s="4"/>
    </row>
    <row r="8" spans="1:30" x14ac:dyDescent="0.2">
      <c r="A8" t="s">
        <v>18</v>
      </c>
      <c r="B8">
        <v>30</v>
      </c>
      <c r="C8">
        <v>4</v>
      </c>
      <c r="D8" s="1">
        <v>45</v>
      </c>
      <c r="E8">
        <v>45</v>
      </c>
      <c r="F8">
        <v>0.84299999999999997</v>
      </c>
      <c r="G8">
        <v>47</v>
      </c>
      <c r="H8">
        <f t="shared" si="0"/>
        <v>4.4444444444444446</v>
      </c>
      <c r="I8">
        <f t="shared" si="1"/>
        <v>4.4444444444444446</v>
      </c>
      <c r="J8">
        <v>47</v>
      </c>
      <c r="K8">
        <f t="shared" si="2"/>
        <v>4.4444444444444446</v>
      </c>
      <c r="L8">
        <f t="shared" si="3"/>
        <v>4.4444444444444446</v>
      </c>
      <c r="M8">
        <f t="shared" si="4"/>
        <v>0</v>
      </c>
      <c r="N8">
        <f t="shared" si="5"/>
        <v>0</v>
      </c>
      <c r="O8">
        <f t="shared" si="6"/>
        <v>1</v>
      </c>
      <c r="P8">
        <f t="shared" si="7"/>
        <v>0</v>
      </c>
      <c r="V8" s="3" t="s">
        <v>421</v>
      </c>
      <c r="W8" s="4">
        <v>3.9871576585338104</v>
      </c>
      <c r="X8" s="4">
        <v>251</v>
      </c>
      <c r="Y8" s="4">
        <v>131</v>
      </c>
      <c r="Z8" s="4">
        <v>26</v>
      </c>
      <c r="AA8" s="4"/>
      <c r="AB8" s="4"/>
      <c r="AC8" s="4"/>
      <c r="AD8" s="4"/>
    </row>
    <row r="9" spans="1:30" x14ac:dyDescent="0.2">
      <c r="A9" t="s">
        <v>19</v>
      </c>
      <c r="B9">
        <v>30</v>
      </c>
      <c r="C9">
        <v>4</v>
      </c>
      <c r="D9" s="1">
        <v>52</v>
      </c>
      <c r="E9">
        <v>52</v>
      </c>
      <c r="F9">
        <v>7.3999999999999996E-2</v>
      </c>
      <c r="G9">
        <v>52</v>
      </c>
      <c r="H9">
        <f t="shared" si="0"/>
        <v>0</v>
      </c>
      <c r="I9">
        <f t="shared" si="1"/>
        <v>0</v>
      </c>
      <c r="J9">
        <v>52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1</v>
      </c>
      <c r="P9">
        <f t="shared" si="7"/>
        <v>0</v>
      </c>
    </row>
    <row r="10" spans="1:30" x14ac:dyDescent="0.2">
      <c r="A10" t="s">
        <v>20</v>
      </c>
      <c r="B10">
        <v>30</v>
      </c>
      <c r="C10">
        <v>4</v>
      </c>
      <c r="D10" s="1">
        <v>60</v>
      </c>
      <c r="E10">
        <v>60</v>
      </c>
      <c r="F10">
        <v>2.617</v>
      </c>
      <c r="G10">
        <v>91</v>
      </c>
      <c r="H10">
        <f t="shared" si="0"/>
        <v>51.666666666666671</v>
      </c>
      <c r="I10">
        <f t="shared" si="1"/>
        <v>51.666666666666671</v>
      </c>
      <c r="J10">
        <v>90</v>
      </c>
      <c r="K10">
        <f t="shared" si="2"/>
        <v>50</v>
      </c>
      <c r="L10">
        <f t="shared" si="3"/>
        <v>50</v>
      </c>
      <c r="M10">
        <f t="shared" si="4"/>
        <v>-1.1111111111111112</v>
      </c>
      <c r="N10">
        <f t="shared" si="5"/>
        <v>0</v>
      </c>
      <c r="O10">
        <f t="shared" si="6"/>
        <v>0</v>
      </c>
      <c r="P10">
        <f t="shared" si="7"/>
        <v>1</v>
      </c>
    </row>
    <row r="11" spans="1:30" x14ac:dyDescent="0.2">
      <c r="A11" t="s">
        <v>21</v>
      </c>
      <c r="B11">
        <v>30</v>
      </c>
      <c r="C11">
        <v>4</v>
      </c>
      <c r="D11" s="1">
        <v>41</v>
      </c>
      <c r="E11">
        <v>41</v>
      </c>
      <c r="F11">
        <v>1.8160000000000001</v>
      </c>
      <c r="G11">
        <v>72</v>
      </c>
      <c r="H11">
        <f t="shared" si="0"/>
        <v>75.609756097560975</v>
      </c>
      <c r="I11">
        <f t="shared" si="1"/>
        <v>75.609756097560975</v>
      </c>
      <c r="J11">
        <v>73</v>
      </c>
      <c r="K11">
        <f t="shared" si="2"/>
        <v>78.048780487804876</v>
      </c>
      <c r="L11">
        <f t="shared" si="3"/>
        <v>78.048780487804876</v>
      </c>
      <c r="M11">
        <f t="shared" si="4"/>
        <v>1.3698630136986301</v>
      </c>
      <c r="N11">
        <f t="shared" si="5"/>
        <v>1</v>
      </c>
      <c r="O11">
        <f t="shared" si="6"/>
        <v>0</v>
      </c>
      <c r="P11">
        <f t="shared" si="7"/>
        <v>0</v>
      </c>
    </row>
    <row r="12" spans="1:30" x14ac:dyDescent="0.2">
      <c r="A12" t="s">
        <v>22</v>
      </c>
      <c r="B12">
        <v>30</v>
      </c>
      <c r="C12">
        <v>4</v>
      </c>
      <c r="D12" s="1">
        <v>36</v>
      </c>
      <c r="E12">
        <v>36</v>
      </c>
      <c r="F12">
        <v>1.5289999999999999</v>
      </c>
      <c r="G12">
        <v>53</v>
      </c>
      <c r="H12">
        <f t="shared" si="0"/>
        <v>47.222222222222221</v>
      </c>
      <c r="I12">
        <f t="shared" si="1"/>
        <v>47.222222222222221</v>
      </c>
      <c r="J12">
        <v>53</v>
      </c>
      <c r="K12">
        <f t="shared" si="2"/>
        <v>47.222222222222221</v>
      </c>
      <c r="L12">
        <f t="shared" si="3"/>
        <v>47.222222222222221</v>
      </c>
      <c r="M12">
        <f t="shared" si="4"/>
        <v>0</v>
      </c>
      <c r="N12">
        <f t="shared" si="5"/>
        <v>0</v>
      </c>
      <c r="O12">
        <f t="shared" si="6"/>
        <v>1</v>
      </c>
      <c r="P12">
        <f t="shared" si="7"/>
        <v>0</v>
      </c>
    </row>
    <row r="13" spans="1:30" x14ac:dyDescent="0.2">
      <c r="A13" t="s">
        <v>23</v>
      </c>
      <c r="B13">
        <v>30</v>
      </c>
      <c r="C13">
        <v>4</v>
      </c>
      <c r="D13" s="1">
        <v>54</v>
      </c>
      <c r="E13">
        <v>54</v>
      </c>
      <c r="F13">
        <v>1.5089999999999999</v>
      </c>
      <c r="G13">
        <v>74</v>
      </c>
      <c r="H13">
        <f t="shared" si="0"/>
        <v>37.037037037037038</v>
      </c>
      <c r="I13">
        <f t="shared" si="1"/>
        <v>37.037037037037038</v>
      </c>
      <c r="J13">
        <v>74</v>
      </c>
      <c r="K13">
        <f t="shared" si="2"/>
        <v>37.037037037037038</v>
      </c>
      <c r="L13">
        <f t="shared" si="3"/>
        <v>37.037037037037038</v>
      </c>
      <c r="M13">
        <f t="shared" si="4"/>
        <v>0</v>
      </c>
      <c r="N13">
        <f t="shared" si="5"/>
        <v>0</v>
      </c>
      <c r="O13">
        <f t="shared" si="6"/>
        <v>1</v>
      </c>
      <c r="P13">
        <f t="shared" si="7"/>
        <v>0</v>
      </c>
    </row>
    <row r="14" spans="1:30" x14ac:dyDescent="0.2">
      <c r="A14" t="s">
        <v>24</v>
      </c>
      <c r="B14">
        <v>30</v>
      </c>
      <c r="C14">
        <v>4</v>
      </c>
      <c r="D14" s="1">
        <v>35</v>
      </c>
      <c r="E14">
        <v>35</v>
      </c>
      <c r="F14">
        <v>1.2769999999999999</v>
      </c>
      <c r="G14">
        <v>37</v>
      </c>
      <c r="H14">
        <f t="shared" si="0"/>
        <v>5.7142857142857144</v>
      </c>
      <c r="I14">
        <f t="shared" si="1"/>
        <v>5.7142857142857144</v>
      </c>
      <c r="J14">
        <v>37</v>
      </c>
      <c r="K14">
        <f t="shared" si="2"/>
        <v>5.7142857142857144</v>
      </c>
      <c r="L14">
        <f t="shared" si="3"/>
        <v>5.7142857142857144</v>
      </c>
      <c r="M14">
        <f t="shared" si="4"/>
        <v>0</v>
      </c>
      <c r="N14">
        <f t="shared" si="5"/>
        <v>0</v>
      </c>
      <c r="O14">
        <f t="shared" si="6"/>
        <v>1</v>
      </c>
      <c r="P14">
        <f t="shared" si="7"/>
        <v>0</v>
      </c>
    </row>
    <row r="15" spans="1:30" x14ac:dyDescent="0.2">
      <c r="A15" t="s">
        <v>25</v>
      </c>
      <c r="B15">
        <v>30</v>
      </c>
      <c r="C15">
        <v>4</v>
      </c>
      <c r="D15" s="1">
        <v>55</v>
      </c>
      <c r="E15">
        <v>55</v>
      </c>
      <c r="F15">
        <v>0.05</v>
      </c>
      <c r="G15">
        <v>55</v>
      </c>
      <c r="H15">
        <f t="shared" si="0"/>
        <v>0</v>
      </c>
      <c r="I15">
        <f t="shared" si="1"/>
        <v>0</v>
      </c>
      <c r="J15">
        <v>55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1</v>
      </c>
      <c r="P15">
        <f t="shared" si="7"/>
        <v>0</v>
      </c>
    </row>
    <row r="16" spans="1:30" x14ac:dyDescent="0.2">
      <c r="A16" t="s">
        <v>26</v>
      </c>
      <c r="B16">
        <v>30</v>
      </c>
      <c r="C16">
        <v>4</v>
      </c>
      <c r="D16" s="1">
        <v>51</v>
      </c>
      <c r="E16">
        <v>51</v>
      </c>
      <c r="F16">
        <v>2E-3</v>
      </c>
      <c r="G16">
        <v>51</v>
      </c>
      <c r="H16">
        <f t="shared" si="0"/>
        <v>0</v>
      </c>
      <c r="I16">
        <f t="shared" si="1"/>
        <v>0</v>
      </c>
      <c r="J16">
        <v>51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1</v>
      </c>
      <c r="P16">
        <f t="shared" si="7"/>
        <v>0</v>
      </c>
    </row>
    <row r="17" spans="1:16" x14ac:dyDescent="0.2">
      <c r="A17" t="s">
        <v>27</v>
      </c>
      <c r="B17">
        <v>30</v>
      </c>
      <c r="C17">
        <v>4</v>
      </c>
      <c r="D17" s="1">
        <v>41</v>
      </c>
      <c r="E17">
        <v>41</v>
      </c>
      <c r="F17">
        <v>0.69</v>
      </c>
      <c r="G17">
        <v>42</v>
      </c>
      <c r="H17">
        <f t="shared" si="0"/>
        <v>2.4390243902439024</v>
      </c>
      <c r="I17">
        <f t="shared" si="1"/>
        <v>2.4390243902439024</v>
      </c>
      <c r="J17">
        <v>42</v>
      </c>
      <c r="K17">
        <f t="shared" si="2"/>
        <v>2.4390243902439024</v>
      </c>
      <c r="L17">
        <f t="shared" si="3"/>
        <v>2.4390243902439024</v>
      </c>
      <c r="M17">
        <f t="shared" si="4"/>
        <v>0</v>
      </c>
      <c r="N17">
        <f t="shared" si="5"/>
        <v>0</v>
      </c>
      <c r="O17">
        <f t="shared" si="6"/>
        <v>1</v>
      </c>
      <c r="P17">
        <f t="shared" si="7"/>
        <v>0</v>
      </c>
    </row>
    <row r="18" spans="1:16" x14ac:dyDescent="0.2">
      <c r="A18" t="s">
        <v>28</v>
      </c>
      <c r="B18">
        <v>30</v>
      </c>
      <c r="C18">
        <v>4</v>
      </c>
      <c r="D18" s="1">
        <v>45</v>
      </c>
      <c r="E18">
        <v>46</v>
      </c>
      <c r="F18">
        <v>3.786</v>
      </c>
      <c r="G18">
        <v>100</v>
      </c>
      <c r="H18">
        <f t="shared" si="0"/>
        <v>122.22222222222223</v>
      </c>
      <c r="I18">
        <f t="shared" si="1"/>
        <v>117.39130434782609</v>
      </c>
      <c r="J18">
        <v>101</v>
      </c>
      <c r="K18">
        <f t="shared" si="2"/>
        <v>124.44444444444444</v>
      </c>
      <c r="L18">
        <f t="shared" si="3"/>
        <v>119.56521739130434</v>
      </c>
      <c r="M18">
        <f t="shared" si="4"/>
        <v>0.99009900990099009</v>
      </c>
      <c r="N18">
        <f t="shared" si="5"/>
        <v>1</v>
      </c>
      <c r="O18">
        <f t="shared" si="6"/>
        <v>0</v>
      </c>
      <c r="P18">
        <f t="shared" si="7"/>
        <v>0</v>
      </c>
    </row>
    <row r="19" spans="1:16" x14ac:dyDescent="0.2">
      <c r="A19" t="s">
        <v>29</v>
      </c>
      <c r="B19">
        <v>30</v>
      </c>
      <c r="C19">
        <v>4</v>
      </c>
      <c r="D19" s="1">
        <v>72</v>
      </c>
      <c r="E19">
        <v>72</v>
      </c>
      <c r="F19">
        <v>4.5010000000000003</v>
      </c>
      <c r="G19">
        <v>123</v>
      </c>
      <c r="H19">
        <f t="shared" si="0"/>
        <v>70.833333333333343</v>
      </c>
      <c r="I19">
        <f t="shared" si="1"/>
        <v>70.833333333333343</v>
      </c>
      <c r="J19">
        <v>129</v>
      </c>
      <c r="K19">
        <f t="shared" si="2"/>
        <v>79.166666666666657</v>
      </c>
      <c r="L19">
        <f t="shared" si="3"/>
        <v>79.166666666666657</v>
      </c>
      <c r="M19">
        <f t="shared" si="4"/>
        <v>4.6511627906976747</v>
      </c>
      <c r="N19">
        <f t="shared" si="5"/>
        <v>1</v>
      </c>
      <c r="O19">
        <f t="shared" si="6"/>
        <v>0</v>
      </c>
      <c r="P19">
        <f t="shared" si="7"/>
        <v>0</v>
      </c>
    </row>
    <row r="20" spans="1:16" x14ac:dyDescent="0.2">
      <c r="A20" t="s">
        <v>30</v>
      </c>
      <c r="B20">
        <v>30</v>
      </c>
      <c r="C20">
        <v>4</v>
      </c>
      <c r="D20" s="1">
        <v>37</v>
      </c>
      <c r="E20">
        <v>37</v>
      </c>
      <c r="F20">
        <v>3.214</v>
      </c>
      <c r="G20">
        <v>53</v>
      </c>
      <c r="H20">
        <f t="shared" si="0"/>
        <v>43.243243243243242</v>
      </c>
      <c r="I20">
        <f t="shared" si="1"/>
        <v>43.243243243243242</v>
      </c>
      <c r="J20">
        <v>55</v>
      </c>
      <c r="K20">
        <f t="shared" si="2"/>
        <v>48.648648648648653</v>
      </c>
      <c r="L20">
        <f t="shared" si="3"/>
        <v>48.648648648648653</v>
      </c>
      <c r="M20">
        <f t="shared" si="4"/>
        <v>3.6363636363636362</v>
      </c>
      <c r="N20">
        <f t="shared" si="5"/>
        <v>1</v>
      </c>
      <c r="O20">
        <f t="shared" si="6"/>
        <v>0</v>
      </c>
      <c r="P20">
        <f t="shared" si="7"/>
        <v>0</v>
      </c>
    </row>
    <row r="21" spans="1:16" x14ac:dyDescent="0.2">
      <c r="A21" t="s">
        <v>31</v>
      </c>
      <c r="B21">
        <v>30</v>
      </c>
      <c r="C21">
        <v>4</v>
      </c>
      <c r="D21" s="1">
        <v>49</v>
      </c>
      <c r="E21">
        <v>49</v>
      </c>
      <c r="F21">
        <v>3.3</v>
      </c>
      <c r="G21">
        <v>52</v>
      </c>
      <c r="H21">
        <f t="shared" si="0"/>
        <v>6.1224489795918364</v>
      </c>
      <c r="I21">
        <f t="shared" si="1"/>
        <v>6.1224489795918364</v>
      </c>
      <c r="J21">
        <v>53</v>
      </c>
      <c r="K21">
        <f t="shared" si="2"/>
        <v>8.1632653061224492</v>
      </c>
      <c r="L21">
        <f t="shared" si="3"/>
        <v>8.1632653061224492</v>
      </c>
      <c r="M21">
        <f t="shared" si="4"/>
        <v>1.8867924528301887</v>
      </c>
      <c r="N21">
        <f t="shared" si="5"/>
        <v>1</v>
      </c>
      <c r="O21">
        <f t="shared" si="6"/>
        <v>0</v>
      </c>
      <c r="P21">
        <f t="shared" si="7"/>
        <v>0</v>
      </c>
    </row>
    <row r="22" spans="1:16" x14ac:dyDescent="0.2">
      <c r="A22" t="s">
        <v>32</v>
      </c>
      <c r="B22">
        <v>30</v>
      </c>
      <c r="C22">
        <v>4</v>
      </c>
      <c r="D22" s="1">
        <v>35</v>
      </c>
      <c r="E22">
        <v>35</v>
      </c>
      <c r="F22">
        <v>3.6539999999999999</v>
      </c>
      <c r="G22">
        <v>45</v>
      </c>
      <c r="H22">
        <f t="shared" si="0"/>
        <v>28.571428571428569</v>
      </c>
      <c r="I22">
        <f t="shared" si="1"/>
        <v>28.571428571428569</v>
      </c>
      <c r="J22">
        <v>45</v>
      </c>
      <c r="K22">
        <f t="shared" si="2"/>
        <v>28.571428571428569</v>
      </c>
      <c r="L22">
        <f t="shared" si="3"/>
        <v>28.571428571428569</v>
      </c>
      <c r="M22">
        <f t="shared" si="4"/>
        <v>0</v>
      </c>
      <c r="N22">
        <f t="shared" si="5"/>
        <v>0</v>
      </c>
      <c r="O22">
        <f t="shared" si="6"/>
        <v>1</v>
      </c>
      <c r="P22">
        <f t="shared" si="7"/>
        <v>0</v>
      </c>
    </row>
    <row r="23" spans="1:16" x14ac:dyDescent="0.2">
      <c r="A23" t="s">
        <v>33</v>
      </c>
      <c r="B23">
        <v>30</v>
      </c>
      <c r="C23">
        <v>4</v>
      </c>
      <c r="D23" s="1">
        <v>62</v>
      </c>
      <c r="E23">
        <v>62</v>
      </c>
      <c r="F23">
        <v>2.2549999999999999</v>
      </c>
      <c r="G23">
        <v>77</v>
      </c>
      <c r="H23">
        <f t="shared" si="0"/>
        <v>24.193548387096776</v>
      </c>
      <c r="I23">
        <f t="shared" si="1"/>
        <v>24.193548387096776</v>
      </c>
      <c r="J23">
        <v>76</v>
      </c>
      <c r="K23">
        <f t="shared" si="2"/>
        <v>22.58064516129032</v>
      </c>
      <c r="L23">
        <f t="shared" si="3"/>
        <v>22.58064516129032</v>
      </c>
      <c r="M23">
        <f t="shared" si="4"/>
        <v>-1.3157894736842104</v>
      </c>
      <c r="N23">
        <f t="shared" si="5"/>
        <v>0</v>
      </c>
      <c r="O23">
        <f t="shared" si="6"/>
        <v>0</v>
      </c>
      <c r="P23">
        <f t="shared" si="7"/>
        <v>1</v>
      </c>
    </row>
    <row r="24" spans="1:16" x14ac:dyDescent="0.2">
      <c r="A24" t="s">
        <v>34</v>
      </c>
      <c r="B24">
        <v>30</v>
      </c>
      <c r="C24">
        <v>4</v>
      </c>
      <c r="D24" s="1">
        <v>37</v>
      </c>
      <c r="E24">
        <v>37</v>
      </c>
      <c r="F24">
        <v>2.1749999999999998</v>
      </c>
      <c r="G24">
        <v>39</v>
      </c>
      <c r="H24">
        <f t="shared" si="0"/>
        <v>5.4054054054054053</v>
      </c>
      <c r="I24">
        <f t="shared" si="1"/>
        <v>5.4054054054054053</v>
      </c>
      <c r="J24">
        <v>39</v>
      </c>
      <c r="K24">
        <f t="shared" si="2"/>
        <v>5.4054054054054053</v>
      </c>
      <c r="L24">
        <f t="shared" si="3"/>
        <v>5.4054054054054053</v>
      </c>
      <c r="M24">
        <f t="shared" si="4"/>
        <v>0</v>
      </c>
      <c r="N24">
        <f t="shared" si="5"/>
        <v>0</v>
      </c>
      <c r="O24">
        <f t="shared" si="6"/>
        <v>1</v>
      </c>
      <c r="P24">
        <f t="shared" si="7"/>
        <v>0</v>
      </c>
    </row>
    <row r="25" spans="1:16" x14ac:dyDescent="0.2">
      <c r="A25" t="s">
        <v>35</v>
      </c>
      <c r="B25">
        <v>30</v>
      </c>
      <c r="C25">
        <v>4</v>
      </c>
      <c r="D25" s="1">
        <v>57</v>
      </c>
      <c r="E25">
        <v>57</v>
      </c>
      <c r="F25">
        <v>1.4999999999999999E-2</v>
      </c>
      <c r="G25">
        <v>57</v>
      </c>
      <c r="H25">
        <f t="shared" si="0"/>
        <v>0</v>
      </c>
      <c r="I25">
        <f t="shared" si="1"/>
        <v>0</v>
      </c>
      <c r="J25">
        <v>57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0</v>
      </c>
      <c r="O25">
        <f t="shared" si="6"/>
        <v>1</v>
      </c>
      <c r="P25">
        <f t="shared" si="7"/>
        <v>0</v>
      </c>
    </row>
    <row r="26" spans="1:16" x14ac:dyDescent="0.2">
      <c r="A26" t="s">
        <v>36</v>
      </c>
      <c r="B26">
        <v>30</v>
      </c>
      <c r="C26">
        <v>4</v>
      </c>
      <c r="D26" s="1">
        <v>64</v>
      </c>
      <c r="E26">
        <v>81</v>
      </c>
      <c r="F26">
        <v>4.8410000000000002</v>
      </c>
      <c r="G26">
        <v>149</v>
      </c>
      <c r="H26">
        <f t="shared" si="0"/>
        <v>132.8125</v>
      </c>
      <c r="I26">
        <f t="shared" si="1"/>
        <v>83.950617283950606</v>
      </c>
      <c r="J26">
        <v>158</v>
      </c>
      <c r="K26">
        <f t="shared" si="2"/>
        <v>146.875</v>
      </c>
      <c r="L26">
        <f t="shared" si="3"/>
        <v>95.061728395061735</v>
      </c>
      <c r="M26">
        <f t="shared" si="4"/>
        <v>5.6962025316455698</v>
      </c>
      <c r="N26">
        <f t="shared" si="5"/>
        <v>1</v>
      </c>
      <c r="O26">
        <f t="shared" si="6"/>
        <v>0</v>
      </c>
      <c r="P26">
        <f t="shared" si="7"/>
        <v>0</v>
      </c>
    </row>
    <row r="27" spans="1:16" x14ac:dyDescent="0.2">
      <c r="A27" t="s">
        <v>37</v>
      </c>
      <c r="B27">
        <v>30</v>
      </c>
      <c r="C27">
        <v>4</v>
      </c>
      <c r="D27" s="1">
        <v>35</v>
      </c>
      <c r="E27">
        <v>56</v>
      </c>
      <c r="F27">
        <v>5.7990000000000004</v>
      </c>
      <c r="G27">
        <v>100</v>
      </c>
      <c r="H27">
        <f t="shared" si="0"/>
        <v>185.71428571428572</v>
      </c>
      <c r="I27">
        <f t="shared" si="1"/>
        <v>78.571428571428569</v>
      </c>
      <c r="J27">
        <v>105</v>
      </c>
      <c r="K27">
        <f t="shared" si="2"/>
        <v>200</v>
      </c>
      <c r="L27">
        <f t="shared" si="3"/>
        <v>87.5</v>
      </c>
      <c r="M27">
        <f t="shared" si="4"/>
        <v>4.7619047619047619</v>
      </c>
      <c r="N27">
        <f t="shared" si="5"/>
        <v>1</v>
      </c>
      <c r="O27">
        <f t="shared" si="6"/>
        <v>0</v>
      </c>
      <c r="P27">
        <f t="shared" si="7"/>
        <v>0</v>
      </c>
    </row>
    <row r="28" spans="1:16" x14ac:dyDescent="0.2">
      <c r="A28" t="s">
        <v>38</v>
      </c>
      <c r="B28">
        <v>30</v>
      </c>
      <c r="C28">
        <v>4</v>
      </c>
      <c r="D28" s="1">
        <v>45</v>
      </c>
      <c r="E28">
        <v>45</v>
      </c>
      <c r="F28">
        <v>5.0529999999999999</v>
      </c>
      <c r="G28">
        <v>71</v>
      </c>
      <c r="H28">
        <f t="shared" si="0"/>
        <v>57.777777777777771</v>
      </c>
      <c r="I28">
        <f t="shared" si="1"/>
        <v>57.777777777777771</v>
      </c>
      <c r="J28">
        <v>77</v>
      </c>
      <c r="K28">
        <f t="shared" si="2"/>
        <v>71.111111111111114</v>
      </c>
      <c r="L28">
        <f t="shared" si="3"/>
        <v>71.111111111111114</v>
      </c>
      <c r="M28">
        <f t="shared" si="4"/>
        <v>7.7922077922077921</v>
      </c>
      <c r="N28">
        <f t="shared" si="5"/>
        <v>1</v>
      </c>
      <c r="O28">
        <f t="shared" si="6"/>
        <v>0</v>
      </c>
      <c r="P28">
        <f t="shared" si="7"/>
        <v>0</v>
      </c>
    </row>
    <row r="29" spans="1:16" x14ac:dyDescent="0.2">
      <c r="A29" t="s">
        <v>39</v>
      </c>
      <c r="B29">
        <v>30</v>
      </c>
      <c r="C29">
        <v>4</v>
      </c>
      <c r="D29" s="1">
        <v>58</v>
      </c>
      <c r="E29">
        <v>58</v>
      </c>
      <c r="F29">
        <v>4.6900000000000004</v>
      </c>
      <c r="G29">
        <v>79</v>
      </c>
      <c r="H29">
        <f t="shared" si="0"/>
        <v>36.206896551724135</v>
      </c>
      <c r="I29">
        <f t="shared" si="1"/>
        <v>36.206896551724135</v>
      </c>
      <c r="J29">
        <v>82</v>
      </c>
      <c r="K29">
        <f t="shared" si="2"/>
        <v>41.379310344827587</v>
      </c>
      <c r="L29">
        <f t="shared" si="3"/>
        <v>41.379310344827587</v>
      </c>
      <c r="M29">
        <f t="shared" si="4"/>
        <v>3.6585365853658534</v>
      </c>
      <c r="N29">
        <f t="shared" si="5"/>
        <v>1</v>
      </c>
      <c r="O29">
        <f t="shared" si="6"/>
        <v>0</v>
      </c>
      <c r="P29">
        <f t="shared" si="7"/>
        <v>0</v>
      </c>
    </row>
    <row r="30" spans="1:16" x14ac:dyDescent="0.2">
      <c r="A30" t="s">
        <v>40</v>
      </c>
      <c r="B30">
        <v>30</v>
      </c>
      <c r="C30">
        <v>4</v>
      </c>
      <c r="D30" s="1">
        <v>46</v>
      </c>
      <c r="E30">
        <v>46</v>
      </c>
      <c r="F30">
        <v>4.5629999999999997</v>
      </c>
      <c r="G30">
        <v>64</v>
      </c>
      <c r="H30">
        <f t="shared" si="0"/>
        <v>39.130434782608695</v>
      </c>
      <c r="I30">
        <f t="shared" si="1"/>
        <v>39.130434782608695</v>
      </c>
      <c r="J30">
        <v>67</v>
      </c>
      <c r="K30">
        <f t="shared" si="2"/>
        <v>45.652173913043477</v>
      </c>
      <c r="L30">
        <f t="shared" si="3"/>
        <v>45.652173913043477</v>
      </c>
      <c r="M30">
        <f t="shared" si="4"/>
        <v>4.4776119402985071</v>
      </c>
      <c r="N30">
        <f t="shared" si="5"/>
        <v>1</v>
      </c>
      <c r="O30">
        <f t="shared" si="6"/>
        <v>0</v>
      </c>
      <c r="P30">
        <f t="shared" si="7"/>
        <v>0</v>
      </c>
    </row>
    <row r="31" spans="1:16" x14ac:dyDescent="0.2">
      <c r="A31" t="s">
        <v>41</v>
      </c>
      <c r="B31">
        <v>30</v>
      </c>
      <c r="C31">
        <v>4</v>
      </c>
      <c r="D31" s="1">
        <v>47</v>
      </c>
      <c r="E31">
        <v>47</v>
      </c>
      <c r="F31">
        <v>1.6990000000000001</v>
      </c>
      <c r="G31">
        <v>48</v>
      </c>
      <c r="H31">
        <f t="shared" si="0"/>
        <v>2.1276595744680851</v>
      </c>
      <c r="I31">
        <f t="shared" si="1"/>
        <v>2.1276595744680851</v>
      </c>
      <c r="J31">
        <v>49</v>
      </c>
      <c r="K31">
        <f t="shared" si="2"/>
        <v>4.2553191489361701</v>
      </c>
      <c r="L31">
        <f t="shared" si="3"/>
        <v>4.2553191489361701</v>
      </c>
      <c r="M31">
        <f t="shared" si="4"/>
        <v>2.0408163265306123</v>
      </c>
      <c r="N31">
        <f t="shared" si="5"/>
        <v>1</v>
      </c>
      <c r="O31">
        <f t="shared" si="6"/>
        <v>0</v>
      </c>
      <c r="P31">
        <f t="shared" si="7"/>
        <v>0</v>
      </c>
    </row>
    <row r="32" spans="1:16" x14ac:dyDescent="0.2">
      <c r="A32" t="s">
        <v>42</v>
      </c>
      <c r="B32">
        <v>30</v>
      </c>
      <c r="C32">
        <v>4</v>
      </c>
      <c r="D32" s="1">
        <v>36</v>
      </c>
      <c r="E32">
        <v>36</v>
      </c>
      <c r="F32">
        <v>2.9460000000000002</v>
      </c>
      <c r="G32">
        <v>37</v>
      </c>
      <c r="H32">
        <f t="shared" si="0"/>
        <v>2.7777777777777777</v>
      </c>
      <c r="I32">
        <f t="shared" si="1"/>
        <v>2.7777777777777777</v>
      </c>
      <c r="J32">
        <v>37</v>
      </c>
      <c r="K32">
        <f t="shared" si="2"/>
        <v>2.7777777777777777</v>
      </c>
      <c r="L32">
        <f t="shared" si="3"/>
        <v>2.7777777777777777</v>
      </c>
      <c r="M32">
        <f t="shared" si="4"/>
        <v>0</v>
      </c>
      <c r="N32">
        <f t="shared" si="5"/>
        <v>0</v>
      </c>
      <c r="O32">
        <f t="shared" si="6"/>
        <v>1</v>
      </c>
      <c r="P32">
        <f t="shared" si="7"/>
        <v>0</v>
      </c>
    </row>
    <row r="33" spans="1:16" x14ac:dyDescent="0.2">
      <c r="A33" t="s">
        <v>43</v>
      </c>
      <c r="B33">
        <v>30</v>
      </c>
      <c r="C33">
        <v>4</v>
      </c>
      <c r="D33" s="1">
        <v>47</v>
      </c>
      <c r="E33">
        <v>47</v>
      </c>
      <c r="F33">
        <v>0.28000000000000003</v>
      </c>
      <c r="G33">
        <v>47</v>
      </c>
      <c r="H33">
        <f t="shared" si="0"/>
        <v>0</v>
      </c>
      <c r="I33">
        <f t="shared" si="1"/>
        <v>0</v>
      </c>
      <c r="J33">
        <v>47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</v>
      </c>
      <c r="O33">
        <f t="shared" si="6"/>
        <v>1</v>
      </c>
      <c r="P33">
        <f t="shared" si="7"/>
        <v>0</v>
      </c>
    </row>
    <row r="34" spans="1:16" x14ac:dyDescent="0.2">
      <c r="A34" t="s">
        <v>44</v>
      </c>
      <c r="B34">
        <v>30</v>
      </c>
      <c r="C34">
        <v>4</v>
      </c>
      <c r="D34" s="1">
        <v>76</v>
      </c>
      <c r="E34">
        <v>76</v>
      </c>
      <c r="F34">
        <v>0.153</v>
      </c>
      <c r="G34">
        <v>81</v>
      </c>
      <c r="H34">
        <f t="shared" si="0"/>
        <v>6.5789473684210522</v>
      </c>
      <c r="I34">
        <f t="shared" si="1"/>
        <v>6.5789473684210522</v>
      </c>
      <c r="J34">
        <v>81</v>
      </c>
      <c r="K34">
        <f t="shared" si="2"/>
        <v>6.5789473684210522</v>
      </c>
      <c r="L34">
        <f t="shared" si="3"/>
        <v>6.5789473684210522</v>
      </c>
      <c r="M34">
        <f t="shared" si="4"/>
        <v>0</v>
      </c>
      <c r="N34">
        <f t="shared" si="5"/>
        <v>0</v>
      </c>
      <c r="O34">
        <f t="shared" si="6"/>
        <v>1</v>
      </c>
      <c r="P34">
        <f t="shared" si="7"/>
        <v>0</v>
      </c>
    </row>
    <row r="35" spans="1:16" x14ac:dyDescent="0.2">
      <c r="A35" t="s">
        <v>45</v>
      </c>
      <c r="B35">
        <v>30</v>
      </c>
      <c r="C35">
        <v>4</v>
      </c>
      <c r="D35" s="1">
        <v>66</v>
      </c>
      <c r="E35">
        <v>66</v>
      </c>
      <c r="F35">
        <v>0.55500000000000005</v>
      </c>
      <c r="G35">
        <v>71</v>
      </c>
      <c r="H35">
        <f t="shared" si="0"/>
        <v>7.5757575757575761</v>
      </c>
      <c r="I35">
        <f t="shared" si="1"/>
        <v>7.5757575757575761</v>
      </c>
      <c r="J35">
        <v>71</v>
      </c>
      <c r="K35">
        <f t="shared" si="2"/>
        <v>7.5757575757575761</v>
      </c>
      <c r="L35">
        <f t="shared" si="3"/>
        <v>7.5757575757575761</v>
      </c>
      <c r="M35">
        <f t="shared" si="4"/>
        <v>0</v>
      </c>
      <c r="N35">
        <f t="shared" si="5"/>
        <v>0</v>
      </c>
      <c r="O35">
        <f t="shared" si="6"/>
        <v>1</v>
      </c>
      <c r="P35">
        <f t="shared" si="7"/>
        <v>0</v>
      </c>
    </row>
    <row r="36" spans="1:16" x14ac:dyDescent="0.2">
      <c r="A36" t="s">
        <v>46</v>
      </c>
      <c r="B36">
        <v>30</v>
      </c>
      <c r="C36">
        <v>4</v>
      </c>
      <c r="D36" s="1">
        <v>52</v>
      </c>
      <c r="E36">
        <v>52</v>
      </c>
      <c r="F36">
        <v>0.73399999999999999</v>
      </c>
      <c r="G36">
        <v>58</v>
      </c>
      <c r="H36">
        <f t="shared" si="0"/>
        <v>11.538461538461538</v>
      </c>
      <c r="I36">
        <f t="shared" si="1"/>
        <v>11.538461538461538</v>
      </c>
      <c r="J36">
        <v>58</v>
      </c>
      <c r="K36">
        <f t="shared" si="2"/>
        <v>11.538461538461538</v>
      </c>
      <c r="L36">
        <f t="shared" si="3"/>
        <v>11.538461538461538</v>
      </c>
      <c r="M36">
        <f t="shared" si="4"/>
        <v>0</v>
      </c>
      <c r="N36">
        <f t="shared" si="5"/>
        <v>0</v>
      </c>
      <c r="O36">
        <f t="shared" si="6"/>
        <v>1</v>
      </c>
      <c r="P36">
        <f t="shared" si="7"/>
        <v>0</v>
      </c>
    </row>
    <row r="37" spans="1:16" x14ac:dyDescent="0.2">
      <c r="A37" t="s">
        <v>47</v>
      </c>
      <c r="B37">
        <v>30</v>
      </c>
      <c r="C37">
        <v>4</v>
      </c>
      <c r="D37" s="1">
        <v>46</v>
      </c>
      <c r="E37">
        <v>46</v>
      </c>
      <c r="F37">
        <v>0.80100000000000005</v>
      </c>
      <c r="G37">
        <v>60</v>
      </c>
      <c r="H37">
        <f t="shared" si="0"/>
        <v>30.434782608695656</v>
      </c>
      <c r="I37">
        <f t="shared" si="1"/>
        <v>30.434782608695656</v>
      </c>
      <c r="J37">
        <v>60</v>
      </c>
      <c r="K37">
        <f t="shared" si="2"/>
        <v>30.434782608695656</v>
      </c>
      <c r="L37">
        <f t="shared" si="3"/>
        <v>30.434782608695656</v>
      </c>
      <c r="M37">
        <f t="shared" si="4"/>
        <v>0</v>
      </c>
      <c r="N37">
        <f t="shared" si="5"/>
        <v>0</v>
      </c>
      <c r="O37">
        <f t="shared" si="6"/>
        <v>1</v>
      </c>
      <c r="P37">
        <f t="shared" si="7"/>
        <v>0</v>
      </c>
    </row>
    <row r="38" spans="1:16" x14ac:dyDescent="0.2">
      <c r="A38" t="s">
        <v>48</v>
      </c>
      <c r="B38">
        <v>30</v>
      </c>
      <c r="C38">
        <v>4</v>
      </c>
      <c r="D38" s="1">
        <v>88</v>
      </c>
      <c r="E38">
        <v>88</v>
      </c>
      <c r="F38">
        <v>0.78200000000000003</v>
      </c>
      <c r="G38">
        <v>89</v>
      </c>
      <c r="H38">
        <f t="shared" si="0"/>
        <v>1.1363636363636365</v>
      </c>
      <c r="I38">
        <f t="shared" si="1"/>
        <v>1.1363636363636365</v>
      </c>
      <c r="J38">
        <v>89</v>
      </c>
      <c r="K38">
        <f t="shared" si="2"/>
        <v>1.1363636363636365</v>
      </c>
      <c r="L38">
        <f t="shared" si="3"/>
        <v>1.1363636363636365</v>
      </c>
      <c r="M38">
        <f t="shared" si="4"/>
        <v>0</v>
      </c>
      <c r="N38">
        <f t="shared" si="5"/>
        <v>0</v>
      </c>
      <c r="O38">
        <f t="shared" si="6"/>
        <v>1</v>
      </c>
      <c r="P38">
        <f t="shared" si="7"/>
        <v>0</v>
      </c>
    </row>
    <row r="39" spans="1:16" x14ac:dyDescent="0.2">
      <c r="A39" t="s">
        <v>49</v>
      </c>
      <c r="B39">
        <v>30</v>
      </c>
      <c r="C39">
        <v>4</v>
      </c>
      <c r="D39" s="1">
        <v>58</v>
      </c>
      <c r="E39">
        <v>58</v>
      </c>
      <c r="F39">
        <v>0.65</v>
      </c>
      <c r="G39">
        <v>60</v>
      </c>
      <c r="H39">
        <f t="shared" si="0"/>
        <v>3.4482758620689653</v>
      </c>
      <c r="I39">
        <f t="shared" si="1"/>
        <v>3.4482758620689653</v>
      </c>
      <c r="J39">
        <v>60</v>
      </c>
      <c r="K39">
        <f t="shared" si="2"/>
        <v>3.4482758620689653</v>
      </c>
      <c r="L39">
        <f t="shared" si="3"/>
        <v>3.4482758620689653</v>
      </c>
      <c r="M39">
        <f t="shared" si="4"/>
        <v>0</v>
      </c>
      <c r="N39">
        <f t="shared" si="5"/>
        <v>0</v>
      </c>
      <c r="O39">
        <f t="shared" si="6"/>
        <v>1</v>
      </c>
      <c r="P39">
        <f t="shared" si="7"/>
        <v>0</v>
      </c>
    </row>
    <row r="40" spans="1:16" x14ac:dyDescent="0.2">
      <c r="A40" t="s">
        <v>50</v>
      </c>
      <c r="B40">
        <v>30</v>
      </c>
      <c r="C40">
        <v>4</v>
      </c>
      <c r="D40" s="1">
        <v>56</v>
      </c>
      <c r="E40">
        <v>56</v>
      </c>
      <c r="F40">
        <v>2E-3</v>
      </c>
      <c r="G40">
        <v>56</v>
      </c>
      <c r="H40">
        <f t="shared" si="0"/>
        <v>0</v>
      </c>
      <c r="I40">
        <f t="shared" si="1"/>
        <v>0</v>
      </c>
      <c r="J40">
        <v>56</v>
      </c>
      <c r="K40">
        <f t="shared" si="2"/>
        <v>0</v>
      </c>
      <c r="L40">
        <f t="shared" si="3"/>
        <v>0</v>
      </c>
      <c r="M40">
        <f t="shared" si="4"/>
        <v>0</v>
      </c>
      <c r="N40">
        <f t="shared" si="5"/>
        <v>0</v>
      </c>
      <c r="O40">
        <f t="shared" si="6"/>
        <v>1</v>
      </c>
      <c r="P40">
        <f t="shared" si="7"/>
        <v>0</v>
      </c>
    </row>
    <row r="41" spans="1:16" x14ac:dyDescent="0.2">
      <c r="A41" t="s">
        <v>51</v>
      </c>
      <c r="B41">
        <v>30</v>
      </c>
      <c r="C41">
        <v>4</v>
      </c>
      <c r="D41" s="1">
        <v>70</v>
      </c>
      <c r="E41">
        <v>70</v>
      </c>
      <c r="F41">
        <v>2E-3</v>
      </c>
      <c r="G41">
        <v>70</v>
      </c>
      <c r="H41">
        <f t="shared" si="0"/>
        <v>0</v>
      </c>
      <c r="I41">
        <f t="shared" si="1"/>
        <v>0</v>
      </c>
      <c r="J41">
        <v>70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</v>
      </c>
      <c r="O41">
        <f t="shared" si="6"/>
        <v>1</v>
      </c>
      <c r="P41">
        <f t="shared" si="7"/>
        <v>0</v>
      </c>
    </row>
    <row r="42" spans="1:16" x14ac:dyDescent="0.2">
      <c r="A42" t="s">
        <v>52</v>
      </c>
      <c r="B42">
        <v>30</v>
      </c>
      <c r="C42">
        <v>4</v>
      </c>
      <c r="D42" s="1">
        <v>57</v>
      </c>
      <c r="E42">
        <v>57</v>
      </c>
      <c r="F42">
        <v>1.655</v>
      </c>
      <c r="G42">
        <v>93</v>
      </c>
      <c r="H42">
        <f t="shared" si="0"/>
        <v>63.157894736842103</v>
      </c>
      <c r="I42">
        <f t="shared" si="1"/>
        <v>63.157894736842103</v>
      </c>
      <c r="J42">
        <v>94</v>
      </c>
      <c r="K42">
        <f t="shared" si="2"/>
        <v>64.912280701754383</v>
      </c>
      <c r="L42">
        <f t="shared" si="3"/>
        <v>64.912280701754383</v>
      </c>
      <c r="M42">
        <f t="shared" si="4"/>
        <v>1.0638297872340425</v>
      </c>
      <c r="N42">
        <f t="shared" si="5"/>
        <v>1</v>
      </c>
      <c r="O42">
        <f t="shared" si="6"/>
        <v>0</v>
      </c>
      <c r="P42">
        <f t="shared" si="7"/>
        <v>0</v>
      </c>
    </row>
    <row r="43" spans="1:16" x14ac:dyDescent="0.2">
      <c r="A43" t="s">
        <v>53</v>
      </c>
      <c r="B43">
        <v>30</v>
      </c>
      <c r="C43">
        <v>4</v>
      </c>
      <c r="D43" s="1">
        <v>56</v>
      </c>
      <c r="E43">
        <v>56</v>
      </c>
      <c r="F43">
        <v>1.448</v>
      </c>
      <c r="G43">
        <v>87</v>
      </c>
      <c r="H43">
        <f t="shared" si="0"/>
        <v>55.357142857142861</v>
      </c>
      <c r="I43">
        <f t="shared" si="1"/>
        <v>55.357142857142861</v>
      </c>
      <c r="J43">
        <v>90</v>
      </c>
      <c r="K43">
        <f t="shared" si="2"/>
        <v>60.714285714285708</v>
      </c>
      <c r="L43">
        <f t="shared" si="3"/>
        <v>60.714285714285708</v>
      </c>
      <c r="M43">
        <f t="shared" si="4"/>
        <v>3.3333333333333335</v>
      </c>
      <c r="N43">
        <f t="shared" si="5"/>
        <v>1</v>
      </c>
      <c r="O43">
        <f t="shared" si="6"/>
        <v>0</v>
      </c>
      <c r="P43">
        <f t="shared" si="7"/>
        <v>0</v>
      </c>
    </row>
    <row r="44" spans="1:16" x14ac:dyDescent="0.2">
      <c r="A44" t="s">
        <v>54</v>
      </c>
      <c r="B44">
        <v>30</v>
      </c>
      <c r="C44">
        <v>4</v>
      </c>
      <c r="D44" s="1">
        <v>45</v>
      </c>
      <c r="E44">
        <v>45</v>
      </c>
      <c r="F44">
        <v>1.8009999999999999</v>
      </c>
      <c r="G44">
        <v>63</v>
      </c>
      <c r="H44">
        <f t="shared" si="0"/>
        <v>40</v>
      </c>
      <c r="I44">
        <f t="shared" si="1"/>
        <v>40</v>
      </c>
      <c r="J44">
        <v>64</v>
      </c>
      <c r="K44">
        <f t="shared" si="2"/>
        <v>42.222222222222221</v>
      </c>
      <c r="L44">
        <f t="shared" si="3"/>
        <v>42.222222222222221</v>
      </c>
      <c r="M44">
        <f t="shared" si="4"/>
        <v>1.5625</v>
      </c>
      <c r="N44">
        <f t="shared" si="5"/>
        <v>1</v>
      </c>
      <c r="O44">
        <f t="shared" si="6"/>
        <v>0</v>
      </c>
      <c r="P44">
        <f t="shared" si="7"/>
        <v>0</v>
      </c>
    </row>
    <row r="45" spans="1:16" x14ac:dyDescent="0.2">
      <c r="A45" t="s">
        <v>55</v>
      </c>
      <c r="B45">
        <v>30</v>
      </c>
      <c r="C45">
        <v>4</v>
      </c>
      <c r="D45" s="1">
        <v>61</v>
      </c>
      <c r="E45">
        <v>61</v>
      </c>
      <c r="F45">
        <v>1.986</v>
      </c>
      <c r="G45">
        <v>69</v>
      </c>
      <c r="H45">
        <f t="shared" si="0"/>
        <v>13.114754098360656</v>
      </c>
      <c r="I45">
        <f t="shared" si="1"/>
        <v>13.114754098360656</v>
      </c>
      <c r="J45">
        <v>69</v>
      </c>
      <c r="K45">
        <f t="shared" si="2"/>
        <v>13.114754098360656</v>
      </c>
      <c r="L45">
        <f t="shared" si="3"/>
        <v>13.114754098360656</v>
      </c>
      <c r="M45">
        <f t="shared" si="4"/>
        <v>0</v>
      </c>
      <c r="N45">
        <f t="shared" si="5"/>
        <v>0</v>
      </c>
      <c r="O45">
        <f t="shared" si="6"/>
        <v>1</v>
      </c>
      <c r="P45">
        <f t="shared" si="7"/>
        <v>0</v>
      </c>
    </row>
    <row r="46" spans="1:16" x14ac:dyDescent="0.2">
      <c r="A46" t="s">
        <v>56</v>
      </c>
      <c r="B46">
        <v>30</v>
      </c>
      <c r="C46">
        <v>4</v>
      </c>
      <c r="D46" s="1">
        <v>47</v>
      </c>
      <c r="E46">
        <v>47</v>
      </c>
      <c r="F46">
        <v>1.248</v>
      </c>
      <c r="G46">
        <v>52</v>
      </c>
      <c r="H46">
        <f t="shared" si="0"/>
        <v>10.638297872340425</v>
      </c>
      <c r="I46">
        <f t="shared" si="1"/>
        <v>10.638297872340425</v>
      </c>
      <c r="J46">
        <v>52</v>
      </c>
      <c r="K46">
        <f t="shared" si="2"/>
        <v>10.638297872340425</v>
      </c>
      <c r="L46">
        <f t="shared" si="3"/>
        <v>10.638297872340425</v>
      </c>
      <c r="M46">
        <f t="shared" si="4"/>
        <v>0</v>
      </c>
      <c r="N46">
        <f t="shared" si="5"/>
        <v>0</v>
      </c>
      <c r="O46">
        <f t="shared" si="6"/>
        <v>1</v>
      </c>
      <c r="P46">
        <f t="shared" si="7"/>
        <v>0</v>
      </c>
    </row>
    <row r="47" spans="1:16" x14ac:dyDescent="0.2">
      <c r="A47" t="s">
        <v>57</v>
      </c>
      <c r="B47">
        <v>30</v>
      </c>
      <c r="C47">
        <v>4</v>
      </c>
      <c r="D47" s="1">
        <v>58</v>
      </c>
      <c r="E47">
        <v>58</v>
      </c>
      <c r="F47">
        <v>1.5880000000000001</v>
      </c>
      <c r="G47">
        <v>68</v>
      </c>
      <c r="H47">
        <f t="shared" si="0"/>
        <v>17.241379310344829</v>
      </c>
      <c r="I47">
        <f t="shared" si="1"/>
        <v>17.241379310344829</v>
      </c>
      <c r="J47">
        <v>68</v>
      </c>
      <c r="K47">
        <f t="shared" si="2"/>
        <v>17.241379310344829</v>
      </c>
      <c r="L47">
        <f t="shared" si="3"/>
        <v>17.241379310344829</v>
      </c>
      <c r="M47">
        <f t="shared" si="4"/>
        <v>0</v>
      </c>
      <c r="N47">
        <f t="shared" si="5"/>
        <v>0</v>
      </c>
      <c r="O47">
        <f t="shared" si="6"/>
        <v>1</v>
      </c>
      <c r="P47">
        <f t="shared" si="7"/>
        <v>0</v>
      </c>
    </row>
    <row r="48" spans="1:16" x14ac:dyDescent="0.2">
      <c r="A48" t="s">
        <v>58</v>
      </c>
      <c r="B48">
        <v>30</v>
      </c>
      <c r="C48">
        <v>4</v>
      </c>
      <c r="D48" s="1">
        <v>56</v>
      </c>
      <c r="E48">
        <v>56</v>
      </c>
      <c r="F48">
        <v>2.5999999999999999E-2</v>
      </c>
      <c r="G48">
        <v>56</v>
      </c>
      <c r="H48">
        <f t="shared" si="0"/>
        <v>0</v>
      </c>
      <c r="I48">
        <f t="shared" si="1"/>
        <v>0</v>
      </c>
      <c r="J48">
        <v>56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</v>
      </c>
      <c r="O48">
        <f t="shared" si="6"/>
        <v>1</v>
      </c>
      <c r="P48">
        <f t="shared" si="7"/>
        <v>0</v>
      </c>
    </row>
    <row r="49" spans="1:16" x14ac:dyDescent="0.2">
      <c r="A49" t="s">
        <v>59</v>
      </c>
      <c r="B49">
        <v>30</v>
      </c>
      <c r="C49">
        <v>4</v>
      </c>
      <c r="D49" s="1">
        <v>38</v>
      </c>
      <c r="E49">
        <v>38</v>
      </c>
      <c r="F49">
        <v>1.758</v>
      </c>
      <c r="G49">
        <v>40</v>
      </c>
      <c r="H49">
        <f t="shared" si="0"/>
        <v>5.2631578947368416</v>
      </c>
      <c r="I49">
        <f t="shared" si="1"/>
        <v>5.2631578947368416</v>
      </c>
      <c r="J49">
        <v>40</v>
      </c>
      <c r="K49">
        <f t="shared" si="2"/>
        <v>5.2631578947368416</v>
      </c>
      <c r="L49">
        <f t="shared" si="3"/>
        <v>5.2631578947368416</v>
      </c>
      <c r="M49">
        <f t="shared" si="4"/>
        <v>0</v>
      </c>
      <c r="N49">
        <f t="shared" si="5"/>
        <v>0</v>
      </c>
      <c r="O49">
        <f t="shared" si="6"/>
        <v>1</v>
      </c>
      <c r="P49">
        <f t="shared" si="7"/>
        <v>0</v>
      </c>
    </row>
    <row r="50" spans="1:16" x14ac:dyDescent="0.2">
      <c r="A50" t="s">
        <v>60</v>
      </c>
      <c r="B50">
        <v>30</v>
      </c>
      <c r="C50">
        <v>4</v>
      </c>
      <c r="D50" s="1">
        <v>69</v>
      </c>
      <c r="E50">
        <v>69</v>
      </c>
      <c r="F50">
        <v>3.1549999999999998</v>
      </c>
      <c r="G50">
        <v>119</v>
      </c>
      <c r="H50">
        <f t="shared" si="0"/>
        <v>72.463768115942031</v>
      </c>
      <c r="I50">
        <f t="shared" si="1"/>
        <v>72.463768115942031</v>
      </c>
      <c r="J50">
        <v>124</v>
      </c>
      <c r="K50">
        <f t="shared" si="2"/>
        <v>79.710144927536234</v>
      </c>
      <c r="L50">
        <f t="shared" si="3"/>
        <v>79.710144927536234</v>
      </c>
      <c r="M50">
        <f t="shared" si="4"/>
        <v>4.032258064516129</v>
      </c>
      <c r="N50">
        <f t="shared" si="5"/>
        <v>1</v>
      </c>
      <c r="O50">
        <f t="shared" si="6"/>
        <v>0</v>
      </c>
      <c r="P50">
        <f t="shared" si="7"/>
        <v>0</v>
      </c>
    </row>
    <row r="51" spans="1:16" x14ac:dyDescent="0.2">
      <c r="A51" t="s">
        <v>61</v>
      </c>
      <c r="B51">
        <v>30</v>
      </c>
      <c r="C51">
        <v>4</v>
      </c>
      <c r="D51" s="1">
        <v>70</v>
      </c>
      <c r="E51">
        <v>71</v>
      </c>
      <c r="F51">
        <v>3.1040000000000001</v>
      </c>
      <c r="G51">
        <v>120</v>
      </c>
      <c r="H51">
        <f t="shared" si="0"/>
        <v>71.428571428571431</v>
      </c>
      <c r="I51">
        <f t="shared" si="1"/>
        <v>69.014084507042256</v>
      </c>
      <c r="J51">
        <v>124</v>
      </c>
      <c r="K51">
        <f t="shared" si="2"/>
        <v>77.142857142857153</v>
      </c>
      <c r="L51">
        <f t="shared" si="3"/>
        <v>74.647887323943664</v>
      </c>
      <c r="M51">
        <f t="shared" si="4"/>
        <v>3.225806451612903</v>
      </c>
      <c r="N51">
        <f t="shared" si="5"/>
        <v>1</v>
      </c>
      <c r="O51">
        <f t="shared" si="6"/>
        <v>0</v>
      </c>
      <c r="P51">
        <f t="shared" si="7"/>
        <v>0</v>
      </c>
    </row>
    <row r="52" spans="1:16" x14ac:dyDescent="0.2">
      <c r="A52" t="s">
        <v>62</v>
      </c>
      <c r="B52">
        <v>30</v>
      </c>
      <c r="C52">
        <v>4</v>
      </c>
      <c r="D52" s="1">
        <v>49</v>
      </c>
      <c r="E52">
        <v>49</v>
      </c>
      <c r="F52">
        <v>2.661</v>
      </c>
      <c r="G52">
        <v>70</v>
      </c>
      <c r="H52">
        <f t="shared" si="0"/>
        <v>42.857142857142854</v>
      </c>
      <c r="I52">
        <f t="shared" si="1"/>
        <v>42.857142857142854</v>
      </c>
      <c r="J52">
        <v>71</v>
      </c>
      <c r="K52">
        <f t="shared" si="2"/>
        <v>44.897959183673471</v>
      </c>
      <c r="L52">
        <f t="shared" si="3"/>
        <v>44.897959183673471</v>
      </c>
      <c r="M52">
        <f t="shared" si="4"/>
        <v>1.4084507042253522</v>
      </c>
      <c r="N52">
        <f t="shared" si="5"/>
        <v>1</v>
      </c>
      <c r="O52">
        <f t="shared" si="6"/>
        <v>0</v>
      </c>
      <c r="P52">
        <f t="shared" si="7"/>
        <v>0</v>
      </c>
    </row>
    <row r="53" spans="1:16" x14ac:dyDescent="0.2">
      <c r="A53" t="s">
        <v>63</v>
      </c>
      <c r="B53">
        <v>30</v>
      </c>
      <c r="C53">
        <v>4</v>
      </c>
      <c r="D53" s="1">
        <v>40</v>
      </c>
      <c r="E53">
        <v>40</v>
      </c>
      <c r="F53">
        <v>2.1789999999999998</v>
      </c>
      <c r="G53">
        <v>44</v>
      </c>
      <c r="H53">
        <f t="shared" si="0"/>
        <v>10</v>
      </c>
      <c r="I53">
        <f t="shared" si="1"/>
        <v>10</v>
      </c>
      <c r="J53">
        <v>45</v>
      </c>
      <c r="K53">
        <f t="shared" si="2"/>
        <v>12.5</v>
      </c>
      <c r="L53">
        <f t="shared" si="3"/>
        <v>12.5</v>
      </c>
      <c r="M53">
        <f t="shared" si="4"/>
        <v>2.2222222222222223</v>
      </c>
      <c r="N53">
        <f t="shared" si="5"/>
        <v>1</v>
      </c>
      <c r="O53">
        <f t="shared" si="6"/>
        <v>0</v>
      </c>
      <c r="P53">
        <f t="shared" si="7"/>
        <v>0</v>
      </c>
    </row>
    <row r="54" spans="1:16" x14ac:dyDescent="0.2">
      <c r="A54" t="s">
        <v>64</v>
      </c>
      <c r="B54">
        <v>30</v>
      </c>
      <c r="C54">
        <v>4</v>
      </c>
      <c r="D54" s="1">
        <v>59</v>
      </c>
      <c r="E54">
        <v>59</v>
      </c>
      <c r="F54">
        <v>1.9390000000000001</v>
      </c>
      <c r="G54">
        <v>67</v>
      </c>
      <c r="H54">
        <f t="shared" si="0"/>
        <v>13.559322033898304</v>
      </c>
      <c r="I54">
        <f t="shared" si="1"/>
        <v>13.559322033898304</v>
      </c>
      <c r="J54">
        <v>68</v>
      </c>
      <c r="K54">
        <f t="shared" si="2"/>
        <v>15.254237288135593</v>
      </c>
      <c r="L54">
        <f t="shared" si="3"/>
        <v>15.254237288135593</v>
      </c>
      <c r="M54">
        <f t="shared" si="4"/>
        <v>1.4705882352941175</v>
      </c>
      <c r="N54">
        <f t="shared" si="5"/>
        <v>1</v>
      </c>
      <c r="O54">
        <f t="shared" si="6"/>
        <v>0</v>
      </c>
      <c r="P54">
        <f t="shared" si="7"/>
        <v>0</v>
      </c>
    </row>
    <row r="55" spans="1:16" x14ac:dyDescent="0.2">
      <c r="A55" t="s">
        <v>65</v>
      </c>
      <c r="B55">
        <v>30</v>
      </c>
      <c r="C55">
        <v>4</v>
      </c>
      <c r="D55" s="1">
        <v>60</v>
      </c>
      <c r="E55">
        <v>60</v>
      </c>
      <c r="F55">
        <v>0.85099999999999998</v>
      </c>
      <c r="G55">
        <v>62</v>
      </c>
      <c r="H55">
        <f t="shared" si="0"/>
        <v>3.3333333333333335</v>
      </c>
      <c r="I55">
        <f t="shared" si="1"/>
        <v>3.3333333333333335</v>
      </c>
      <c r="J55">
        <v>63</v>
      </c>
      <c r="K55">
        <f t="shared" si="2"/>
        <v>5</v>
      </c>
      <c r="L55">
        <f t="shared" si="3"/>
        <v>5</v>
      </c>
      <c r="M55">
        <f t="shared" si="4"/>
        <v>1.5873015873015872</v>
      </c>
      <c r="N55">
        <f t="shared" si="5"/>
        <v>1</v>
      </c>
      <c r="O55">
        <f t="shared" si="6"/>
        <v>0</v>
      </c>
      <c r="P55">
        <f t="shared" si="7"/>
        <v>0</v>
      </c>
    </row>
    <row r="56" spans="1:16" x14ac:dyDescent="0.2">
      <c r="A56" t="s">
        <v>66</v>
      </c>
      <c r="B56">
        <v>30</v>
      </c>
      <c r="C56">
        <v>4</v>
      </c>
      <c r="D56" s="1">
        <v>73</v>
      </c>
      <c r="E56">
        <v>73</v>
      </c>
      <c r="F56">
        <v>8.9999999999999993E-3</v>
      </c>
      <c r="G56">
        <v>73</v>
      </c>
      <c r="H56">
        <f t="shared" si="0"/>
        <v>0</v>
      </c>
      <c r="I56">
        <f t="shared" si="1"/>
        <v>0</v>
      </c>
      <c r="J56">
        <v>73</v>
      </c>
      <c r="K56">
        <f t="shared" si="2"/>
        <v>0</v>
      </c>
      <c r="L56">
        <f t="shared" si="3"/>
        <v>0</v>
      </c>
      <c r="M56">
        <f t="shared" si="4"/>
        <v>0</v>
      </c>
      <c r="N56">
        <f t="shared" si="5"/>
        <v>0</v>
      </c>
      <c r="O56">
        <f t="shared" si="6"/>
        <v>1</v>
      </c>
      <c r="P56">
        <f t="shared" si="7"/>
        <v>0</v>
      </c>
    </row>
    <row r="57" spans="1:16" x14ac:dyDescent="0.2">
      <c r="A57" t="s">
        <v>67</v>
      </c>
      <c r="B57">
        <v>30</v>
      </c>
      <c r="C57">
        <v>4</v>
      </c>
      <c r="D57" s="1">
        <v>49</v>
      </c>
      <c r="E57">
        <v>49</v>
      </c>
      <c r="F57">
        <v>1.4810000000000001</v>
      </c>
      <c r="G57">
        <v>50</v>
      </c>
      <c r="H57">
        <f t="shared" si="0"/>
        <v>2.0408163265306123</v>
      </c>
      <c r="I57">
        <f t="shared" si="1"/>
        <v>2.0408163265306123</v>
      </c>
      <c r="J57">
        <v>50</v>
      </c>
      <c r="K57">
        <f t="shared" si="2"/>
        <v>2.0408163265306123</v>
      </c>
      <c r="L57">
        <f t="shared" si="3"/>
        <v>2.0408163265306123</v>
      </c>
      <c r="M57">
        <f t="shared" si="4"/>
        <v>0</v>
      </c>
      <c r="N57">
        <f t="shared" si="5"/>
        <v>0</v>
      </c>
      <c r="O57">
        <f t="shared" si="6"/>
        <v>1</v>
      </c>
      <c r="P57">
        <f t="shared" si="7"/>
        <v>0</v>
      </c>
    </row>
    <row r="58" spans="1:16" x14ac:dyDescent="0.2">
      <c r="A58" t="s">
        <v>68</v>
      </c>
      <c r="B58">
        <v>30</v>
      </c>
      <c r="C58">
        <v>4</v>
      </c>
      <c r="D58" s="1">
        <v>71</v>
      </c>
      <c r="E58">
        <v>71</v>
      </c>
      <c r="F58">
        <v>5.5350000000000001</v>
      </c>
      <c r="G58">
        <v>133</v>
      </c>
      <c r="H58">
        <f t="shared" si="0"/>
        <v>87.323943661971825</v>
      </c>
      <c r="I58">
        <f t="shared" si="1"/>
        <v>87.323943661971825</v>
      </c>
      <c r="J58">
        <v>138</v>
      </c>
      <c r="K58">
        <f t="shared" si="2"/>
        <v>94.366197183098592</v>
      </c>
      <c r="L58">
        <f t="shared" si="3"/>
        <v>94.366197183098592</v>
      </c>
      <c r="M58">
        <f t="shared" si="4"/>
        <v>3.6231884057971016</v>
      </c>
      <c r="N58">
        <f t="shared" si="5"/>
        <v>1</v>
      </c>
      <c r="O58">
        <f t="shared" si="6"/>
        <v>0</v>
      </c>
      <c r="P58">
        <f t="shared" si="7"/>
        <v>0</v>
      </c>
    </row>
    <row r="59" spans="1:16" x14ac:dyDescent="0.2">
      <c r="A59" t="s">
        <v>69</v>
      </c>
      <c r="B59">
        <v>30</v>
      </c>
      <c r="C59">
        <v>4</v>
      </c>
      <c r="D59" s="1">
        <v>88</v>
      </c>
      <c r="E59">
        <v>88</v>
      </c>
      <c r="F59">
        <v>4.6059999999999999</v>
      </c>
      <c r="G59">
        <v>129</v>
      </c>
      <c r="H59">
        <f t="shared" si="0"/>
        <v>46.590909090909086</v>
      </c>
      <c r="I59">
        <f t="shared" si="1"/>
        <v>46.590909090909086</v>
      </c>
      <c r="J59">
        <v>143</v>
      </c>
      <c r="K59">
        <f t="shared" si="2"/>
        <v>62.5</v>
      </c>
      <c r="L59">
        <f t="shared" si="3"/>
        <v>62.5</v>
      </c>
      <c r="M59">
        <f t="shared" si="4"/>
        <v>9.79020979020979</v>
      </c>
      <c r="N59">
        <f t="shared" si="5"/>
        <v>1</v>
      </c>
      <c r="O59">
        <f t="shared" si="6"/>
        <v>0</v>
      </c>
      <c r="P59">
        <f t="shared" si="7"/>
        <v>0</v>
      </c>
    </row>
    <row r="60" spans="1:16" x14ac:dyDescent="0.2">
      <c r="A60" t="s">
        <v>70</v>
      </c>
      <c r="B60">
        <v>30</v>
      </c>
      <c r="C60">
        <v>4</v>
      </c>
      <c r="D60" s="1">
        <v>43</v>
      </c>
      <c r="E60">
        <v>44</v>
      </c>
      <c r="F60">
        <v>4.8650000000000002</v>
      </c>
      <c r="G60">
        <v>72</v>
      </c>
      <c r="H60">
        <f t="shared" si="0"/>
        <v>67.441860465116278</v>
      </c>
      <c r="I60">
        <f t="shared" si="1"/>
        <v>63.636363636363633</v>
      </c>
      <c r="J60">
        <v>76</v>
      </c>
      <c r="K60">
        <f t="shared" si="2"/>
        <v>76.744186046511629</v>
      </c>
      <c r="L60">
        <f t="shared" si="3"/>
        <v>72.727272727272734</v>
      </c>
      <c r="M60">
        <f t="shared" si="4"/>
        <v>5.2631578947368416</v>
      </c>
      <c r="N60">
        <f t="shared" si="5"/>
        <v>1</v>
      </c>
      <c r="O60">
        <f t="shared" si="6"/>
        <v>0</v>
      </c>
      <c r="P60">
        <f t="shared" si="7"/>
        <v>0</v>
      </c>
    </row>
    <row r="61" spans="1:16" x14ac:dyDescent="0.2">
      <c r="A61" t="s">
        <v>71</v>
      </c>
      <c r="B61">
        <v>30</v>
      </c>
      <c r="C61">
        <v>4</v>
      </c>
      <c r="D61" s="1">
        <v>40</v>
      </c>
      <c r="E61">
        <v>40</v>
      </c>
      <c r="F61">
        <v>4.4550000000000001</v>
      </c>
      <c r="G61">
        <v>62</v>
      </c>
      <c r="H61">
        <f t="shared" si="0"/>
        <v>55.000000000000007</v>
      </c>
      <c r="I61">
        <f t="shared" si="1"/>
        <v>55.000000000000007</v>
      </c>
      <c r="J61">
        <v>65</v>
      </c>
      <c r="K61">
        <f t="shared" si="2"/>
        <v>62.5</v>
      </c>
      <c r="L61">
        <f t="shared" si="3"/>
        <v>62.5</v>
      </c>
      <c r="M61">
        <f t="shared" si="4"/>
        <v>4.6153846153846159</v>
      </c>
      <c r="N61">
        <f t="shared" si="5"/>
        <v>1</v>
      </c>
      <c r="O61">
        <f t="shared" si="6"/>
        <v>0</v>
      </c>
      <c r="P61">
        <f t="shared" si="7"/>
        <v>0</v>
      </c>
    </row>
    <row r="62" spans="1:16" x14ac:dyDescent="0.2">
      <c r="A62" t="s">
        <v>72</v>
      </c>
      <c r="B62">
        <v>30</v>
      </c>
      <c r="C62">
        <v>4</v>
      </c>
      <c r="D62" s="1">
        <v>46</v>
      </c>
      <c r="E62">
        <v>46</v>
      </c>
      <c r="F62">
        <v>4.226</v>
      </c>
      <c r="G62">
        <v>67</v>
      </c>
      <c r="H62">
        <f t="shared" si="0"/>
        <v>45.652173913043477</v>
      </c>
      <c r="I62">
        <f t="shared" si="1"/>
        <v>45.652173913043477</v>
      </c>
      <c r="J62">
        <v>69</v>
      </c>
      <c r="K62">
        <f t="shared" si="2"/>
        <v>50</v>
      </c>
      <c r="L62">
        <f t="shared" si="3"/>
        <v>50</v>
      </c>
      <c r="M62">
        <f t="shared" si="4"/>
        <v>2.8985507246376812</v>
      </c>
      <c r="N62">
        <f t="shared" si="5"/>
        <v>1</v>
      </c>
      <c r="O62">
        <f t="shared" si="6"/>
        <v>0</v>
      </c>
      <c r="P62">
        <f t="shared" si="7"/>
        <v>0</v>
      </c>
    </row>
    <row r="63" spans="1:16" x14ac:dyDescent="0.2">
      <c r="A63" t="s">
        <v>73</v>
      </c>
      <c r="B63">
        <v>30</v>
      </c>
      <c r="C63">
        <v>4</v>
      </c>
      <c r="D63" s="1">
        <v>58</v>
      </c>
      <c r="E63">
        <v>58</v>
      </c>
      <c r="F63">
        <v>4.1890000000000001</v>
      </c>
      <c r="G63">
        <v>68</v>
      </c>
      <c r="H63">
        <f t="shared" si="0"/>
        <v>17.241379310344829</v>
      </c>
      <c r="I63">
        <f t="shared" si="1"/>
        <v>17.241379310344829</v>
      </c>
      <c r="J63">
        <v>73</v>
      </c>
      <c r="K63">
        <f t="shared" si="2"/>
        <v>25.862068965517242</v>
      </c>
      <c r="L63">
        <f t="shared" si="3"/>
        <v>25.862068965517242</v>
      </c>
      <c r="M63">
        <f t="shared" si="4"/>
        <v>6.8493150684931505</v>
      </c>
      <c r="N63">
        <f t="shared" si="5"/>
        <v>1</v>
      </c>
      <c r="O63">
        <f t="shared" si="6"/>
        <v>0</v>
      </c>
      <c r="P63">
        <f t="shared" si="7"/>
        <v>0</v>
      </c>
    </row>
    <row r="64" spans="1:16" x14ac:dyDescent="0.2">
      <c r="A64" t="s">
        <v>74</v>
      </c>
      <c r="B64">
        <v>30</v>
      </c>
      <c r="C64">
        <v>4</v>
      </c>
      <c r="D64" s="1">
        <v>54</v>
      </c>
      <c r="E64">
        <v>54</v>
      </c>
      <c r="F64">
        <v>3.6349999999999998</v>
      </c>
      <c r="G64">
        <v>60</v>
      </c>
      <c r="H64">
        <f t="shared" si="0"/>
        <v>11.111111111111111</v>
      </c>
      <c r="I64">
        <f t="shared" si="1"/>
        <v>11.111111111111111</v>
      </c>
      <c r="J64">
        <v>60</v>
      </c>
      <c r="K64">
        <f t="shared" si="2"/>
        <v>11.111111111111111</v>
      </c>
      <c r="L64">
        <f t="shared" si="3"/>
        <v>11.111111111111111</v>
      </c>
      <c r="M64">
        <f t="shared" si="4"/>
        <v>0</v>
      </c>
      <c r="N64">
        <f t="shared" si="5"/>
        <v>0</v>
      </c>
      <c r="O64">
        <f t="shared" si="6"/>
        <v>1</v>
      </c>
      <c r="P64">
        <f t="shared" si="7"/>
        <v>0</v>
      </c>
    </row>
    <row r="65" spans="1:16" x14ac:dyDescent="0.2">
      <c r="A65" t="s">
        <v>75</v>
      </c>
      <c r="B65">
        <v>30</v>
      </c>
      <c r="C65">
        <v>4</v>
      </c>
      <c r="D65" s="1">
        <v>54</v>
      </c>
      <c r="E65">
        <v>54</v>
      </c>
      <c r="F65">
        <v>2.262</v>
      </c>
      <c r="G65">
        <v>56</v>
      </c>
      <c r="H65">
        <f t="shared" si="0"/>
        <v>3.7037037037037033</v>
      </c>
      <c r="I65">
        <f t="shared" si="1"/>
        <v>3.7037037037037033</v>
      </c>
      <c r="J65">
        <v>56</v>
      </c>
      <c r="K65">
        <f t="shared" si="2"/>
        <v>3.7037037037037033</v>
      </c>
      <c r="L65">
        <f t="shared" si="3"/>
        <v>3.7037037037037033</v>
      </c>
      <c r="M65">
        <f t="shared" si="4"/>
        <v>0</v>
      </c>
      <c r="N65">
        <f t="shared" si="5"/>
        <v>0</v>
      </c>
      <c r="O65">
        <f t="shared" si="6"/>
        <v>1</v>
      </c>
      <c r="P65">
        <f t="shared" si="7"/>
        <v>0</v>
      </c>
    </row>
    <row r="66" spans="1:16" x14ac:dyDescent="0.2">
      <c r="A66" t="s">
        <v>76</v>
      </c>
      <c r="B66">
        <v>30</v>
      </c>
      <c r="C66">
        <v>4</v>
      </c>
      <c r="D66" s="1">
        <v>60</v>
      </c>
      <c r="E66">
        <v>60</v>
      </c>
      <c r="F66">
        <v>0.871</v>
      </c>
      <c r="G66">
        <v>82</v>
      </c>
      <c r="H66">
        <f t="shared" ref="H66:H129" si="8">(G66-$D66)/$D66*100</f>
        <v>36.666666666666664</v>
      </c>
      <c r="I66">
        <f t="shared" ref="I66:I129" si="9">(G66-$E66)/$E66*100</f>
        <v>36.666666666666664</v>
      </c>
      <c r="J66">
        <v>81</v>
      </c>
      <c r="K66">
        <f t="shared" ref="K66:K129" si="10">(J66-$D66)/$D66*100</f>
        <v>35</v>
      </c>
      <c r="L66">
        <f t="shared" ref="L66:L129" si="11">(J66-$E66)/$E66*100</f>
        <v>35</v>
      </c>
      <c r="M66">
        <f t="shared" si="4"/>
        <v>-1.2345679012345678</v>
      </c>
      <c r="N66">
        <f t="shared" si="5"/>
        <v>0</v>
      </c>
      <c r="O66">
        <f t="shared" si="6"/>
        <v>0</v>
      </c>
      <c r="P66">
        <f t="shared" si="7"/>
        <v>1</v>
      </c>
    </row>
    <row r="67" spans="1:16" x14ac:dyDescent="0.2">
      <c r="A67" t="s">
        <v>77</v>
      </c>
      <c r="B67">
        <v>30</v>
      </c>
      <c r="C67">
        <v>4</v>
      </c>
      <c r="D67" s="1">
        <v>45</v>
      </c>
      <c r="E67">
        <v>49</v>
      </c>
      <c r="F67">
        <v>0.73199999999999998</v>
      </c>
      <c r="G67">
        <v>62</v>
      </c>
      <c r="H67">
        <f t="shared" si="8"/>
        <v>37.777777777777779</v>
      </c>
      <c r="I67">
        <f t="shared" si="9"/>
        <v>26.530612244897959</v>
      </c>
      <c r="J67">
        <v>62</v>
      </c>
      <c r="K67">
        <f t="shared" si="10"/>
        <v>37.777777777777779</v>
      </c>
      <c r="L67">
        <f t="shared" si="11"/>
        <v>26.530612244897959</v>
      </c>
      <c r="M67">
        <f t="shared" ref="M67:M130" si="12">-(G67-J67)/J67*100</f>
        <v>0</v>
      </c>
      <c r="N67">
        <f t="shared" ref="N67:N130" si="13">IF(G67&lt;J67,1,0)</f>
        <v>0</v>
      </c>
      <c r="O67">
        <f t="shared" ref="O67:O130" si="14">IF(G67=J67,1,0)</f>
        <v>1</v>
      </c>
      <c r="P67">
        <f t="shared" ref="P67:P130" si="15">IF(G67&gt;J67,1,0)</f>
        <v>0</v>
      </c>
    </row>
    <row r="68" spans="1:16" x14ac:dyDescent="0.2">
      <c r="A68" t="s">
        <v>78</v>
      </c>
      <c r="B68">
        <v>30</v>
      </c>
      <c r="C68">
        <v>4</v>
      </c>
      <c r="D68" s="1">
        <v>52</v>
      </c>
      <c r="E68">
        <v>52</v>
      </c>
      <c r="F68">
        <v>0.161</v>
      </c>
      <c r="G68">
        <v>59</v>
      </c>
      <c r="H68">
        <f t="shared" si="8"/>
        <v>13.461538461538462</v>
      </c>
      <c r="I68">
        <f t="shared" si="9"/>
        <v>13.461538461538462</v>
      </c>
      <c r="J68">
        <v>59</v>
      </c>
      <c r="K68">
        <f t="shared" si="10"/>
        <v>13.461538461538462</v>
      </c>
      <c r="L68">
        <f t="shared" si="11"/>
        <v>13.461538461538462</v>
      </c>
      <c r="M68">
        <f t="shared" si="12"/>
        <v>0</v>
      </c>
      <c r="N68">
        <f t="shared" si="13"/>
        <v>0</v>
      </c>
      <c r="O68">
        <f t="shared" si="14"/>
        <v>1</v>
      </c>
      <c r="P68">
        <f t="shared" si="15"/>
        <v>0</v>
      </c>
    </row>
    <row r="69" spans="1:16" x14ac:dyDescent="0.2">
      <c r="A69" t="s">
        <v>79</v>
      </c>
      <c r="B69">
        <v>30</v>
      </c>
      <c r="C69">
        <v>4</v>
      </c>
      <c r="D69" s="1">
        <v>59</v>
      </c>
      <c r="E69">
        <v>59</v>
      </c>
      <c r="F69">
        <v>1.038</v>
      </c>
      <c r="G69">
        <v>68</v>
      </c>
      <c r="H69">
        <f t="shared" si="8"/>
        <v>15.254237288135593</v>
      </c>
      <c r="I69">
        <f t="shared" si="9"/>
        <v>15.254237288135593</v>
      </c>
      <c r="J69">
        <v>68</v>
      </c>
      <c r="K69">
        <f t="shared" si="10"/>
        <v>15.254237288135593</v>
      </c>
      <c r="L69">
        <f t="shared" si="11"/>
        <v>15.254237288135593</v>
      </c>
      <c r="M69">
        <f t="shared" si="12"/>
        <v>0</v>
      </c>
      <c r="N69">
        <f t="shared" si="13"/>
        <v>0</v>
      </c>
      <c r="O69">
        <f t="shared" si="14"/>
        <v>1</v>
      </c>
      <c r="P69">
        <f t="shared" si="15"/>
        <v>0</v>
      </c>
    </row>
    <row r="70" spans="1:16" x14ac:dyDescent="0.2">
      <c r="A70" t="s">
        <v>80</v>
      </c>
      <c r="B70">
        <v>30</v>
      </c>
      <c r="C70">
        <v>4</v>
      </c>
      <c r="D70" s="1">
        <v>55</v>
      </c>
      <c r="E70">
        <v>55</v>
      </c>
      <c r="F70">
        <v>0.56399999999999995</v>
      </c>
      <c r="G70">
        <v>63</v>
      </c>
      <c r="H70">
        <f t="shared" si="8"/>
        <v>14.545454545454545</v>
      </c>
      <c r="I70">
        <f t="shared" si="9"/>
        <v>14.545454545454545</v>
      </c>
      <c r="J70">
        <v>63</v>
      </c>
      <c r="K70">
        <f t="shared" si="10"/>
        <v>14.545454545454545</v>
      </c>
      <c r="L70">
        <f t="shared" si="11"/>
        <v>14.545454545454545</v>
      </c>
      <c r="M70">
        <f t="shared" si="12"/>
        <v>0</v>
      </c>
      <c r="N70">
        <f t="shared" si="13"/>
        <v>0</v>
      </c>
      <c r="O70">
        <f t="shared" si="14"/>
        <v>1</v>
      </c>
      <c r="P70">
        <f t="shared" si="15"/>
        <v>0</v>
      </c>
    </row>
    <row r="71" spans="1:16" x14ac:dyDescent="0.2">
      <c r="A71" t="s">
        <v>81</v>
      </c>
      <c r="B71">
        <v>30</v>
      </c>
      <c r="C71">
        <v>4</v>
      </c>
      <c r="D71" s="1">
        <v>53</v>
      </c>
      <c r="E71">
        <v>53</v>
      </c>
      <c r="F71">
        <v>0.40799999999999997</v>
      </c>
      <c r="G71">
        <v>57</v>
      </c>
      <c r="H71">
        <f t="shared" si="8"/>
        <v>7.5471698113207548</v>
      </c>
      <c r="I71">
        <f t="shared" si="9"/>
        <v>7.5471698113207548</v>
      </c>
      <c r="J71">
        <v>57</v>
      </c>
      <c r="K71">
        <f t="shared" si="10"/>
        <v>7.5471698113207548</v>
      </c>
      <c r="L71">
        <f t="shared" si="11"/>
        <v>7.5471698113207548</v>
      </c>
      <c r="M71">
        <f t="shared" si="12"/>
        <v>0</v>
      </c>
      <c r="N71">
        <f t="shared" si="13"/>
        <v>0</v>
      </c>
      <c r="O71">
        <f t="shared" si="14"/>
        <v>1</v>
      </c>
      <c r="P71">
        <f t="shared" si="15"/>
        <v>0</v>
      </c>
    </row>
    <row r="72" spans="1:16" x14ac:dyDescent="0.2">
      <c r="A72" t="s">
        <v>82</v>
      </c>
      <c r="B72">
        <v>30</v>
      </c>
      <c r="C72">
        <v>4</v>
      </c>
      <c r="D72" s="1">
        <v>69</v>
      </c>
      <c r="E72">
        <v>69</v>
      </c>
      <c r="F72">
        <v>1E-3</v>
      </c>
      <c r="G72">
        <v>69</v>
      </c>
      <c r="H72">
        <f t="shared" si="8"/>
        <v>0</v>
      </c>
      <c r="I72">
        <f t="shared" si="9"/>
        <v>0</v>
      </c>
      <c r="J72">
        <v>69</v>
      </c>
      <c r="K72">
        <f t="shared" si="10"/>
        <v>0</v>
      </c>
      <c r="L72">
        <f t="shared" si="11"/>
        <v>0</v>
      </c>
      <c r="M72">
        <f t="shared" si="12"/>
        <v>0</v>
      </c>
      <c r="N72">
        <f t="shared" si="13"/>
        <v>0</v>
      </c>
      <c r="O72">
        <f t="shared" si="14"/>
        <v>1</v>
      </c>
      <c r="P72">
        <f t="shared" si="15"/>
        <v>0</v>
      </c>
    </row>
    <row r="73" spans="1:16" x14ac:dyDescent="0.2">
      <c r="A73" t="s">
        <v>83</v>
      </c>
      <c r="B73">
        <v>30</v>
      </c>
      <c r="C73">
        <v>4</v>
      </c>
      <c r="D73" s="1">
        <v>46</v>
      </c>
      <c r="E73">
        <v>46</v>
      </c>
      <c r="F73">
        <v>0.67100000000000004</v>
      </c>
      <c r="G73">
        <v>47</v>
      </c>
      <c r="H73">
        <f t="shared" si="8"/>
        <v>2.1739130434782608</v>
      </c>
      <c r="I73">
        <f t="shared" si="9"/>
        <v>2.1739130434782608</v>
      </c>
      <c r="J73">
        <v>47</v>
      </c>
      <c r="K73">
        <f t="shared" si="10"/>
        <v>2.1739130434782608</v>
      </c>
      <c r="L73">
        <f t="shared" si="11"/>
        <v>2.1739130434782608</v>
      </c>
      <c r="M73">
        <f t="shared" si="12"/>
        <v>0</v>
      </c>
      <c r="N73">
        <f t="shared" si="13"/>
        <v>0</v>
      </c>
      <c r="O73">
        <f t="shared" si="14"/>
        <v>1</v>
      </c>
      <c r="P73">
        <f t="shared" si="15"/>
        <v>0</v>
      </c>
    </row>
    <row r="74" spans="1:16" x14ac:dyDescent="0.2">
      <c r="A74" t="s">
        <v>84</v>
      </c>
      <c r="B74">
        <v>30</v>
      </c>
      <c r="C74">
        <v>4</v>
      </c>
      <c r="D74" s="1">
        <v>57</v>
      </c>
      <c r="E74">
        <v>57</v>
      </c>
      <c r="F74">
        <v>2.0630000000000002</v>
      </c>
      <c r="G74">
        <v>101</v>
      </c>
      <c r="H74">
        <f t="shared" si="8"/>
        <v>77.192982456140342</v>
      </c>
      <c r="I74">
        <f t="shared" si="9"/>
        <v>77.192982456140342</v>
      </c>
      <c r="J74">
        <v>99</v>
      </c>
      <c r="K74">
        <f t="shared" si="10"/>
        <v>73.68421052631578</v>
      </c>
      <c r="L74">
        <f t="shared" si="11"/>
        <v>73.68421052631578</v>
      </c>
      <c r="M74">
        <f t="shared" si="12"/>
        <v>-2.0202020202020203</v>
      </c>
      <c r="N74">
        <f t="shared" si="13"/>
        <v>0</v>
      </c>
      <c r="O74">
        <f t="shared" si="14"/>
        <v>0</v>
      </c>
      <c r="P74">
        <f t="shared" si="15"/>
        <v>1</v>
      </c>
    </row>
    <row r="75" spans="1:16" x14ac:dyDescent="0.2">
      <c r="A75" t="s">
        <v>85</v>
      </c>
      <c r="B75">
        <v>30</v>
      </c>
      <c r="C75">
        <v>4</v>
      </c>
      <c r="D75" s="1">
        <v>58</v>
      </c>
      <c r="E75">
        <v>58</v>
      </c>
      <c r="F75">
        <v>1.8640000000000001</v>
      </c>
      <c r="G75">
        <v>92</v>
      </c>
      <c r="H75">
        <f t="shared" si="8"/>
        <v>58.620689655172406</v>
      </c>
      <c r="I75">
        <f t="shared" si="9"/>
        <v>58.620689655172406</v>
      </c>
      <c r="J75">
        <v>92</v>
      </c>
      <c r="K75">
        <f t="shared" si="10"/>
        <v>58.620689655172406</v>
      </c>
      <c r="L75">
        <f t="shared" si="11"/>
        <v>58.620689655172406</v>
      </c>
      <c r="M75">
        <f t="shared" si="12"/>
        <v>0</v>
      </c>
      <c r="N75">
        <f t="shared" si="13"/>
        <v>0</v>
      </c>
      <c r="O75">
        <f t="shared" si="14"/>
        <v>1</v>
      </c>
      <c r="P75">
        <f t="shared" si="15"/>
        <v>0</v>
      </c>
    </row>
    <row r="76" spans="1:16" x14ac:dyDescent="0.2">
      <c r="A76" t="s">
        <v>86</v>
      </c>
      <c r="B76">
        <v>30</v>
      </c>
      <c r="C76">
        <v>4</v>
      </c>
      <c r="D76" s="1">
        <v>53</v>
      </c>
      <c r="E76">
        <v>53</v>
      </c>
      <c r="F76">
        <v>0.999</v>
      </c>
      <c r="G76">
        <v>65</v>
      </c>
      <c r="H76">
        <f t="shared" si="8"/>
        <v>22.641509433962266</v>
      </c>
      <c r="I76">
        <f t="shared" si="9"/>
        <v>22.641509433962266</v>
      </c>
      <c r="J76">
        <v>65</v>
      </c>
      <c r="K76">
        <f t="shared" si="10"/>
        <v>22.641509433962266</v>
      </c>
      <c r="L76">
        <f t="shared" si="11"/>
        <v>22.641509433962266</v>
      </c>
      <c r="M76">
        <f t="shared" si="12"/>
        <v>0</v>
      </c>
      <c r="N76">
        <f t="shared" si="13"/>
        <v>0</v>
      </c>
      <c r="O76">
        <f t="shared" si="14"/>
        <v>1</v>
      </c>
      <c r="P76">
        <f t="shared" si="15"/>
        <v>0</v>
      </c>
    </row>
    <row r="77" spans="1:16" x14ac:dyDescent="0.2">
      <c r="A77" t="s">
        <v>87</v>
      </c>
      <c r="B77">
        <v>30</v>
      </c>
      <c r="C77">
        <v>4</v>
      </c>
      <c r="D77" s="1">
        <v>66</v>
      </c>
      <c r="E77">
        <v>66</v>
      </c>
      <c r="F77">
        <v>1.5209999999999999</v>
      </c>
      <c r="G77">
        <v>80</v>
      </c>
      <c r="H77">
        <f t="shared" si="8"/>
        <v>21.212121212121211</v>
      </c>
      <c r="I77">
        <f t="shared" si="9"/>
        <v>21.212121212121211</v>
      </c>
      <c r="J77">
        <v>77</v>
      </c>
      <c r="K77">
        <f t="shared" si="10"/>
        <v>16.666666666666664</v>
      </c>
      <c r="L77">
        <f t="shared" si="11"/>
        <v>16.666666666666664</v>
      </c>
      <c r="M77">
        <f t="shared" si="12"/>
        <v>-3.8961038961038961</v>
      </c>
      <c r="N77">
        <f t="shared" si="13"/>
        <v>0</v>
      </c>
      <c r="O77">
        <f t="shared" si="14"/>
        <v>0</v>
      </c>
      <c r="P77">
        <f t="shared" si="15"/>
        <v>1</v>
      </c>
    </row>
    <row r="78" spans="1:16" x14ac:dyDescent="0.2">
      <c r="A78" t="s">
        <v>88</v>
      </c>
      <c r="B78">
        <v>30</v>
      </c>
      <c r="C78">
        <v>4</v>
      </c>
      <c r="D78" s="1">
        <v>58</v>
      </c>
      <c r="E78">
        <v>58</v>
      </c>
      <c r="F78">
        <v>1.206</v>
      </c>
      <c r="G78">
        <v>79</v>
      </c>
      <c r="H78">
        <f t="shared" si="8"/>
        <v>36.206896551724135</v>
      </c>
      <c r="I78">
        <f t="shared" si="9"/>
        <v>36.206896551724135</v>
      </c>
      <c r="J78">
        <v>79</v>
      </c>
      <c r="K78">
        <f t="shared" si="10"/>
        <v>36.206896551724135</v>
      </c>
      <c r="L78">
        <f t="shared" si="11"/>
        <v>36.206896551724135</v>
      </c>
      <c r="M78">
        <f t="shared" si="12"/>
        <v>0</v>
      </c>
      <c r="N78">
        <f t="shared" si="13"/>
        <v>0</v>
      </c>
      <c r="O78">
        <f t="shared" si="14"/>
        <v>1</v>
      </c>
      <c r="P78">
        <f t="shared" si="15"/>
        <v>0</v>
      </c>
    </row>
    <row r="79" spans="1:16" x14ac:dyDescent="0.2">
      <c r="A79" t="s">
        <v>89</v>
      </c>
      <c r="B79">
        <v>30</v>
      </c>
      <c r="C79">
        <v>4</v>
      </c>
      <c r="D79" s="1">
        <v>60</v>
      </c>
      <c r="E79">
        <v>61</v>
      </c>
      <c r="F79">
        <v>1.587</v>
      </c>
      <c r="G79">
        <v>79</v>
      </c>
      <c r="H79">
        <f t="shared" si="8"/>
        <v>31.666666666666664</v>
      </c>
      <c r="I79">
        <f t="shared" si="9"/>
        <v>29.508196721311474</v>
      </c>
      <c r="J79">
        <v>79</v>
      </c>
      <c r="K79">
        <f t="shared" si="10"/>
        <v>31.666666666666664</v>
      </c>
      <c r="L79">
        <f t="shared" si="11"/>
        <v>29.508196721311474</v>
      </c>
      <c r="M79">
        <f t="shared" si="12"/>
        <v>0</v>
      </c>
      <c r="N79">
        <f t="shared" si="13"/>
        <v>0</v>
      </c>
      <c r="O79">
        <f t="shared" si="14"/>
        <v>1</v>
      </c>
      <c r="P79">
        <f t="shared" si="15"/>
        <v>0</v>
      </c>
    </row>
    <row r="80" spans="1:16" x14ac:dyDescent="0.2">
      <c r="A80" t="s">
        <v>90</v>
      </c>
      <c r="B80">
        <v>30</v>
      </c>
      <c r="C80">
        <v>4</v>
      </c>
      <c r="D80" s="1">
        <v>46</v>
      </c>
      <c r="E80">
        <v>46</v>
      </c>
      <c r="F80">
        <v>0.72099999999999997</v>
      </c>
      <c r="G80">
        <v>50</v>
      </c>
      <c r="H80">
        <f t="shared" si="8"/>
        <v>8.695652173913043</v>
      </c>
      <c r="I80">
        <f t="shared" si="9"/>
        <v>8.695652173913043</v>
      </c>
      <c r="J80">
        <v>50</v>
      </c>
      <c r="K80">
        <f t="shared" si="10"/>
        <v>8.695652173913043</v>
      </c>
      <c r="L80">
        <f t="shared" si="11"/>
        <v>8.695652173913043</v>
      </c>
      <c r="M80">
        <f t="shared" si="12"/>
        <v>0</v>
      </c>
      <c r="N80">
        <f t="shared" si="13"/>
        <v>0</v>
      </c>
      <c r="O80">
        <f t="shared" si="14"/>
        <v>1</v>
      </c>
      <c r="P80">
        <f t="shared" si="15"/>
        <v>0</v>
      </c>
    </row>
    <row r="81" spans="1:16" x14ac:dyDescent="0.2">
      <c r="A81" t="s">
        <v>91</v>
      </c>
      <c r="B81">
        <v>30</v>
      </c>
      <c r="C81">
        <v>4</v>
      </c>
      <c r="D81" s="1">
        <v>65</v>
      </c>
      <c r="E81">
        <v>65</v>
      </c>
      <c r="F81">
        <v>1.9370000000000001</v>
      </c>
      <c r="G81">
        <v>66</v>
      </c>
      <c r="H81">
        <f t="shared" si="8"/>
        <v>1.5384615384615385</v>
      </c>
      <c r="I81">
        <f t="shared" si="9"/>
        <v>1.5384615384615385</v>
      </c>
      <c r="J81">
        <v>66</v>
      </c>
      <c r="K81">
        <f t="shared" si="10"/>
        <v>1.5384615384615385</v>
      </c>
      <c r="L81">
        <f t="shared" si="11"/>
        <v>1.5384615384615385</v>
      </c>
      <c r="M81">
        <f t="shared" si="12"/>
        <v>0</v>
      </c>
      <c r="N81">
        <f t="shared" si="13"/>
        <v>0</v>
      </c>
      <c r="O81">
        <f t="shared" si="14"/>
        <v>1</v>
      </c>
      <c r="P81">
        <f t="shared" si="15"/>
        <v>0</v>
      </c>
    </row>
    <row r="82" spans="1:16" x14ac:dyDescent="0.2">
      <c r="A82" t="s">
        <v>92</v>
      </c>
      <c r="B82">
        <v>30</v>
      </c>
      <c r="C82">
        <v>4</v>
      </c>
      <c r="D82" s="1">
        <v>66</v>
      </c>
      <c r="E82">
        <v>66</v>
      </c>
      <c r="F82">
        <v>2.9209999999999998</v>
      </c>
      <c r="G82">
        <v>119</v>
      </c>
      <c r="H82">
        <f t="shared" si="8"/>
        <v>80.303030303030297</v>
      </c>
      <c r="I82">
        <f t="shared" si="9"/>
        <v>80.303030303030297</v>
      </c>
      <c r="J82">
        <v>125</v>
      </c>
      <c r="K82">
        <f t="shared" si="10"/>
        <v>89.393939393939391</v>
      </c>
      <c r="L82">
        <f t="shared" si="11"/>
        <v>89.393939393939391</v>
      </c>
      <c r="M82">
        <f t="shared" si="12"/>
        <v>4.8</v>
      </c>
      <c r="N82">
        <f t="shared" si="13"/>
        <v>1</v>
      </c>
      <c r="O82">
        <f t="shared" si="14"/>
        <v>0</v>
      </c>
      <c r="P82">
        <f t="shared" si="15"/>
        <v>0</v>
      </c>
    </row>
    <row r="83" spans="1:16" x14ac:dyDescent="0.2">
      <c r="A83" t="s">
        <v>93</v>
      </c>
      <c r="B83">
        <v>30</v>
      </c>
      <c r="C83">
        <v>4</v>
      </c>
      <c r="D83" s="1">
        <v>62</v>
      </c>
      <c r="E83">
        <v>64</v>
      </c>
      <c r="F83">
        <v>3.3809999999999998</v>
      </c>
      <c r="G83">
        <v>130</v>
      </c>
      <c r="H83">
        <f t="shared" si="8"/>
        <v>109.6774193548387</v>
      </c>
      <c r="I83">
        <f t="shared" si="9"/>
        <v>103.125</v>
      </c>
      <c r="J83">
        <v>134</v>
      </c>
      <c r="K83">
        <f t="shared" si="10"/>
        <v>116.12903225806453</v>
      </c>
      <c r="L83">
        <f t="shared" si="11"/>
        <v>109.375</v>
      </c>
      <c r="M83">
        <f t="shared" si="12"/>
        <v>2.9850746268656714</v>
      </c>
      <c r="N83">
        <f t="shared" si="13"/>
        <v>1</v>
      </c>
      <c r="O83">
        <f t="shared" si="14"/>
        <v>0</v>
      </c>
      <c r="P83">
        <f t="shared" si="15"/>
        <v>0</v>
      </c>
    </row>
    <row r="84" spans="1:16" x14ac:dyDescent="0.2">
      <c r="A84" t="s">
        <v>94</v>
      </c>
      <c r="B84">
        <v>30</v>
      </c>
      <c r="C84">
        <v>4</v>
      </c>
      <c r="D84" s="1">
        <v>75</v>
      </c>
      <c r="E84">
        <v>75</v>
      </c>
      <c r="F84">
        <v>2.0259999999999998</v>
      </c>
      <c r="G84">
        <v>84</v>
      </c>
      <c r="H84">
        <f t="shared" si="8"/>
        <v>12</v>
      </c>
      <c r="I84">
        <f t="shared" si="9"/>
        <v>12</v>
      </c>
      <c r="J84">
        <v>85</v>
      </c>
      <c r="K84">
        <f t="shared" si="10"/>
        <v>13.333333333333334</v>
      </c>
      <c r="L84">
        <f t="shared" si="11"/>
        <v>13.333333333333334</v>
      </c>
      <c r="M84">
        <f t="shared" si="12"/>
        <v>1.1764705882352942</v>
      </c>
      <c r="N84">
        <f t="shared" si="13"/>
        <v>1</v>
      </c>
      <c r="O84">
        <f t="shared" si="14"/>
        <v>0</v>
      </c>
      <c r="P84">
        <f t="shared" si="15"/>
        <v>0</v>
      </c>
    </row>
    <row r="85" spans="1:16" x14ac:dyDescent="0.2">
      <c r="A85" t="s">
        <v>95</v>
      </c>
      <c r="B85">
        <v>30</v>
      </c>
      <c r="C85">
        <v>4</v>
      </c>
      <c r="D85" s="1">
        <v>58</v>
      </c>
      <c r="E85">
        <v>58</v>
      </c>
      <c r="F85">
        <v>2.8740000000000001</v>
      </c>
      <c r="G85">
        <v>74</v>
      </c>
      <c r="H85">
        <f t="shared" si="8"/>
        <v>27.586206896551722</v>
      </c>
      <c r="I85">
        <f t="shared" si="9"/>
        <v>27.586206896551722</v>
      </c>
      <c r="J85">
        <v>73</v>
      </c>
      <c r="K85">
        <f t="shared" si="10"/>
        <v>25.862068965517242</v>
      </c>
      <c r="L85">
        <f t="shared" si="11"/>
        <v>25.862068965517242</v>
      </c>
      <c r="M85">
        <f t="shared" si="12"/>
        <v>-1.3698630136986301</v>
      </c>
      <c r="N85">
        <f t="shared" si="13"/>
        <v>0</v>
      </c>
      <c r="O85">
        <f t="shared" si="14"/>
        <v>0</v>
      </c>
      <c r="P85">
        <f t="shared" si="15"/>
        <v>1</v>
      </c>
    </row>
    <row r="86" spans="1:16" x14ac:dyDescent="0.2">
      <c r="A86" t="s">
        <v>96</v>
      </c>
      <c r="B86">
        <v>30</v>
      </c>
      <c r="C86">
        <v>4</v>
      </c>
      <c r="D86" s="1">
        <v>55</v>
      </c>
      <c r="E86">
        <v>55</v>
      </c>
      <c r="F86">
        <v>2.8039999999999998</v>
      </c>
      <c r="G86">
        <v>77</v>
      </c>
      <c r="H86">
        <f t="shared" si="8"/>
        <v>40</v>
      </c>
      <c r="I86">
        <f t="shared" si="9"/>
        <v>40</v>
      </c>
      <c r="J86">
        <v>79</v>
      </c>
      <c r="K86">
        <f t="shared" si="10"/>
        <v>43.636363636363633</v>
      </c>
      <c r="L86">
        <f t="shared" si="11"/>
        <v>43.636363636363633</v>
      </c>
      <c r="M86">
        <f t="shared" si="12"/>
        <v>2.5316455696202533</v>
      </c>
      <c r="N86">
        <f t="shared" si="13"/>
        <v>1</v>
      </c>
      <c r="O86">
        <f t="shared" si="14"/>
        <v>0</v>
      </c>
      <c r="P86">
        <f t="shared" si="15"/>
        <v>0</v>
      </c>
    </row>
    <row r="87" spans="1:16" x14ac:dyDescent="0.2">
      <c r="A87" t="s">
        <v>97</v>
      </c>
      <c r="B87">
        <v>30</v>
      </c>
      <c r="C87">
        <v>4</v>
      </c>
      <c r="D87" s="1">
        <v>69</v>
      </c>
      <c r="E87">
        <v>69</v>
      </c>
      <c r="F87">
        <v>2.3650000000000002</v>
      </c>
      <c r="G87">
        <v>76</v>
      </c>
      <c r="H87">
        <f t="shared" si="8"/>
        <v>10.144927536231885</v>
      </c>
      <c r="I87">
        <f t="shared" si="9"/>
        <v>10.144927536231885</v>
      </c>
      <c r="J87">
        <v>76</v>
      </c>
      <c r="K87">
        <f t="shared" si="10"/>
        <v>10.144927536231885</v>
      </c>
      <c r="L87">
        <f t="shared" si="11"/>
        <v>10.144927536231885</v>
      </c>
      <c r="M87">
        <f t="shared" si="12"/>
        <v>0</v>
      </c>
      <c r="N87">
        <f t="shared" si="13"/>
        <v>0</v>
      </c>
      <c r="O87">
        <f t="shared" si="14"/>
        <v>1</v>
      </c>
      <c r="P87">
        <f t="shared" si="15"/>
        <v>0</v>
      </c>
    </row>
    <row r="88" spans="1:16" x14ac:dyDescent="0.2">
      <c r="A88" t="s">
        <v>98</v>
      </c>
      <c r="B88">
        <v>30</v>
      </c>
      <c r="C88">
        <v>4</v>
      </c>
      <c r="D88" s="1">
        <v>42</v>
      </c>
      <c r="E88">
        <v>42</v>
      </c>
      <c r="F88">
        <v>1.9470000000000001</v>
      </c>
      <c r="G88">
        <v>47</v>
      </c>
      <c r="H88">
        <f t="shared" si="8"/>
        <v>11.904761904761903</v>
      </c>
      <c r="I88">
        <f t="shared" si="9"/>
        <v>11.904761904761903</v>
      </c>
      <c r="J88">
        <v>47</v>
      </c>
      <c r="K88">
        <f t="shared" si="10"/>
        <v>11.904761904761903</v>
      </c>
      <c r="L88">
        <f t="shared" si="11"/>
        <v>11.904761904761903</v>
      </c>
      <c r="M88">
        <f t="shared" si="12"/>
        <v>0</v>
      </c>
      <c r="N88">
        <f t="shared" si="13"/>
        <v>0</v>
      </c>
      <c r="O88">
        <f t="shared" si="14"/>
        <v>1</v>
      </c>
      <c r="P88">
        <f t="shared" si="15"/>
        <v>0</v>
      </c>
    </row>
    <row r="89" spans="1:16" x14ac:dyDescent="0.2">
      <c r="A89" t="s">
        <v>99</v>
      </c>
      <c r="B89">
        <v>30</v>
      </c>
      <c r="C89">
        <v>4</v>
      </c>
      <c r="D89" s="1">
        <v>63</v>
      </c>
      <c r="E89">
        <v>63</v>
      </c>
      <c r="F89">
        <v>1.2E-2</v>
      </c>
      <c r="G89">
        <v>63</v>
      </c>
      <c r="H89">
        <f t="shared" si="8"/>
        <v>0</v>
      </c>
      <c r="I89">
        <f t="shared" si="9"/>
        <v>0</v>
      </c>
      <c r="J89">
        <v>63</v>
      </c>
      <c r="K89">
        <f t="shared" si="10"/>
        <v>0</v>
      </c>
      <c r="L89">
        <f t="shared" si="11"/>
        <v>0</v>
      </c>
      <c r="M89">
        <f t="shared" si="12"/>
        <v>0</v>
      </c>
      <c r="N89">
        <f t="shared" si="13"/>
        <v>0</v>
      </c>
      <c r="O89">
        <f t="shared" si="14"/>
        <v>1</v>
      </c>
      <c r="P89">
        <f t="shared" si="15"/>
        <v>0</v>
      </c>
    </row>
    <row r="90" spans="1:16" x14ac:dyDescent="0.2">
      <c r="A90" t="s">
        <v>100</v>
      </c>
      <c r="B90">
        <v>30</v>
      </c>
      <c r="C90">
        <v>4</v>
      </c>
      <c r="D90" s="1">
        <v>69</v>
      </c>
      <c r="E90">
        <v>69</v>
      </c>
      <c r="F90">
        <v>3.7930000000000001</v>
      </c>
      <c r="G90">
        <v>133</v>
      </c>
      <c r="H90">
        <f t="shared" si="8"/>
        <v>92.753623188405797</v>
      </c>
      <c r="I90">
        <f t="shared" si="9"/>
        <v>92.753623188405797</v>
      </c>
      <c r="J90">
        <v>147</v>
      </c>
      <c r="K90">
        <f t="shared" si="10"/>
        <v>113.04347826086956</v>
      </c>
      <c r="L90">
        <f t="shared" si="11"/>
        <v>113.04347826086956</v>
      </c>
      <c r="M90">
        <f t="shared" si="12"/>
        <v>9.5238095238095237</v>
      </c>
      <c r="N90">
        <f t="shared" si="13"/>
        <v>1</v>
      </c>
      <c r="O90">
        <f t="shared" si="14"/>
        <v>0</v>
      </c>
      <c r="P90">
        <f t="shared" si="15"/>
        <v>0</v>
      </c>
    </row>
    <row r="91" spans="1:16" x14ac:dyDescent="0.2">
      <c r="A91" t="s">
        <v>101</v>
      </c>
      <c r="B91">
        <v>30</v>
      </c>
      <c r="C91">
        <v>4</v>
      </c>
      <c r="D91" s="1">
        <v>83</v>
      </c>
      <c r="E91">
        <v>89</v>
      </c>
      <c r="F91">
        <v>4.7169999999999996</v>
      </c>
      <c r="G91">
        <v>183</v>
      </c>
      <c r="H91">
        <f t="shared" si="8"/>
        <v>120.48192771084338</v>
      </c>
      <c r="I91">
        <f t="shared" si="9"/>
        <v>105.61797752808988</v>
      </c>
      <c r="J91">
        <v>182</v>
      </c>
      <c r="K91">
        <f t="shared" si="10"/>
        <v>119.27710843373494</v>
      </c>
      <c r="L91">
        <f t="shared" si="11"/>
        <v>104.49438202247192</v>
      </c>
      <c r="M91">
        <f t="shared" si="12"/>
        <v>-0.5494505494505495</v>
      </c>
      <c r="N91">
        <f t="shared" si="13"/>
        <v>0</v>
      </c>
      <c r="O91">
        <f t="shared" si="14"/>
        <v>0</v>
      </c>
      <c r="P91">
        <f t="shared" si="15"/>
        <v>1</v>
      </c>
    </row>
    <row r="92" spans="1:16" x14ac:dyDescent="0.2">
      <c r="A92" t="s">
        <v>102</v>
      </c>
      <c r="B92">
        <v>30</v>
      </c>
      <c r="C92">
        <v>4</v>
      </c>
      <c r="D92" s="1">
        <v>59</v>
      </c>
      <c r="E92">
        <v>59</v>
      </c>
      <c r="F92">
        <v>3.7360000000000002</v>
      </c>
      <c r="G92">
        <v>81</v>
      </c>
      <c r="H92">
        <f t="shared" si="8"/>
        <v>37.288135593220339</v>
      </c>
      <c r="I92">
        <f t="shared" si="9"/>
        <v>37.288135593220339</v>
      </c>
      <c r="J92">
        <v>81</v>
      </c>
      <c r="K92">
        <f t="shared" si="10"/>
        <v>37.288135593220339</v>
      </c>
      <c r="L92">
        <f t="shared" si="11"/>
        <v>37.288135593220339</v>
      </c>
      <c r="M92">
        <f t="shared" si="12"/>
        <v>0</v>
      </c>
      <c r="N92">
        <f t="shared" si="13"/>
        <v>0</v>
      </c>
      <c r="O92">
        <f t="shared" si="14"/>
        <v>1</v>
      </c>
      <c r="P92">
        <f t="shared" si="15"/>
        <v>0</v>
      </c>
    </row>
    <row r="93" spans="1:16" x14ac:dyDescent="0.2">
      <c r="A93" t="s">
        <v>103</v>
      </c>
      <c r="B93">
        <v>30</v>
      </c>
      <c r="C93">
        <v>4</v>
      </c>
      <c r="D93" s="1">
        <v>56</v>
      </c>
      <c r="E93">
        <v>56</v>
      </c>
      <c r="F93">
        <v>3.968</v>
      </c>
      <c r="G93">
        <v>78</v>
      </c>
      <c r="H93">
        <f t="shared" si="8"/>
        <v>39.285714285714285</v>
      </c>
      <c r="I93">
        <f t="shared" si="9"/>
        <v>39.285714285714285</v>
      </c>
      <c r="J93">
        <v>80</v>
      </c>
      <c r="K93">
        <f t="shared" si="10"/>
        <v>42.857142857142854</v>
      </c>
      <c r="L93">
        <f t="shared" si="11"/>
        <v>42.857142857142854</v>
      </c>
      <c r="M93">
        <f t="shared" si="12"/>
        <v>2.5</v>
      </c>
      <c r="N93">
        <f t="shared" si="13"/>
        <v>1</v>
      </c>
      <c r="O93">
        <f t="shared" si="14"/>
        <v>0</v>
      </c>
      <c r="P93">
        <f t="shared" si="15"/>
        <v>0</v>
      </c>
    </row>
    <row r="94" spans="1:16" x14ac:dyDescent="0.2">
      <c r="A94" t="s">
        <v>104</v>
      </c>
      <c r="B94">
        <v>30</v>
      </c>
      <c r="C94">
        <v>4</v>
      </c>
      <c r="D94" s="1">
        <v>55</v>
      </c>
      <c r="E94">
        <v>55</v>
      </c>
      <c r="F94">
        <v>4.1050000000000004</v>
      </c>
      <c r="G94">
        <v>67</v>
      </c>
      <c r="H94">
        <f t="shared" si="8"/>
        <v>21.818181818181817</v>
      </c>
      <c r="I94">
        <f t="shared" si="9"/>
        <v>21.818181818181817</v>
      </c>
      <c r="J94">
        <v>69</v>
      </c>
      <c r="K94">
        <f t="shared" si="10"/>
        <v>25.454545454545453</v>
      </c>
      <c r="L94">
        <f t="shared" si="11"/>
        <v>25.454545454545453</v>
      </c>
      <c r="M94">
        <f t="shared" si="12"/>
        <v>2.8985507246376812</v>
      </c>
      <c r="N94">
        <f t="shared" si="13"/>
        <v>1</v>
      </c>
      <c r="O94">
        <f t="shared" si="14"/>
        <v>0</v>
      </c>
      <c r="P94">
        <f t="shared" si="15"/>
        <v>0</v>
      </c>
    </row>
    <row r="95" spans="1:16" x14ac:dyDescent="0.2">
      <c r="A95" t="s">
        <v>105</v>
      </c>
      <c r="B95">
        <v>30</v>
      </c>
      <c r="C95">
        <v>4</v>
      </c>
      <c r="D95" s="1">
        <v>48</v>
      </c>
      <c r="E95">
        <v>48</v>
      </c>
      <c r="F95">
        <v>3.6819999999999999</v>
      </c>
      <c r="G95">
        <v>65</v>
      </c>
      <c r="H95">
        <f t="shared" si="8"/>
        <v>35.416666666666671</v>
      </c>
      <c r="I95">
        <f t="shared" si="9"/>
        <v>35.416666666666671</v>
      </c>
      <c r="J95">
        <v>67</v>
      </c>
      <c r="K95">
        <f t="shared" si="10"/>
        <v>39.583333333333329</v>
      </c>
      <c r="L95">
        <f t="shared" si="11"/>
        <v>39.583333333333329</v>
      </c>
      <c r="M95">
        <f t="shared" si="12"/>
        <v>2.9850746268656714</v>
      </c>
      <c r="N95">
        <f t="shared" si="13"/>
        <v>1</v>
      </c>
      <c r="O95">
        <f t="shared" si="14"/>
        <v>0</v>
      </c>
      <c r="P95">
        <f t="shared" si="15"/>
        <v>0</v>
      </c>
    </row>
    <row r="96" spans="1:16" x14ac:dyDescent="0.2">
      <c r="A96" t="s">
        <v>106</v>
      </c>
      <c r="B96">
        <v>30</v>
      </c>
      <c r="C96">
        <v>4</v>
      </c>
      <c r="D96" s="1">
        <v>44</v>
      </c>
      <c r="E96">
        <v>44</v>
      </c>
      <c r="F96">
        <v>3.0339999999999998</v>
      </c>
      <c r="G96">
        <v>51</v>
      </c>
      <c r="H96">
        <f t="shared" si="8"/>
        <v>15.909090909090908</v>
      </c>
      <c r="I96">
        <f t="shared" si="9"/>
        <v>15.909090909090908</v>
      </c>
      <c r="J96">
        <v>52</v>
      </c>
      <c r="K96">
        <f t="shared" si="10"/>
        <v>18.181818181818183</v>
      </c>
      <c r="L96">
        <f t="shared" si="11"/>
        <v>18.181818181818183</v>
      </c>
      <c r="M96">
        <f t="shared" si="12"/>
        <v>1.9230769230769231</v>
      </c>
      <c r="N96">
        <f t="shared" si="13"/>
        <v>1</v>
      </c>
      <c r="O96">
        <f t="shared" si="14"/>
        <v>0</v>
      </c>
      <c r="P96">
        <f t="shared" si="15"/>
        <v>0</v>
      </c>
    </row>
    <row r="97" spans="1:16" x14ac:dyDescent="0.2">
      <c r="A97" t="s">
        <v>107</v>
      </c>
      <c r="B97">
        <v>30</v>
      </c>
      <c r="C97">
        <v>4</v>
      </c>
      <c r="D97" s="1">
        <v>54</v>
      </c>
      <c r="E97">
        <v>54</v>
      </c>
      <c r="F97">
        <v>2.3660000000000001</v>
      </c>
      <c r="G97">
        <v>56</v>
      </c>
      <c r="H97">
        <f t="shared" si="8"/>
        <v>3.7037037037037033</v>
      </c>
      <c r="I97">
        <f t="shared" si="9"/>
        <v>3.7037037037037033</v>
      </c>
      <c r="J97">
        <v>57</v>
      </c>
      <c r="K97">
        <f t="shared" si="10"/>
        <v>5.5555555555555554</v>
      </c>
      <c r="L97">
        <f t="shared" si="11"/>
        <v>5.5555555555555554</v>
      </c>
      <c r="M97">
        <f t="shared" si="12"/>
        <v>1.7543859649122806</v>
      </c>
      <c r="N97">
        <f t="shared" si="13"/>
        <v>1</v>
      </c>
      <c r="O97">
        <f t="shared" si="14"/>
        <v>0</v>
      </c>
      <c r="P97">
        <f t="shared" si="15"/>
        <v>0</v>
      </c>
    </row>
    <row r="98" spans="1:16" x14ac:dyDescent="0.2">
      <c r="A98" t="s">
        <v>108</v>
      </c>
      <c r="B98">
        <v>60</v>
      </c>
      <c r="C98">
        <v>4</v>
      </c>
      <c r="D98" s="1">
        <v>86</v>
      </c>
      <c r="E98">
        <v>86</v>
      </c>
      <c r="F98">
        <v>7.2190000000000003</v>
      </c>
      <c r="G98">
        <v>105</v>
      </c>
      <c r="H98">
        <f t="shared" si="8"/>
        <v>22.093023255813954</v>
      </c>
      <c r="I98">
        <f t="shared" si="9"/>
        <v>22.093023255813954</v>
      </c>
      <c r="J98">
        <v>105</v>
      </c>
      <c r="K98">
        <f t="shared" si="10"/>
        <v>22.093023255813954</v>
      </c>
      <c r="L98">
        <f t="shared" si="11"/>
        <v>22.093023255813954</v>
      </c>
      <c r="M98">
        <f t="shared" si="12"/>
        <v>0</v>
      </c>
      <c r="N98">
        <f t="shared" si="13"/>
        <v>0</v>
      </c>
      <c r="O98">
        <f t="shared" si="14"/>
        <v>1</v>
      </c>
      <c r="P98">
        <f t="shared" si="15"/>
        <v>0</v>
      </c>
    </row>
    <row r="99" spans="1:16" x14ac:dyDescent="0.2">
      <c r="A99" t="s">
        <v>109</v>
      </c>
      <c r="B99">
        <v>60</v>
      </c>
      <c r="C99">
        <v>4</v>
      </c>
      <c r="D99" s="1">
        <v>79</v>
      </c>
      <c r="E99">
        <v>79</v>
      </c>
      <c r="F99">
        <v>10.368</v>
      </c>
      <c r="G99">
        <v>86</v>
      </c>
      <c r="H99">
        <f t="shared" si="8"/>
        <v>8.8607594936708853</v>
      </c>
      <c r="I99">
        <f t="shared" si="9"/>
        <v>8.8607594936708853</v>
      </c>
      <c r="J99">
        <v>86</v>
      </c>
      <c r="K99">
        <f t="shared" si="10"/>
        <v>8.8607594936708853</v>
      </c>
      <c r="L99">
        <f t="shared" si="11"/>
        <v>8.8607594936708853</v>
      </c>
      <c r="M99">
        <f t="shared" si="12"/>
        <v>0</v>
      </c>
      <c r="N99">
        <f t="shared" si="13"/>
        <v>0</v>
      </c>
      <c r="O99">
        <f t="shared" si="14"/>
        <v>1</v>
      </c>
      <c r="P99">
        <f t="shared" si="15"/>
        <v>0</v>
      </c>
    </row>
    <row r="100" spans="1:16" x14ac:dyDescent="0.2">
      <c r="A100" t="s">
        <v>110</v>
      </c>
      <c r="B100">
        <v>60</v>
      </c>
      <c r="C100">
        <v>4</v>
      </c>
      <c r="D100" s="1">
        <v>82</v>
      </c>
      <c r="E100">
        <v>82</v>
      </c>
      <c r="F100">
        <v>3.5609999999999999</v>
      </c>
      <c r="G100">
        <v>84</v>
      </c>
      <c r="H100">
        <f t="shared" si="8"/>
        <v>2.4390243902439024</v>
      </c>
      <c r="I100">
        <f t="shared" si="9"/>
        <v>2.4390243902439024</v>
      </c>
      <c r="J100">
        <v>84</v>
      </c>
      <c r="K100">
        <f t="shared" si="10"/>
        <v>2.4390243902439024</v>
      </c>
      <c r="L100">
        <f t="shared" si="11"/>
        <v>2.4390243902439024</v>
      </c>
      <c r="M100">
        <f t="shared" si="12"/>
        <v>0</v>
      </c>
      <c r="N100">
        <f t="shared" si="13"/>
        <v>0</v>
      </c>
      <c r="O100">
        <f t="shared" si="14"/>
        <v>1</v>
      </c>
      <c r="P100">
        <f t="shared" si="15"/>
        <v>0</v>
      </c>
    </row>
    <row r="101" spans="1:16" x14ac:dyDescent="0.2">
      <c r="A101" t="s">
        <v>111</v>
      </c>
      <c r="B101">
        <v>60</v>
      </c>
      <c r="C101">
        <v>4</v>
      </c>
      <c r="D101" s="1">
        <v>65</v>
      </c>
      <c r="E101">
        <v>65</v>
      </c>
      <c r="F101">
        <v>3.2509999999999999</v>
      </c>
      <c r="G101">
        <v>65</v>
      </c>
      <c r="H101">
        <f t="shared" si="8"/>
        <v>0</v>
      </c>
      <c r="I101">
        <f t="shared" si="9"/>
        <v>0</v>
      </c>
      <c r="J101">
        <v>65</v>
      </c>
      <c r="K101">
        <f t="shared" si="10"/>
        <v>0</v>
      </c>
      <c r="L101">
        <f t="shared" si="11"/>
        <v>0</v>
      </c>
      <c r="M101">
        <f t="shared" si="12"/>
        <v>0</v>
      </c>
      <c r="N101">
        <f t="shared" si="13"/>
        <v>0</v>
      </c>
      <c r="O101">
        <f t="shared" si="14"/>
        <v>1</v>
      </c>
      <c r="P101">
        <f t="shared" si="15"/>
        <v>0</v>
      </c>
    </row>
    <row r="102" spans="1:16" x14ac:dyDescent="0.2">
      <c r="A102" t="s">
        <v>112</v>
      </c>
      <c r="B102">
        <v>60</v>
      </c>
      <c r="C102">
        <v>4</v>
      </c>
      <c r="D102" s="1">
        <v>57</v>
      </c>
      <c r="E102">
        <v>57</v>
      </c>
      <c r="F102">
        <v>4.3</v>
      </c>
      <c r="G102">
        <v>60</v>
      </c>
      <c r="H102">
        <f t="shared" si="8"/>
        <v>5.2631578947368416</v>
      </c>
      <c r="I102">
        <f t="shared" si="9"/>
        <v>5.2631578947368416</v>
      </c>
      <c r="J102">
        <v>60</v>
      </c>
      <c r="K102">
        <f t="shared" si="10"/>
        <v>5.2631578947368416</v>
      </c>
      <c r="L102">
        <f t="shared" si="11"/>
        <v>5.2631578947368416</v>
      </c>
      <c r="M102">
        <f t="shared" si="12"/>
        <v>0</v>
      </c>
      <c r="N102">
        <f t="shared" si="13"/>
        <v>0</v>
      </c>
      <c r="O102">
        <f t="shared" si="14"/>
        <v>1</v>
      </c>
      <c r="P102">
        <f t="shared" si="15"/>
        <v>0</v>
      </c>
    </row>
    <row r="103" spans="1:16" x14ac:dyDescent="0.2">
      <c r="A103" t="s">
        <v>113</v>
      </c>
      <c r="B103">
        <v>60</v>
      </c>
      <c r="C103">
        <v>4</v>
      </c>
      <c r="D103" s="1">
        <v>71</v>
      </c>
      <c r="E103">
        <v>71</v>
      </c>
      <c r="F103">
        <v>4.8440000000000003</v>
      </c>
      <c r="G103">
        <v>73</v>
      </c>
      <c r="H103">
        <f t="shared" si="8"/>
        <v>2.8169014084507045</v>
      </c>
      <c r="I103">
        <f t="shared" si="9"/>
        <v>2.8169014084507045</v>
      </c>
      <c r="J103">
        <v>73</v>
      </c>
      <c r="K103">
        <f t="shared" si="10"/>
        <v>2.8169014084507045</v>
      </c>
      <c r="L103">
        <f t="shared" si="11"/>
        <v>2.8169014084507045</v>
      </c>
      <c r="M103">
        <f t="shared" si="12"/>
        <v>0</v>
      </c>
      <c r="N103">
        <f t="shared" si="13"/>
        <v>0</v>
      </c>
      <c r="O103">
        <f t="shared" si="14"/>
        <v>1</v>
      </c>
      <c r="P103">
        <f t="shared" si="15"/>
        <v>0</v>
      </c>
    </row>
    <row r="104" spans="1:16" x14ac:dyDescent="0.2">
      <c r="A104" t="s">
        <v>114</v>
      </c>
      <c r="B104">
        <v>60</v>
      </c>
      <c r="C104">
        <v>4</v>
      </c>
      <c r="D104" s="1">
        <v>77</v>
      </c>
      <c r="E104">
        <v>77</v>
      </c>
      <c r="F104">
        <v>1.6E-2</v>
      </c>
      <c r="G104">
        <v>77</v>
      </c>
      <c r="H104">
        <f t="shared" si="8"/>
        <v>0</v>
      </c>
      <c r="I104">
        <f t="shared" si="9"/>
        <v>0</v>
      </c>
      <c r="J104">
        <v>77</v>
      </c>
      <c r="K104">
        <f t="shared" si="10"/>
        <v>0</v>
      </c>
      <c r="L104">
        <f t="shared" si="11"/>
        <v>0</v>
      </c>
      <c r="M104">
        <f t="shared" si="12"/>
        <v>0</v>
      </c>
      <c r="N104">
        <f t="shared" si="13"/>
        <v>0</v>
      </c>
      <c r="O104">
        <f t="shared" si="14"/>
        <v>1</v>
      </c>
      <c r="P104">
        <f t="shared" si="15"/>
        <v>0</v>
      </c>
    </row>
    <row r="105" spans="1:16" x14ac:dyDescent="0.2">
      <c r="A105" t="s">
        <v>115</v>
      </c>
      <c r="B105">
        <v>60</v>
      </c>
      <c r="C105">
        <v>4</v>
      </c>
      <c r="D105" s="1">
        <v>60</v>
      </c>
      <c r="E105">
        <v>60</v>
      </c>
      <c r="F105">
        <v>1.081</v>
      </c>
      <c r="G105">
        <v>60</v>
      </c>
      <c r="H105">
        <f t="shared" si="8"/>
        <v>0</v>
      </c>
      <c r="I105">
        <f t="shared" si="9"/>
        <v>0</v>
      </c>
      <c r="J105">
        <v>60</v>
      </c>
      <c r="K105">
        <f t="shared" si="10"/>
        <v>0</v>
      </c>
      <c r="L105">
        <f t="shared" si="11"/>
        <v>0</v>
      </c>
      <c r="M105">
        <f t="shared" si="12"/>
        <v>0</v>
      </c>
      <c r="N105">
        <f t="shared" si="13"/>
        <v>0</v>
      </c>
      <c r="O105">
        <f t="shared" si="14"/>
        <v>1</v>
      </c>
      <c r="P105">
        <f t="shared" si="15"/>
        <v>0</v>
      </c>
    </row>
    <row r="106" spans="1:16" x14ac:dyDescent="0.2">
      <c r="A106" t="s">
        <v>116</v>
      </c>
      <c r="B106">
        <v>60</v>
      </c>
      <c r="C106">
        <v>4</v>
      </c>
      <c r="D106" s="1">
        <v>80</v>
      </c>
      <c r="E106">
        <v>84</v>
      </c>
      <c r="F106">
        <v>34.819000000000003</v>
      </c>
      <c r="G106">
        <v>149</v>
      </c>
      <c r="H106">
        <f t="shared" si="8"/>
        <v>86.25</v>
      </c>
      <c r="I106">
        <f t="shared" si="9"/>
        <v>77.38095238095238</v>
      </c>
      <c r="J106">
        <v>157</v>
      </c>
      <c r="K106">
        <f t="shared" si="10"/>
        <v>96.25</v>
      </c>
      <c r="L106">
        <f t="shared" si="11"/>
        <v>86.904761904761912</v>
      </c>
      <c r="M106">
        <f t="shared" si="12"/>
        <v>5.095541401273886</v>
      </c>
      <c r="N106">
        <f t="shared" si="13"/>
        <v>1</v>
      </c>
      <c r="O106">
        <f t="shared" si="14"/>
        <v>0</v>
      </c>
      <c r="P106">
        <f t="shared" si="15"/>
        <v>0</v>
      </c>
    </row>
    <row r="107" spans="1:16" x14ac:dyDescent="0.2">
      <c r="A107" t="s">
        <v>117</v>
      </c>
      <c r="B107">
        <v>60</v>
      </c>
      <c r="C107">
        <v>4</v>
      </c>
      <c r="D107" s="1">
        <v>61</v>
      </c>
      <c r="E107">
        <v>64</v>
      </c>
      <c r="F107">
        <v>34.313000000000002</v>
      </c>
      <c r="G107">
        <v>114</v>
      </c>
      <c r="H107">
        <f t="shared" si="8"/>
        <v>86.885245901639337</v>
      </c>
      <c r="I107">
        <f t="shared" si="9"/>
        <v>78.125</v>
      </c>
      <c r="J107">
        <v>133</v>
      </c>
      <c r="K107">
        <f t="shared" si="10"/>
        <v>118.0327868852459</v>
      </c>
      <c r="L107">
        <f t="shared" si="11"/>
        <v>107.8125</v>
      </c>
      <c r="M107">
        <f t="shared" si="12"/>
        <v>14.285714285714285</v>
      </c>
      <c r="N107">
        <f t="shared" si="13"/>
        <v>1</v>
      </c>
      <c r="O107">
        <f t="shared" si="14"/>
        <v>0</v>
      </c>
      <c r="P107">
        <f t="shared" si="15"/>
        <v>0</v>
      </c>
    </row>
    <row r="108" spans="1:16" x14ac:dyDescent="0.2">
      <c r="A108" t="s">
        <v>118</v>
      </c>
      <c r="B108">
        <v>60</v>
      </c>
      <c r="C108">
        <v>4</v>
      </c>
      <c r="D108" s="1">
        <v>72</v>
      </c>
      <c r="E108">
        <v>72</v>
      </c>
      <c r="F108">
        <v>34.152999999999999</v>
      </c>
      <c r="G108">
        <v>84</v>
      </c>
      <c r="H108">
        <f t="shared" si="8"/>
        <v>16.666666666666664</v>
      </c>
      <c r="I108">
        <f t="shared" si="9"/>
        <v>16.666666666666664</v>
      </c>
      <c r="J108">
        <v>83</v>
      </c>
      <c r="K108">
        <f t="shared" si="10"/>
        <v>15.277777777777779</v>
      </c>
      <c r="L108">
        <f t="shared" si="11"/>
        <v>15.277777777777779</v>
      </c>
      <c r="M108">
        <f t="shared" si="12"/>
        <v>-1.2048192771084338</v>
      </c>
      <c r="N108">
        <f t="shared" si="13"/>
        <v>0</v>
      </c>
      <c r="O108">
        <f t="shared" si="14"/>
        <v>0</v>
      </c>
      <c r="P108">
        <f t="shared" si="15"/>
        <v>1</v>
      </c>
    </row>
    <row r="109" spans="1:16" x14ac:dyDescent="0.2">
      <c r="A109" t="s">
        <v>119</v>
      </c>
      <c r="B109">
        <v>60</v>
      </c>
      <c r="C109">
        <v>4</v>
      </c>
      <c r="D109" s="1">
        <v>66</v>
      </c>
      <c r="E109">
        <v>66</v>
      </c>
      <c r="F109">
        <v>19.439</v>
      </c>
      <c r="G109">
        <v>77</v>
      </c>
      <c r="H109">
        <f t="shared" si="8"/>
        <v>16.666666666666664</v>
      </c>
      <c r="I109">
        <f t="shared" si="9"/>
        <v>16.666666666666664</v>
      </c>
      <c r="J109">
        <v>84</v>
      </c>
      <c r="K109">
        <f t="shared" si="10"/>
        <v>27.27272727272727</v>
      </c>
      <c r="L109">
        <f t="shared" si="11"/>
        <v>27.27272727272727</v>
      </c>
      <c r="M109">
        <f t="shared" si="12"/>
        <v>8.3333333333333321</v>
      </c>
      <c r="N109">
        <f t="shared" si="13"/>
        <v>1</v>
      </c>
      <c r="O109">
        <f t="shared" si="14"/>
        <v>0</v>
      </c>
      <c r="P109">
        <f t="shared" si="15"/>
        <v>0</v>
      </c>
    </row>
    <row r="110" spans="1:16" x14ac:dyDescent="0.2">
      <c r="A110" t="s">
        <v>120</v>
      </c>
      <c r="B110">
        <v>60</v>
      </c>
      <c r="C110">
        <v>4</v>
      </c>
      <c r="D110" s="1">
        <v>63</v>
      </c>
      <c r="E110">
        <v>63</v>
      </c>
      <c r="F110">
        <v>18.193000000000001</v>
      </c>
      <c r="G110">
        <v>65</v>
      </c>
      <c r="H110">
        <f t="shared" si="8"/>
        <v>3.1746031746031744</v>
      </c>
      <c r="I110">
        <f t="shared" si="9"/>
        <v>3.1746031746031744</v>
      </c>
      <c r="J110">
        <v>70</v>
      </c>
      <c r="K110">
        <f t="shared" si="10"/>
        <v>11.111111111111111</v>
      </c>
      <c r="L110">
        <f t="shared" si="11"/>
        <v>11.111111111111111</v>
      </c>
      <c r="M110">
        <f t="shared" si="12"/>
        <v>7.1428571428571423</v>
      </c>
      <c r="N110">
        <f t="shared" si="13"/>
        <v>1</v>
      </c>
      <c r="O110">
        <f t="shared" si="14"/>
        <v>0</v>
      </c>
      <c r="P110">
        <f t="shared" si="15"/>
        <v>0</v>
      </c>
    </row>
    <row r="111" spans="1:16" x14ac:dyDescent="0.2">
      <c r="A111" t="s">
        <v>121</v>
      </c>
      <c r="B111">
        <v>60</v>
      </c>
      <c r="C111">
        <v>4</v>
      </c>
      <c r="D111" s="1">
        <v>62</v>
      </c>
      <c r="E111">
        <v>62</v>
      </c>
      <c r="F111">
        <v>18.059999999999999</v>
      </c>
      <c r="G111">
        <v>62</v>
      </c>
      <c r="H111">
        <f t="shared" si="8"/>
        <v>0</v>
      </c>
      <c r="I111">
        <f t="shared" si="9"/>
        <v>0</v>
      </c>
      <c r="J111">
        <v>63</v>
      </c>
      <c r="K111">
        <f t="shared" si="10"/>
        <v>1.6129032258064515</v>
      </c>
      <c r="L111">
        <f t="shared" si="11"/>
        <v>1.6129032258064515</v>
      </c>
      <c r="M111">
        <f t="shared" si="12"/>
        <v>1.5873015873015872</v>
      </c>
      <c r="N111">
        <f t="shared" si="13"/>
        <v>1</v>
      </c>
      <c r="O111">
        <f t="shared" si="14"/>
        <v>0</v>
      </c>
      <c r="P111">
        <f t="shared" si="15"/>
        <v>0</v>
      </c>
    </row>
    <row r="112" spans="1:16" x14ac:dyDescent="0.2">
      <c r="A112" t="s">
        <v>122</v>
      </c>
      <c r="B112">
        <v>60</v>
      </c>
      <c r="C112">
        <v>4</v>
      </c>
      <c r="D112" s="1">
        <v>97</v>
      </c>
      <c r="E112">
        <v>97</v>
      </c>
      <c r="F112">
        <v>1.2999999999999999E-2</v>
      </c>
      <c r="G112">
        <v>97</v>
      </c>
      <c r="H112">
        <f t="shared" si="8"/>
        <v>0</v>
      </c>
      <c r="I112">
        <f t="shared" si="9"/>
        <v>0</v>
      </c>
      <c r="J112">
        <v>97</v>
      </c>
      <c r="K112">
        <f t="shared" si="10"/>
        <v>0</v>
      </c>
      <c r="L112">
        <f t="shared" si="11"/>
        <v>0</v>
      </c>
      <c r="M112">
        <f t="shared" si="12"/>
        <v>0</v>
      </c>
      <c r="N112">
        <f t="shared" si="13"/>
        <v>0</v>
      </c>
      <c r="O112">
        <f t="shared" si="14"/>
        <v>1</v>
      </c>
      <c r="P112">
        <f t="shared" si="15"/>
        <v>0</v>
      </c>
    </row>
    <row r="113" spans="1:16" x14ac:dyDescent="0.2">
      <c r="A113" t="s">
        <v>123</v>
      </c>
      <c r="B113">
        <v>60</v>
      </c>
      <c r="C113">
        <v>4</v>
      </c>
      <c r="D113" s="1">
        <v>64</v>
      </c>
      <c r="E113">
        <v>64</v>
      </c>
      <c r="F113">
        <v>4.0000000000000001E-3</v>
      </c>
      <c r="G113">
        <v>64</v>
      </c>
      <c r="H113">
        <f t="shared" si="8"/>
        <v>0</v>
      </c>
      <c r="I113">
        <f t="shared" si="9"/>
        <v>0</v>
      </c>
      <c r="J113">
        <v>64</v>
      </c>
      <c r="K113">
        <f t="shared" si="10"/>
        <v>0</v>
      </c>
      <c r="L113">
        <f t="shared" si="11"/>
        <v>0</v>
      </c>
      <c r="M113">
        <f t="shared" si="12"/>
        <v>0</v>
      </c>
      <c r="N113">
        <f t="shared" si="13"/>
        <v>0</v>
      </c>
      <c r="O113">
        <f t="shared" si="14"/>
        <v>1</v>
      </c>
      <c r="P113">
        <f t="shared" si="15"/>
        <v>0</v>
      </c>
    </row>
    <row r="114" spans="1:16" x14ac:dyDescent="0.2">
      <c r="A114" t="s">
        <v>124</v>
      </c>
      <c r="B114">
        <v>60</v>
      </c>
      <c r="C114">
        <v>4</v>
      </c>
      <c r="D114" s="1">
        <v>77</v>
      </c>
      <c r="E114">
        <v>85</v>
      </c>
      <c r="F114">
        <v>75.974999999999994</v>
      </c>
      <c r="G114">
        <v>164</v>
      </c>
      <c r="H114">
        <f t="shared" si="8"/>
        <v>112.98701298701299</v>
      </c>
      <c r="I114">
        <f t="shared" si="9"/>
        <v>92.941176470588232</v>
      </c>
      <c r="J114">
        <v>174</v>
      </c>
      <c r="K114">
        <f t="shared" si="10"/>
        <v>125.97402597402598</v>
      </c>
      <c r="L114">
        <f t="shared" si="11"/>
        <v>104.70588235294119</v>
      </c>
      <c r="M114">
        <f t="shared" si="12"/>
        <v>5.7471264367816088</v>
      </c>
      <c r="N114">
        <f t="shared" si="13"/>
        <v>1</v>
      </c>
      <c r="O114">
        <f t="shared" si="14"/>
        <v>0</v>
      </c>
      <c r="P114">
        <f t="shared" si="15"/>
        <v>0</v>
      </c>
    </row>
    <row r="115" spans="1:16" x14ac:dyDescent="0.2">
      <c r="A115" t="s">
        <v>125</v>
      </c>
      <c r="B115">
        <v>60</v>
      </c>
      <c r="C115">
        <v>4</v>
      </c>
      <c r="D115" s="1">
        <v>80</v>
      </c>
      <c r="E115">
        <v>88</v>
      </c>
      <c r="F115">
        <v>72.525999999999996</v>
      </c>
      <c r="G115">
        <v>146</v>
      </c>
      <c r="H115">
        <f t="shared" si="8"/>
        <v>82.5</v>
      </c>
      <c r="I115">
        <f t="shared" si="9"/>
        <v>65.909090909090907</v>
      </c>
      <c r="J115">
        <v>158</v>
      </c>
      <c r="K115">
        <f t="shared" si="10"/>
        <v>97.5</v>
      </c>
      <c r="L115">
        <f t="shared" si="11"/>
        <v>79.545454545454547</v>
      </c>
      <c r="M115">
        <f t="shared" si="12"/>
        <v>7.59493670886076</v>
      </c>
      <c r="N115">
        <f t="shared" si="13"/>
        <v>1</v>
      </c>
      <c r="O115">
        <f t="shared" si="14"/>
        <v>0</v>
      </c>
      <c r="P115">
        <f t="shared" si="15"/>
        <v>0</v>
      </c>
    </row>
    <row r="116" spans="1:16" x14ac:dyDescent="0.2">
      <c r="A116" t="s">
        <v>126</v>
      </c>
      <c r="B116">
        <v>60</v>
      </c>
      <c r="C116">
        <v>4</v>
      </c>
      <c r="D116" s="1">
        <v>64</v>
      </c>
      <c r="E116">
        <v>64</v>
      </c>
      <c r="F116">
        <v>45.515000000000001</v>
      </c>
      <c r="G116">
        <v>82</v>
      </c>
      <c r="H116">
        <f t="shared" si="8"/>
        <v>28.125</v>
      </c>
      <c r="I116">
        <f t="shared" si="9"/>
        <v>28.125</v>
      </c>
      <c r="J116">
        <v>92</v>
      </c>
      <c r="K116">
        <f t="shared" si="10"/>
        <v>43.75</v>
      </c>
      <c r="L116">
        <f t="shared" si="11"/>
        <v>43.75</v>
      </c>
      <c r="M116">
        <f t="shared" si="12"/>
        <v>10.869565217391305</v>
      </c>
      <c r="N116">
        <f t="shared" si="13"/>
        <v>1</v>
      </c>
      <c r="O116">
        <f t="shared" si="14"/>
        <v>0</v>
      </c>
      <c r="P116">
        <f t="shared" si="15"/>
        <v>0</v>
      </c>
    </row>
    <row r="117" spans="1:16" x14ac:dyDescent="0.2">
      <c r="A117" t="s">
        <v>127</v>
      </c>
      <c r="B117">
        <v>60</v>
      </c>
      <c r="C117">
        <v>4</v>
      </c>
      <c r="D117" s="1">
        <v>69</v>
      </c>
      <c r="E117">
        <v>69</v>
      </c>
      <c r="F117">
        <v>52.594999999999999</v>
      </c>
      <c r="G117">
        <v>85</v>
      </c>
      <c r="H117">
        <f t="shared" si="8"/>
        <v>23.188405797101449</v>
      </c>
      <c r="I117">
        <f t="shared" si="9"/>
        <v>23.188405797101449</v>
      </c>
      <c r="J117">
        <v>91</v>
      </c>
      <c r="K117">
        <f t="shared" si="10"/>
        <v>31.884057971014489</v>
      </c>
      <c r="L117">
        <f t="shared" si="11"/>
        <v>31.884057971014489</v>
      </c>
      <c r="M117">
        <f t="shared" si="12"/>
        <v>6.593406593406594</v>
      </c>
      <c r="N117">
        <f t="shared" si="13"/>
        <v>1</v>
      </c>
      <c r="O117">
        <f t="shared" si="14"/>
        <v>0</v>
      </c>
      <c r="P117">
        <f t="shared" si="15"/>
        <v>0</v>
      </c>
    </row>
    <row r="118" spans="1:16" x14ac:dyDescent="0.2">
      <c r="A118" t="s">
        <v>128</v>
      </c>
      <c r="B118">
        <v>60</v>
      </c>
      <c r="C118">
        <v>4</v>
      </c>
      <c r="D118" s="1">
        <v>69</v>
      </c>
      <c r="E118">
        <v>69</v>
      </c>
      <c r="F118">
        <v>32.645000000000003</v>
      </c>
      <c r="G118">
        <v>76</v>
      </c>
      <c r="H118">
        <f t="shared" si="8"/>
        <v>10.144927536231885</v>
      </c>
      <c r="I118">
        <f t="shared" si="9"/>
        <v>10.144927536231885</v>
      </c>
      <c r="J118">
        <v>80</v>
      </c>
      <c r="K118">
        <f t="shared" si="10"/>
        <v>15.942028985507244</v>
      </c>
      <c r="L118">
        <f t="shared" si="11"/>
        <v>15.942028985507244</v>
      </c>
      <c r="M118">
        <f t="shared" si="12"/>
        <v>5</v>
      </c>
      <c r="N118">
        <f t="shared" si="13"/>
        <v>1</v>
      </c>
      <c r="O118">
        <f t="shared" si="14"/>
        <v>0</v>
      </c>
      <c r="P118">
        <f t="shared" si="15"/>
        <v>0</v>
      </c>
    </row>
    <row r="119" spans="1:16" x14ac:dyDescent="0.2">
      <c r="A119" t="s">
        <v>129</v>
      </c>
      <c r="B119">
        <v>60</v>
      </c>
      <c r="C119">
        <v>4</v>
      </c>
      <c r="D119" s="1">
        <v>65</v>
      </c>
      <c r="E119">
        <v>65</v>
      </c>
      <c r="F119">
        <v>26.568999999999999</v>
      </c>
      <c r="G119">
        <v>65</v>
      </c>
      <c r="H119">
        <f t="shared" si="8"/>
        <v>0</v>
      </c>
      <c r="I119">
        <f t="shared" si="9"/>
        <v>0</v>
      </c>
      <c r="J119">
        <v>71</v>
      </c>
      <c r="K119">
        <f t="shared" si="10"/>
        <v>9.2307692307692317</v>
      </c>
      <c r="L119">
        <f t="shared" si="11"/>
        <v>9.2307692307692317</v>
      </c>
      <c r="M119">
        <f t="shared" si="12"/>
        <v>8.4507042253521121</v>
      </c>
      <c r="N119">
        <f t="shared" si="13"/>
        <v>1</v>
      </c>
      <c r="O119">
        <f t="shared" si="14"/>
        <v>0</v>
      </c>
      <c r="P119">
        <f t="shared" si="15"/>
        <v>0</v>
      </c>
    </row>
    <row r="120" spans="1:16" x14ac:dyDescent="0.2">
      <c r="A120" t="s">
        <v>130</v>
      </c>
      <c r="B120">
        <v>60</v>
      </c>
      <c r="C120">
        <v>4</v>
      </c>
      <c r="D120" s="1">
        <v>54</v>
      </c>
      <c r="E120">
        <v>54</v>
      </c>
      <c r="F120">
        <v>1.7450000000000001</v>
      </c>
      <c r="G120">
        <v>54</v>
      </c>
      <c r="H120">
        <f t="shared" si="8"/>
        <v>0</v>
      </c>
      <c r="I120">
        <f t="shared" si="9"/>
        <v>0</v>
      </c>
      <c r="J120">
        <v>54</v>
      </c>
      <c r="K120">
        <f t="shared" si="10"/>
        <v>0</v>
      </c>
      <c r="L120">
        <f t="shared" si="11"/>
        <v>0</v>
      </c>
      <c r="M120">
        <f t="shared" si="12"/>
        <v>0</v>
      </c>
      <c r="N120">
        <f t="shared" si="13"/>
        <v>0</v>
      </c>
      <c r="O120">
        <f t="shared" si="14"/>
        <v>1</v>
      </c>
      <c r="P120">
        <f t="shared" si="15"/>
        <v>0</v>
      </c>
    </row>
    <row r="121" spans="1:16" x14ac:dyDescent="0.2">
      <c r="A121" t="s">
        <v>131</v>
      </c>
      <c r="B121">
        <v>60</v>
      </c>
      <c r="C121">
        <v>4</v>
      </c>
      <c r="D121" s="1">
        <v>59</v>
      </c>
      <c r="E121">
        <v>59</v>
      </c>
      <c r="F121">
        <v>10.007999999999999</v>
      </c>
      <c r="G121">
        <v>59</v>
      </c>
      <c r="H121">
        <f t="shared" si="8"/>
        <v>0</v>
      </c>
      <c r="I121">
        <f t="shared" si="9"/>
        <v>0</v>
      </c>
      <c r="J121">
        <v>59</v>
      </c>
      <c r="K121">
        <f t="shared" si="10"/>
        <v>0</v>
      </c>
      <c r="L121">
        <f t="shared" si="11"/>
        <v>0</v>
      </c>
      <c r="M121">
        <f t="shared" si="12"/>
        <v>0</v>
      </c>
      <c r="N121">
        <f t="shared" si="13"/>
        <v>0</v>
      </c>
      <c r="O121">
        <f t="shared" si="14"/>
        <v>1</v>
      </c>
      <c r="P121">
        <f t="shared" si="15"/>
        <v>0</v>
      </c>
    </row>
    <row r="122" spans="1:16" x14ac:dyDescent="0.2">
      <c r="A122" t="s">
        <v>132</v>
      </c>
      <c r="B122">
        <v>60</v>
      </c>
      <c r="C122">
        <v>4</v>
      </c>
      <c r="D122" s="1">
        <v>70</v>
      </c>
      <c r="E122">
        <v>106</v>
      </c>
      <c r="F122">
        <v>93.974000000000004</v>
      </c>
      <c r="G122">
        <v>185</v>
      </c>
      <c r="H122">
        <f t="shared" si="8"/>
        <v>164.28571428571428</v>
      </c>
      <c r="I122">
        <f t="shared" si="9"/>
        <v>74.528301886792448</v>
      </c>
      <c r="J122">
        <v>195</v>
      </c>
      <c r="K122">
        <f t="shared" si="10"/>
        <v>178.57142857142858</v>
      </c>
      <c r="L122">
        <f t="shared" si="11"/>
        <v>83.962264150943398</v>
      </c>
      <c r="M122">
        <f t="shared" si="12"/>
        <v>5.1282051282051277</v>
      </c>
      <c r="N122">
        <f t="shared" si="13"/>
        <v>1</v>
      </c>
      <c r="O122">
        <f t="shared" si="14"/>
        <v>0</v>
      </c>
      <c r="P122">
        <f t="shared" si="15"/>
        <v>0</v>
      </c>
    </row>
    <row r="123" spans="1:16" x14ac:dyDescent="0.2">
      <c r="A123" t="s">
        <v>133</v>
      </c>
      <c r="B123">
        <v>60</v>
      </c>
      <c r="C123">
        <v>4</v>
      </c>
      <c r="D123" s="1">
        <v>70</v>
      </c>
      <c r="E123">
        <v>102</v>
      </c>
      <c r="F123">
        <v>110.752</v>
      </c>
      <c r="G123">
        <v>171</v>
      </c>
      <c r="H123">
        <f t="shared" si="8"/>
        <v>144.28571428571428</v>
      </c>
      <c r="I123">
        <f t="shared" si="9"/>
        <v>67.64705882352942</v>
      </c>
      <c r="J123">
        <v>187</v>
      </c>
      <c r="K123">
        <f t="shared" si="10"/>
        <v>167.14285714285714</v>
      </c>
      <c r="L123">
        <f t="shared" si="11"/>
        <v>83.333333333333343</v>
      </c>
      <c r="M123">
        <f t="shared" si="12"/>
        <v>8.5561497326203195</v>
      </c>
      <c r="N123">
        <f t="shared" si="13"/>
        <v>1</v>
      </c>
      <c r="O123">
        <f t="shared" si="14"/>
        <v>0</v>
      </c>
      <c r="P123">
        <f t="shared" si="15"/>
        <v>0</v>
      </c>
    </row>
    <row r="124" spans="1:16" x14ac:dyDescent="0.2">
      <c r="A124" t="s">
        <v>134</v>
      </c>
      <c r="B124">
        <v>60</v>
      </c>
      <c r="C124">
        <v>4</v>
      </c>
      <c r="D124" s="1">
        <v>65</v>
      </c>
      <c r="E124">
        <v>65</v>
      </c>
      <c r="F124">
        <v>67.046000000000006</v>
      </c>
      <c r="G124">
        <v>87</v>
      </c>
      <c r="H124">
        <f t="shared" si="8"/>
        <v>33.846153846153847</v>
      </c>
      <c r="I124">
        <f t="shared" si="9"/>
        <v>33.846153846153847</v>
      </c>
      <c r="J124">
        <v>97</v>
      </c>
      <c r="K124">
        <f t="shared" si="10"/>
        <v>49.230769230769234</v>
      </c>
      <c r="L124">
        <f t="shared" si="11"/>
        <v>49.230769230769234</v>
      </c>
      <c r="M124">
        <f t="shared" si="12"/>
        <v>10.309278350515463</v>
      </c>
      <c r="N124">
        <f t="shared" si="13"/>
        <v>1</v>
      </c>
      <c r="O124">
        <f t="shared" si="14"/>
        <v>0</v>
      </c>
      <c r="P124">
        <f t="shared" si="15"/>
        <v>0</v>
      </c>
    </row>
    <row r="125" spans="1:16" x14ac:dyDescent="0.2">
      <c r="A125" t="s">
        <v>135</v>
      </c>
      <c r="B125">
        <v>60</v>
      </c>
      <c r="C125">
        <v>4</v>
      </c>
      <c r="D125" s="1">
        <v>61</v>
      </c>
      <c r="E125">
        <v>61</v>
      </c>
      <c r="F125">
        <v>87.644000000000005</v>
      </c>
      <c r="G125">
        <v>78</v>
      </c>
      <c r="H125">
        <f t="shared" si="8"/>
        <v>27.868852459016392</v>
      </c>
      <c r="I125">
        <f t="shared" si="9"/>
        <v>27.868852459016392</v>
      </c>
      <c r="J125">
        <v>80</v>
      </c>
      <c r="K125">
        <f t="shared" si="10"/>
        <v>31.147540983606557</v>
      </c>
      <c r="L125">
        <f t="shared" si="11"/>
        <v>31.147540983606557</v>
      </c>
      <c r="M125">
        <f t="shared" si="12"/>
        <v>2.5</v>
      </c>
      <c r="N125">
        <f t="shared" si="13"/>
        <v>1</v>
      </c>
      <c r="O125">
        <f t="shared" si="14"/>
        <v>0</v>
      </c>
      <c r="P125">
        <f t="shared" si="15"/>
        <v>0</v>
      </c>
    </row>
    <row r="126" spans="1:16" x14ac:dyDescent="0.2">
      <c r="A126" t="s">
        <v>136</v>
      </c>
      <c r="B126">
        <v>60</v>
      </c>
      <c r="C126">
        <v>4</v>
      </c>
      <c r="D126" s="1">
        <v>61</v>
      </c>
      <c r="E126">
        <v>61</v>
      </c>
      <c r="F126">
        <v>11.212999999999999</v>
      </c>
      <c r="G126">
        <v>61</v>
      </c>
      <c r="H126">
        <f t="shared" si="8"/>
        <v>0</v>
      </c>
      <c r="I126">
        <f t="shared" si="9"/>
        <v>0</v>
      </c>
      <c r="J126">
        <v>63</v>
      </c>
      <c r="K126">
        <f t="shared" si="10"/>
        <v>3.278688524590164</v>
      </c>
      <c r="L126">
        <f t="shared" si="11"/>
        <v>3.278688524590164</v>
      </c>
      <c r="M126">
        <f t="shared" si="12"/>
        <v>3.1746031746031744</v>
      </c>
      <c r="N126">
        <f t="shared" si="13"/>
        <v>1</v>
      </c>
      <c r="O126">
        <f t="shared" si="14"/>
        <v>0</v>
      </c>
      <c r="P126">
        <f t="shared" si="15"/>
        <v>0</v>
      </c>
    </row>
    <row r="127" spans="1:16" x14ac:dyDescent="0.2">
      <c r="A127" t="s">
        <v>137</v>
      </c>
      <c r="B127">
        <v>60</v>
      </c>
      <c r="C127">
        <v>4</v>
      </c>
      <c r="D127" s="1">
        <v>72</v>
      </c>
      <c r="E127">
        <v>72</v>
      </c>
      <c r="F127">
        <v>0.54700000000000004</v>
      </c>
      <c r="G127">
        <v>72</v>
      </c>
      <c r="H127">
        <f t="shared" si="8"/>
        <v>0</v>
      </c>
      <c r="I127">
        <f t="shared" si="9"/>
        <v>0</v>
      </c>
      <c r="J127">
        <v>72</v>
      </c>
      <c r="K127">
        <f t="shared" si="10"/>
        <v>0</v>
      </c>
      <c r="L127">
        <f t="shared" si="11"/>
        <v>0</v>
      </c>
      <c r="M127">
        <f t="shared" si="12"/>
        <v>0</v>
      </c>
      <c r="N127">
        <f t="shared" si="13"/>
        <v>0</v>
      </c>
      <c r="O127">
        <f t="shared" si="14"/>
        <v>1</v>
      </c>
      <c r="P127">
        <f t="shared" si="15"/>
        <v>0</v>
      </c>
    </row>
    <row r="128" spans="1:16" x14ac:dyDescent="0.2">
      <c r="A128" t="s">
        <v>138</v>
      </c>
      <c r="B128">
        <v>60</v>
      </c>
      <c r="C128">
        <v>4</v>
      </c>
      <c r="D128" s="1">
        <v>66</v>
      </c>
      <c r="E128">
        <v>66</v>
      </c>
      <c r="F128">
        <v>2.06</v>
      </c>
      <c r="G128">
        <v>66</v>
      </c>
      <c r="H128">
        <f t="shared" si="8"/>
        <v>0</v>
      </c>
      <c r="I128">
        <f t="shared" si="9"/>
        <v>0</v>
      </c>
      <c r="J128">
        <v>66</v>
      </c>
      <c r="K128">
        <f t="shared" si="10"/>
        <v>0</v>
      </c>
      <c r="L128">
        <f t="shared" si="11"/>
        <v>0</v>
      </c>
      <c r="M128">
        <f t="shared" si="12"/>
        <v>0</v>
      </c>
      <c r="N128">
        <f t="shared" si="13"/>
        <v>0</v>
      </c>
      <c r="O128">
        <f t="shared" si="14"/>
        <v>1</v>
      </c>
      <c r="P128">
        <f t="shared" si="15"/>
        <v>0</v>
      </c>
    </row>
    <row r="129" spans="1:16" x14ac:dyDescent="0.2">
      <c r="A129" t="s">
        <v>139</v>
      </c>
      <c r="B129">
        <v>60</v>
      </c>
      <c r="C129">
        <v>4</v>
      </c>
      <c r="D129" s="1">
        <v>60</v>
      </c>
      <c r="E129">
        <v>60</v>
      </c>
      <c r="F129">
        <v>0.5</v>
      </c>
      <c r="G129">
        <v>60</v>
      </c>
      <c r="H129">
        <f t="shared" si="8"/>
        <v>0</v>
      </c>
      <c r="I129">
        <f t="shared" si="9"/>
        <v>0</v>
      </c>
      <c r="J129">
        <v>60</v>
      </c>
      <c r="K129">
        <f t="shared" si="10"/>
        <v>0</v>
      </c>
      <c r="L129">
        <f t="shared" si="11"/>
        <v>0</v>
      </c>
      <c r="M129">
        <f t="shared" si="12"/>
        <v>0</v>
      </c>
      <c r="N129">
        <f t="shared" si="13"/>
        <v>0</v>
      </c>
      <c r="O129">
        <f t="shared" si="14"/>
        <v>1</v>
      </c>
      <c r="P129">
        <f t="shared" si="15"/>
        <v>0</v>
      </c>
    </row>
    <row r="130" spans="1:16" x14ac:dyDescent="0.2">
      <c r="A130" t="s">
        <v>140</v>
      </c>
      <c r="B130">
        <v>60</v>
      </c>
      <c r="C130">
        <v>4</v>
      </c>
      <c r="D130" s="1">
        <v>71</v>
      </c>
      <c r="E130">
        <v>71</v>
      </c>
      <c r="F130">
        <v>10.358000000000001</v>
      </c>
      <c r="G130">
        <v>87</v>
      </c>
      <c r="H130">
        <f t="shared" ref="H130:H193" si="16">(G130-$D130)/$D130*100</f>
        <v>22.535211267605636</v>
      </c>
      <c r="I130">
        <f t="shared" ref="I130:I193" si="17">(G130-$E130)/$E130*100</f>
        <v>22.535211267605636</v>
      </c>
      <c r="J130">
        <v>87</v>
      </c>
      <c r="K130">
        <f t="shared" ref="K130:K193" si="18">(J130-$D130)/$D130*100</f>
        <v>22.535211267605636</v>
      </c>
      <c r="L130">
        <f t="shared" ref="L130:L193" si="19">(J130-$E130)/$E130*100</f>
        <v>22.535211267605636</v>
      </c>
      <c r="M130">
        <f t="shared" si="12"/>
        <v>0</v>
      </c>
      <c r="N130">
        <f t="shared" si="13"/>
        <v>0</v>
      </c>
      <c r="O130">
        <f t="shared" si="14"/>
        <v>1</v>
      </c>
      <c r="P130">
        <f t="shared" si="15"/>
        <v>0</v>
      </c>
    </row>
    <row r="131" spans="1:16" x14ac:dyDescent="0.2">
      <c r="A131" t="s">
        <v>141</v>
      </c>
      <c r="B131">
        <v>60</v>
      </c>
      <c r="C131">
        <v>4</v>
      </c>
      <c r="D131" s="1">
        <v>82</v>
      </c>
      <c r="E131">
        <v>82</v>
      </c>
      <c r="F131">
        <v>17.004999999999999</v>
      </c>
      <c r="G131">
        <v>114</v>
      </c>
      <c r="H131">
        <f t="shared" si="16"/>
        <v>39.024390243902438</v>
      </c>
      <c r="I131">
        <f t="shared" si="17"/>
        <v>39.024390243902438</v>
      </c>
      <c r="J131">
        <v>113</v>
      </c>
      <c r="K131">
        <f t="shared" si="18"/>
        <v>37.804878048780488</v>
      </c>
      <c r="L131">
        <f t="shared" si="19"/>
        <v>37.804878048780488</v>
      </c>
      <c r="M131">
        <f t="shared" ref="M131:M194" si="20">-(G131-J131)/J131*100</f>
        <v>-0.88495575221238942</v>
      </c>
      <c r="N131">
        <f t="shared" ref="N131:N194" si="21">IF(G131&lt;J131,1,0)</f>
        <v>0</v>
      </c>
      <c r="O131">
        <f t="shared" ref="O131:O194" si="22">IF(G131=J131,1,0)</f>
        <v>0</v>
      </c>
      <c r="P131">
        <f t="shared" ref="P131:P194" si="23">IF(G131&gt;J131,1,0)</f>
        <v>1</v>
      </c>
    </row>
    <row r="132" spans="1:16" x14ac:dyDescent="0.2">
      <c r="A132" t="s">
        <v>142</v>
      </c>
      <c r="B132">
        <v>60</v>
      </c>
      <c r="C132">
        <v>4</v>
      </c>
      <c r="D132" s="1">
        <v>78</v>
      </c>
      <c r="E132">
        <v>78</v>
      </c>
      <c r="F132">
        <v>0.66400000000000003</v>
      </c>
      <c r="G132">
        <v>78</v>
      </c>
      <c r="H132">
        <f t="shared" si="16"/>
        <v>0</v>
      </c>
      <c r="I132">
        <f t="shared" si="17"/>
        <v>0</v>
      </c>
      <c r="J132">
        <v>78</v>
      </c>
      <c r="K132">
        <f t="shared" si="18"/>
        <v>0</v>
      </c>
      <c r="L132">
        <f t="shared" si="19"/>
        <v>0</v>
      </c>
      <c r="M132">
        <f t="shared" si="20"/>
        <v>0</v>
      </c>
      <c r="N132">
        <f t="shared" si="21"/>
        <v>0</v>
      </c>
      <c r="O132">
        <f t="shared" si="22"/>
        <v>1</v>
      </c>
      <c r="P132">
        <f t="shared" si="23"/>
        <v>0</v>
      </c>
    </row>
    <row r="133" spans="1:16" x14ac:dyDescent="0.2">
      <c r="A133" t="s">
        <v>143</v>
      </c>
      <c r="B133">
        <v>60</v>
      </c>
      <c r="C133">
        <v>4</v>
      </c>
      <c r="D133" s="1">
        <v>71</v>
      </c>
      <c r="E133">
        <v>71</v>
      </c>
      <c r="F133">
        <v>14.287000000000001</v>
      </c>
      <c r="G133">
        <v>82</v>
      </c>
      <c r="H133">
        <f t="shared" si="16"/>
        <v>15.492957746478872</v>
      </c>
      <c r="I133">
        <f t="shared" si="17"/>
        <v>15.492957746478872</v>
      </c>
      <c r="J133">
        <v>81</v>
      </c>
      <c r="K133">
        <f t="shared" si="18"/>
        <v>14.084507042253522</v>
      </c>
      <c r="L133">
        <f t="shared" si="19"/>
        <v>14.084507042253522</v>
      </c>
      <c r="M133">
        <f t="shared" si="20"/>
        <v>-1.2345679012345678</v>
      </c>
      <c r="N133">
        <f t="shared" si="21"/>
        <v>0</v>
      </c>
      <c r="O133">
        <f t="shared" si="22"/>
        <v>0</v>
      </c>
      <c r="P133">
        <f t="shared" si="23"/>
        <v>1</v>
      </c>
    </row>
    <row r="134" spans="1:16" x14ac:dyDescent="0.2">
      <c r="A134" t="s">
        <v>144</v>
      </c>
      <c r="B134">
        <v>60</v>
      </c>
      <c r="C134">
        <v>4</v>
      </c>
      <c r="D134" s="1">
        <v>68</v>
      </c>
      <c r="E134">
        <v>68</v>
      </c>
      <c r="F134">
        <v>16.949000000000002</v>
      </c>
      <c r="G134">
        <v>72</v>
      </c>
      <c r="H134">
        <f t="shared" si="16"/>
        <v>5.8823529411764701</v>
      </c>
      <c r="I134">
        <f t="shared" si="17"/>
        <v>5.8823529411764701</v>
      </c>
      <c r="J134">
        <v>71</v>
      </c>
      <c r="K134">
        <f t="shared" si="18"/>
        <v>4.4117647058823533</v>
      </c>
      <c r="L134">
        <f t="shared" si="19"/>
        <v>4.4117647058823533</v>
      </c>
      <c r="M134">
        <f t="shared" si="20"/>
        <v>-1.4084507042253522</v>
      </c>
      <c r="N134">
        <f t="shared" si="21"/>
        <v>0</v>
      </c>
      <c r="O134">
        <f t="shared" si="22"/>
        <v>0</v>
      </c>
      <c r="P134">
        <f t="shared" si="23"/>
        <v>1</v>
      </c>
    </row>
    <row r="135" spans="1:16" x14ac:dyDescent="0.2">
      <c r="A135" t="s">
        <v>145</v>
      </c>
      <c r="B135">
        <v>60</v>
      </c>
      <c r="C135">
        <v>4</v>
      </c>
      <c r="D135" s="1">
        <v>67</v>
      </c>
      <c r="E135">
        <v>67</v>
      </c>
      <c r="F135">
        <v>8.0000000000000002E-3</v>
      </c>
      <c r="G135">
        <v>67</v>
      </c>
      <c r="H135">
        <f t="shared" si="16"/>
        <v>0</v>
      </c>
      <c r="I135">
        <f t="shared" si="17"/>
        <v>0</v>
      </c>
      <c r="J135">
        <v>67</v>
      </c>
      <c r="K135">
        <f t="shared" si="18"/>
        <v>0</v>
      </c>
      <c r="L135">
        <f t="shared" si="19"/>
        <v>0</v>
      </c>
      <c r="M135">
        <f t="shared" si="20"/>
        <v>0</v>
      </c>
      <c r="N135">
        <f t="shared" si="21"/>
        <v>0</v>
      </c>
      <c r="O135">
        <f t="shared" si="22"/>
        <v>1</v>
      </c>
      <c r="P135">
        <f t="shared" si="23"/>
        <v>0</v>
      </c>
    </row>
    <row r="136" spans="1:16" x14ac:dyDescent="0.2">
      <c r="A136" t="s">
        <v>146</v>
      </c>
      <c r="B136">
        <v>60</v>
      </c>
      <c r="C136">
        <v>4</v>
      </c>
      <c r="D136" s="1">
        <v>69</v>
      </c>
      <c r="E136">
        <v>69</v>
      </c>
      <c r="F136">
        <v>4.6479999999999997</v>
      </c>
      <c r="G136">
        <v>70</v>
      </c>
      <c r="H136">
        <f t="shared" si="16"/>
        <v>1.4492753623188406</v>
      </c>
      <c r="I136">
        <f t="shared" si="17"/>
        <v>1.4492753623188406</v>
      </c>
      <c r="J136">
        <v>70</v>
      </c>
      <c r="K136">
        <f t="shared" si="18"/>
        <v>1.4492753623188406</v>
      </c>
      <c r="L136">
        <f t="shared" si="19"/>
        <v>1.4492753623188406</v>
      </c>
      <c r="M136">
        <f t="shared" si="20"/>
        <v>0</v>
      </c>
      <c r="N136">
        <f t="shared" si="21"/>
        <v>0</v>
      </c>
      <c r="O136">
        <f t="shared" si="22"/>
        <v>1</v>
      </c>
      <c r="P136">
        <f t="shared" si="23"/>
        <v>0</v>
      </c>
    </row>
    <row r="137" spans="1:16" x14ac:dyDescent="0.2">
      <c r="A137" t="s">
        <v>147</v>
      </c>
      <c r="B137">
        <v>60</v>
      </c>
      <c r="C137">
        <v>4</v>
      </c>
      <c r="D137" s="1">
        <v>97</v>
      </c>
      <c r="E137">
        <v>97</v>
      </c>
      <c r="F137">
        <v>1.7000000000000001E-2</v>
      </c>
      <c r="G137">
        <v>97</v>
      </c>
      <c r="H137">
        <f t="shared" si="16"/>
        <v>0</v>
      </c>
      <c r="I137">
        <f t="shared" si="17"/>
        <v>0</v>
      </c>
      <c r="J137">
        <v>97</v>
      </c>
      <c r="K137">
        <f t="shared" si="18"/>
        <v>0</v>
      </c>
      <c r="L137">
        <f t="shared" si="19"/>
        <v>0</v>
      </c>
      <c r="M137">
        <f t="shared" si="20"/>
        <v>0</v>
      </c>
      <c r="N137">
        <f t="shared" si="21"/>
        <v>0</v>
      </c>
      <c r="O137">
        <f t="shared" si="22"/>
        <v>1</v>
      </c>
      <c r="P137">
        <f t="shared" si="23"/>
        <v>0</v>
      </c>
    </row>
    <row r="138" spans="1:16" x14ac:dyDescent="0.2">
      <c r="A138" t="s">
        <v>148</v>
      </c>
      <c r="B138">
        <v>60</v>
      </c>
      <c r="C138">
        <v>4</v>
      </c>
      <c r="D138" s="1">
        <v>69</v>
      </c>
      <c r="E138">
        <v>69</v>
      </c>
      <c r="F138">
        <v>37.281999999999996</v>
      </c>
      <c r="G138">
        <v>121</v>
      </c>
      <c r="H138">
        <f t="shared" si="16"/>
        <v>75.362318840579718</v>
      </c>
      <c r="I138">
        <f t="shared" si="17"/>
        <v>75.362318840579718</v>
      </c>
      <c r="J138">
        <v>133</v>
      </c>
      <c r="K138">
        <f t="shared" si="18"/>
        <v>92.753623188405797</v>
      </c>
      <c r="L138">
        <f t="shared" si="19"/>
        <v>92.753623188405797</v>
      </c>
      <c r="M138">
        <f t="shared" si="20"/>
        <v>9.0225563909774422</v>
      </c>
      <c r="N138">
        <f t="shared" si="21"/>
        <v>1</v>
      </c>
      <c r="O138">
        <f t="shared" si="22"/>
        <v>0</v>
      </c>
      <c r="P138">
        <f t="shared" si="23"/>
        <v>0</v>
      </c>
    </row>
    <row r="139" spans="1:16" x14ac:dyDescent="0.2">
      <c r="A139" t="s">
        <v>149</v>
      </c>
      <c r="B139">
        <v>60</v>
      </c>
      <c r="C139">
        <v>4</v>
      </c>
      <c r="D139" s="1">
        <v>99</v>
      </c>
      <c r="E139">
        <v>99</v>
      </c>
      <c r="F139">
        <v>34.366999999999997</v>
      </c>
      <c r="G139">
        <v>147</v>
      </c>
      <c r="H139">
        <f t="shared" si="16"/>
        <v>48.484848484848484</v>
      </c>
      <c r="I139">
        <f t="shared" si="17"/>
        <v>48.484848484848484</v>
      </c>
      <c r="J139">
        <v>160</v>
      </c>
      <c r="K139">
        <f t="shared" si="18"/>
        <v>61.616161616161612</v>
      </c>
      <c r="L139">
        <f t="shared" si="19"/>
        <v>61.616161616161612</v>
      </c>
      <c r="M139">
        <f t="shared" si="20"/>
        <v>8.125</v>
      </c>
      <c r="N139">
        <f t="shared" si="21"/>
        <v>1</v>
      </c>
      <c r="O139">
        <f t="shared" si="22"/>
        <v>0</v>
      </c>
      <c r="P139">
        <f t="shared" si="23"/>
        <v>0</v>
      </c>
    </row>
    <row r="140" spans="1:16" x14ac:dyDescent="0.2">
      <c r="A140" t="s">
        <v>150</v>
      </c>
      <c r="B140">
        <v>60</v>
      </c>
      <c r="C140">
        <v>4</v>
      </c>
      <c r="D140" s="1">
        <v>65</v>
      </c>
      <c r="E140">
        <v>65</v>
      </c>
      <c r="F140">
        <v>20.82</v>
      </c>
      <c r="G140">
        <v>73</v>
      </c>
      <c r="H140">
        <f t="shared" si="16"/>
        <v>12.307692307692308</v>
      </c>
      <c r="I140">
        <f t="shared" si="17"/>
        <v>12.307692307692308</v>
      </c>
      <c r="J140">
        <v>76</v>
      </c>
      <c r="K140">
        <f t="shared" si="18"/>
        <v>16.923076923076923</v>
      </c>
      <c r="L140">
        <f t="shared" si="19"/>
        <v>16.923076923076923</v>
      </c>
      <c r="M140">
        <f t="shared" si="20"/>
        <v>3.9473684210526314</v>
      </c>
      <c r="N140">
        <f t="shared" si="21"/>
        <v>1</v>
      </c>
      <c r="O140">
        <f t="shared" si="22"/>
        <v>0</v>
      </c>
      <c r="P140">
        <f t="shared" si="23"/>
        <v>0</v>
      </c>
    </row>
    <row r="141" spans="1:16" x14ac:dyDescent="0.2">
      <c r="A141" t="s">
        <v>151</v>
      </c>
      <c r="B141">
        <v>60</v>
      </c>
      <c r="C141">
        <v>4</v>
      </c>
      <c r="D141" s="1">
        <v>83</v>
      </c>
      <c r="E141">
        <v>83</v>
      </c>
      <c r="F141">
        <v>14.003</v>
      </c>
      <c r="G141">
        <v>95</v>
      </c>
      <c r="H141">
        <f t="shared" si="16"/>
        <v>14.457831325301203</v>
      </c>
      <c r="I141">
        <f t="shared" si="17"/>
        <v>14.457831325301203</v>
      </c>
      <c r="J141">
        <v>98</v>
      </c>
      <c r="K141">
        <f t="shared" si="18"/>
        <v>18.072289156626507</v>
      </c>
      <c r="L141">
        <f t="shared" si="19"/>
        <v>18.072289156626507</v>
      </c>
      <c r="M141">
        <f t="shared" si="20"/>
        <v>3.0612244897959182</v>
      </c>
      <c r="N141">
        <f t="shared" si="21"/>
        <v>1</v>
      </c>
      <c r="O141">
        <f t="shared" si="22"/>
        <v>0</v>
      </c>
      <c r="P141">
        <f t="shared" si="23"/>
        <v>0</v>
      </c>
    </row>
    <row r="142" spans="1:16" x14ac:dyDescent="0.2">
      <c r="A142" t="s">
        <v>152</v>
      </c>
      <c r="B142">
        <v>60</v>
      </c>
      <c r="C142">
        <v>4</v>
      </c>
      <c r="D142" s="1">
        <v>69</v>
      </c>
      <c r="E142">
        <v>69</v>
      </c>
      <c r="F142">
        <v>25.38</v>
      </c>
      <c r="G142">
        <v>70</v>
      </c>
      <c r="H142">
        <f t="shared" si="16"/>
        <v>1.4492753623188406</v>
      </c>
      <c r="I142">
        <f t="shared" si="17"/>
        <v>1.4492753623188406</v>
      </c>
      <c r="J142">
        <v>72</v>
      </c>
      <c r="K142">
        <f t="shared" si="18"/>
        <v>4.3478260869565215</v>
      </c>
      <c r="L142">
        <f t="shared" si="19"/>
        <v>4.3478260869565215</v>
      </c>
      <c r="M142">
        <f t="shared" si="20"/>
        <v>2.7777777777777777</v>
      </c>
      <c r="N142">
        <f t="shared" si="21"/>
        <v>1</v>
      </c>
      <c r="O142">
        <f t="shared" si="22"/>
        <v>0</v>
      </c>
      <c r="P142">
        <f t="shared" si="23"/>
        <v>0</v>
      </c>
    </row>
    <row r="143" spans="1:16" x14ac:dyDescent="0.2">
      <c r="A143" t="s">
        <v>153</v>
      </c>
      <c r="B143">
        <v>60</v>
      </c>
      <c r="C143">
        <v>4</v>
      </c>
      <c r="D143" s="1">
        <v>72</v>
      </c>
      <c r="E143">
        <v>72</v>
      </c>
      <c r="F143">
        <v>21.045000000000002</v>
      </c>
      <c r="G143">
        <v>73</v>
      </c>
      <c r="H143">
        <f t="shared" si="16"/>
        <v>1.3888888888888888</v>
      </c>
      <c r="I143">
        <f t="shared" si="17"/>
        <v>1.3888888888888888</v>
      </c>
      <c r="J143">
        <v>75</v>
      </c>
      <c r="K143">
        <f t="shared" si="18"/>
        <v>4.1666666666666661</v>
      </c>
      <c r="L143">
        <f t="shared" si="19"/>
        <v>4.1666666666666661</v>
      </c>
      <c r="M143">
        <f t="shared" si="20"/>
        <v>2.666666666666667</v>
      </c>
      <c r="N143">
        <f t="shared" si="21"/>
        <v>1</v>
      </c>
      <c r="O143">
        <f t="shared" si="22"/>
        <v>0</v>
      </c>
      <c r="P143">
        <f t="shared" si="23"/>
        <v>0</v>
      </c>
    </row>
    <row r="144" spans="1:16" x14ac:dyDescent="0.2">
      <c r="A144" t="s">
        <v>154</v>
      </c>
      <c r="B144">
        <v>60</v>
      </c>
      <c r="C144">
        <v>4</v>
      </c>
      <c r="D144" s="1">
        <v>81</v>
      </c>
      <c r="E144">
        <v>81</v>
      </c>
      <c r="F144">
        <v>0.01</v>
      </c>
      <c r="G144">
        <v>81</v>
      </c>
      <c r="H144">
        <f t="shared" si="16"/>
        <v>0</v>
      </c>
      <c r="I144">
        <f t="shared" si="17"/>
        <v>0</v>
      </c>
      <c r="J144">
        <v>81</v>
      </c>
      <c r="K144">
        <f t="shared" si="18"/>
        <v>0</v>
      </c>
      <c r="L144">
        <f t="shared" si="19"/>
        <v>0</v>
      </c>
      <c r="M144">
        <f t="shared" si="20"/>
        <v>0</v>
      </c>
      <c r="N144">
        <f t="shared" si="21"/>
        <v>0</v>
      </c>
      <c r="O144">
        <f t="shared" si="22"/>
        <v>1</v>
      </c>
      <c r="P144">
        <f t="shared" si="23"/>
        <v>0</v>
      </c>
    </row>
    <row r="145" spans="1:16" x14ac:dyDescent="0.2">
      <c r="A145" t="s">
        <v>155</v>
      </c>
      <c r="B145">
        <v>60</v>
      </c>
      <c r="C145">
        <v>4</v>
      </c>
      <c r="D145" s="1">
        <v>76</v>
      </c>
      <c r="E145">
        <v>76</v>
      </c>
      <c r="F145">
        <v>0.95699999999999996</v>
      </c>
      <c r="G145">
        <v>76</v>
      </c>
      <c r="H145">
        <f t="shared" si="16"/>
        <v>0</v>
      </c>
      <c r="I145">
        <f t="shared" si="17"/>
        <v>0</v>
      </c>
      <c r="J145">
        <v>76</v>
      </c>
      <c r="K145">
        <f t="shared" si="18"/>
        <v>0</v>
      </c>
      <c r="L145">
        <f t="shared" si="19"/>
        <v>0</v>
      </c>
      <c r="M145">
        <f t="shared" si="20"/>
        <v>0</v>
      </c>
      <c r="N145">
        <f t="shared" si="21"/>
        <v>0</v>
      </c>
      <c r="O145">
        <f t="shared" si="22"/>
        <v>1</v>
      </c>
      <c r="P145">
        <f t="shared" si="23"/>
        <v>0</v>
      </c>
    </row>
    <row r="146" spans="1:16" x14ac:dyDescent="0.2">
      <c r="A146" t="s">
        <v>156</v>
      </c>
      <c r="B146">
        <v>60</v>
      </c>
      <c r="C146">
        <v>4</v>
      </c>
      <c r="D146" s="1">
        <v>90</v>
      </c>
      <c r="E146">
        <v>95</v>
      </c>
      <c r="F146">
        <v>58.363</v>
      </c>
      <c r="G146">
        <v>163</v>
      </c>
      <c r="H146">
        <f t="shared" si="16"/>
        <v>81.111111111111114</v>
      </c>
      <c r="I146">
        <f t="shared" si="17"/>
        <v>71.578947368421055</v>
      </c>
      <c r="J146">
        <v>183</v>
      </c>
      <c r="K146">
        <f t="shared" si="18"/>
        <v>103.33333333333334</v>
      </c>
      <c r="L146">
        <f t="shared" si="19"/>
        <v>92.631578947368425</v>
      </c>
      <c r="M146">
        <f t="shared" si="20"/>
        <v>10.928961748633879</v>
      </c>
      <c r="N146">
        <f t="shared" si="21"/>
        <v>1</v>
      </c>
      <c r="O146">
        <f t="shared" si="22"/>
        <v>0</v>
      </c>
      <c r="P146">
        <f t="shared" si="23"/>
        <v>0</v>
      </c>
    </row>
    <row r="147" spans="1:16" x14ac:dyDescent="0.2">
      <c r="A147" t="s">
        <v>157</v>
      </c>
      <c r="B147">
        <v>60</v>
      </c>
      <c r="C147">
        <v>4</v>
      </c>
      <c r="D147" s="1">
        <v>82</v>
      </c>
      <c r="E147">
        <v>94</v>
      </c>
      <c r="F147">
        <v>42.531999999999996</v>
      </c>
      <c r="G147">
        <v>149</v>
      </c>
      <c r="H147">
        <f t="shared" si="16"/>
        <v>81.707317073170728</v>
      </c>
      <c r="I147">
        <f t="shared" si="17"/>
        <v>58.51063829787234</v>
      </c>
      <c r="J147">
        <v>170</v>
      </c>
      <c r="K147">
        <f t="shared" si="18"/>
        <v>107.31707317073172</v>
      </c>
      <c r="L147">
        <f t="shared" si="19"/>
        <v>80.851063829787222</v>
      </c>
      <c r="M147">
        <f t="shared" si="20"/>
        <v>12.352941176470589</v>
      </c>
      <c r="N147">
        <f t="shared" si="21"/>
        <v>1</v>
      </c>
      <c r="O147">
        <f t="shared" si="22"/>
        <v>0</v>
      </c>
      <c r="P147">
        <f t="shared" si="23"/>
        <v>0</v>
      </c>
    </row>
    <row r="148" spans="1:16" x14ac:dyDescent="0.2">
      <c r="A148" t="s">
        <v>158</v>
      </c>
      <c r="B148">
        <v>60</v>
      </c>
      <c r="C148">
        <v>4</v>
      </c>
      <c r="D148" s="1">
        <v>63</v>
      </c>
      <c r="E148">
        <v>63</v>
      </c>
      <c r="F148">
        <v>51.963000000000001</v>
      </c>
      <c r="G148">
        <v>89</v>
      </c>
      <c r="H148">
        <f t="shared" si="16"/>
        <v>41.269841269841265</v>
      </c>
      <c r="I148">
        <f t="shared" si="17"/>
        <v>41.269841269841265</v>
      </c>
      <c r="J148">
        <v>98</v>
      </c>
      <c r="K148">
        <f t="shared" si="18"/>
        <v>55.555555555555557</v>
      </c>
      <c r="L148">
        <f t="shared" si="19"/>
        <v>55.555555555555557</v>
      </c>
      <c r="M148">
        <f t="shared" si="20"/>
        <v>9.183673469387756</v>
      </c>
      <c r="N148">
        <f t="shared" si="21"/>
        <v>1</v>
      </c>
      <c r="O148">
        <f t="shared" si="22"/>
        <v>0</v>
      </c>
      <c r="P148">
        <f t="shared" si="23"/>
        <v>0</v>
      </c>
    </row>
    <row r="149" spans="1:16" x14ac:dyDescent="0.2">
      <c r="A149" t="s">
        <v>159</v>
      </c>
      <c r="B149">
        <v>60</v>
      </c>
      <c r="C149">
        <v>4</v>
      </c>
      <c r="D149" s="1">
        <v>71</v>
      </c>
      <c r="E149">
        <v>71</v>
      </c>
      <c r="F149">
        <v>55.284999999999997</v>
      </c>
      <c r="G149">
        <v>100</v>
      </c>
      <c r="H149">
        <f t="shared" si="16"/>
        <v>40.845070422535215</v>
      </c>
      <c r="I149">
        <f t="shared" si="17"/>
        <v>40.845070422535215</v>
      </c>
      <c r="J149">
        <v>109</v>
      </c>
      <c r="K149">
        <f t="shared" si="18"/>
        <v>53.521126760563376</v>
      </c>
      <c r="L149">
        <f t="shared" si="19"/>
        <v>53.521126760563376</v>
      </c>
      <c r="M149">
        <f t="shared" si="20"/>
        <v>8.2568807339449553</v>
      </c>
      <c r="N149">
        <f t="shared" si="21"/>
        <v>1</v>
      </c>
      <c r="O149">
        <f t="shared" si="22"/>
        <v>0</v>
      </c>
      <c r="P149">
        <f t="shared" si="23"/>
        <v>0</v>
      </c>
    </row>
    <row r="150" spans="1:16" x14ac:dyDescent="0.2">
      <c r="A150" t="s">
        <v>160</v>
      </c>
      <c r="B150">
        <v>60</v>
      </c>
      <c r="C150">
        <v>4</v>
      </c>
      <c r="D150" s="1">
        <v>60</v>
      </c>
      <c r="E150">
        <v>60</v>
      </c>
      <c r="F150">
        <v>25.986999999999998</v>
      </c>
      <c r="G150">
        <v>68</v>
      </c>
      <c r="H150">
        <f t="shared" si="16"/>
        <v>13.333333333333334</v>
      </c>
      <c r="I150">
        <f t="shared" si="17"/>
        <v>13.333333333333334</v>
      </c>
      <c r="J150">
        <v>70</v>
      </c>
      <c r="K150">
        <f t="shared" si="18"/>
        <v>16.666666666666664</v>
      </c>
      <c r="L150">
        <f t="shared" si="19"/>
        <v>16.666666666666664</v>
      </c>
      <c r="M150">
        <f t="shared" si="20"/>
        <v>2.8571428571428572</v>
      </c>
      <c r="N150">
        <f t="shared" si="21"/>
        <v>1</v>
      </c>
      <c r="O150">
        <f t="shared" si="22"/>
        <v>0</v>
      </c>
      <c r="P150">
        <f t="shared" si="23"/>
        <v>0</v>
      </c>
    </row>
    <row r="151" spans="1:16" x14ac:dyDescent="0.2">
      <c r="A151" t="s">
        <v>161</v>
      </c>
      <c r="B151">
        <v>60</v>
      </c>
      <c r="C151">
        <v>4</v>
      </c>
      <c r="D151" s="1">
        <v>88</v>
      </c>
      <c r="E151">
        <v>88</v>
      </c>
      <c r="F151">
        <v>41.24</v>
      </c>
      <c r="G151">
        <v>90</v>
      </c>
      <c r="H151">
        <f t="shared" si="16"/>
        <v>2.2727272727272729</v>
      </c>
      <c r="I151">
        <f t="shared" si="17"/>
        <v>2.2727272727272729</v>
      </c>
      <c r="J151">
        <v>97</v>
      </c>
      <c r="K151">
        <f t="shared" si="18"/>
        <v>10.227272727272728</v>
      </c>
      <c r="L151">
        <f t="shared" si="19"/>
        <v>10.227272727272728</v>
      </c>
      <c r="M151">
        <f t="shared" si="20"/>
        <v>7.216494845360824</v>
      </c>
      <c r="N151">
        <f t="shared" si="21"/>
        <v>1</v>
      </c>
      <c r="O151">
        <f t="shared" si="22"/>
        <v>0</v>
      </c>
      <c r="P151">
        <f t="shared" si="23"/>
        <v>0</v>
      </c>
    </row>
    <row r="152" spans="1:16" x14ac:dyDescent="0.2">
      <c r="A152" t="s">
        <v>162</v>
      </c>
      <c r="B152">
        <v>60</v>
      </c>
      <c r="C152">
        <v>4</v>
      </c>
      <c r="D152" s="1">
        <v>74</v>
      </c>
      <c r="E152">
        <v>74</v>
      </c>
      <c r="F152">
        <v>0.14899999999999999</v>
      </c>
      <c r="G152">
        <v>74</v>
      </c>
      <c r="H152">
        <f t="shared" si="16"/>
        <v>0</v>
      </c>
      <c r="I152">
        <f t="shared" si="17"/>
        <v>0</v>
      </c>
      <c r="J152">
        <v>74</v>
      </c>
      <c r="K152">
        <f t="shared" si="18"/>
        <v>0</v>
      </c>
      <c r="L152">
        <f t="shared" si="19"/>
        <v>0</v>
      </c>
      <c r="M152">
        <f t="shared" si="20"/>
        <v>0</v>
      </c>
      <c r="N152">
        <f t="shared" si="21"/>
        <v>0</v>
      </c>
      <c r="O152">
        <f t="shared" si="22"/>
        <v>1</v>
      </c>
      <c r="P152">
        <f t="shared" si="23"/>
        <v>0</v>
      </c>
    </row>
    <row r="153" spans="1:16" x14ac:dyDescent="0.2">
      <c r="A153" t="s">
        <v>163</v>
      </c>
      <c r="B153">
        <v>60</v>
      </c>
      <c r="C153">
        <v>4</v>
      </c>
      <c r="D153" s="1">
        <v>75</v>
      </c>
      <c r="E153">
        <v>75</v>
      </c>
      <c r="F153">
        <v>0.71299999999999997</v>
      </c>
      <c r="G153">
        <v>75</v>
      </c>
      <c r="H153">
        <f t="shared" si="16"/>
        <v>0</v>
      </c>
      <c r="I153">
        <f t="shared" si="17"/>
        <v>0</v>
      </c>
      <c r="J153">
        <v>75</v>
      </c>
      <c r="K153">
        <f t="shared" si="18"/>
        <v>0</v>
      </c>
      <c r="L153">
        <f t="shared" si="19"/>
        <v>0</v>
      </c>
      <c r="M153">
        <f t="shared" si="20"/>
        <v>0</v>
      </c>
      <c r="N153">
        <f t="shared" si="21"/>
        <v>0</v>
      </c>
      <c r="O153">
        <f t="shared" si="22"/>
        <v>1</v>
      </c>
      <c r="P153">
        <f t="shared" si="23"/>
        <v>0</v>
      </c>
    </row>
    <row r="154" spans="1:16" x14ac:dyDescent="0.2">
      <c r="A154" t="s">
        <v>164</v>
      </c>
      <c r="B154">
        <v>60</v>
      </c>
      <c r="C154">
        <v>4</v>
      </c>
      <c r="D154" s="1">
        <v>77</v>
      </c>
      <c r="E154">
        <v>108</v>
      </c>
      <c r="F154">
        <v>87.712000000000003</v>
      </c>
      <c r="G154">
        <v>189</v>
      </c>
      <c r="H154">
        <f t="shared" si="16"/>
        <v>145.45454545454547</v>
      </c>
      <c r="I154">
        <f t="shared" si="17"/>
        <v>75</v>
      </c>
      <c r="J154">
        <v>198</v>
      </c>
      <c r="K154">
        <f t="shared" si="18"/>
        <v>157.14285714285714</v>
      </c>
      <c r="L154">
        <f t="shared" si="19"/>
        <v>83.333333333333343</v>
      </c>
      <c r="M154">
        <f t="shared" si="20"/>
        <v>4.5454545454545459</v>
      </c>
      <c r="N154">
        <f t="shared" si="21"/>
        <v>1</v>
      </c>
      <c r="O154">
        <f t="shared" si="22"/>
        <v>0</v>
      </c>
      <c r="P154">
        <f t="shared" si="23"/>
        <v>0</v>
      </c>
    </row>
    <row r="155" spans="1:16" x14ac:dyDescent="0.2">
      <c r="A155" t="s">
        <v>165</v>
      </c>
      <c r="B155">
        <v>60</v>
      </c>
      <c r="C155">
        <v>4</v>
      </c>
      <c r="D155" s="1">
        <v>70</v>
      </c>
      <c r="E155">
        <v>94</v>
      </c>
      <c r="F155">
        <v>76.179000000000002</v>
      </c>
      <c r="G155">
        <v>184</v>
      </c>
      <c r="H155">
        <f t="shared" si="16"/>
        <v>162.85714285714286</v>
      </c>
      <c r="I155">
        <f t="shared" si="17"/>
        <v>95.744680851063833</v>
      </c>
      <c r="J155">
        <v>198</v>
      </c>
      <c r="K155">
        <f t="shared" si="18"/>
        <v>182.85714285714286</v>
      </c>
      <c r="L155">
        <f t="shared" si="19"/>
        <v>110.63829787234043</v>
      </c>
      <c r="M155">
        <f t="shared" si="20"/>
        <v>7.0707070707070701</v>
      </c>
      <c r="N155">
        <f t="shared" si="21"/>
        <v>1</v>
      </c>
      <c r="O155">
        <f t="shared" si="22"/>
        <v>0</v>
      </c>
      <c r="P155">
        <f t="shared" si="23"/>
        <v>0</v>
      </c>
    </row>
    <row r="156" spans="1:16" x14ac:dyDescent="0.2">
      <c r="A156" t="s">
        <v>166</v>
      </c>
      <c r="B156">
        <v>60</v>
      </c>
      <c r="C156">
        <v>4</v>
      </c>
      <c r="D156" s="1">
        <v>76</v>
      </c>
      <c r="E156">
        <v>76</v>
      </c>
      <c r="F156">
        <v>51.241999999999997</v>
      </c>
      <c r="G156">
        <v>83</v>
      </c>
      <c r="H156">
        <f t="shared" si="16"/>
        <v>9.2105263157894726</v>
      </c>
      <c r="I156">
        <f t="shared" si="17"/>
        <v>9.2105263157894726</v>
      </c>
      <c r="J156">
        <v>91</v>
      </c>
      <c r="K156">
        <f t="shared" si="18"/>
        <v>19.736842105263158</v>
      </c>
      <c r="L156">
        <f t="shared" si="19"/>
        <v>19.736842105263158</v>
      </c>
      <c r="M156">
        <f t="shared" si="20"/>
        <v>8.791208791208792</v>
      </c>
      <c r="N156">
        <f t="shared" si="21"/>
        <v>1</v>
      </c>
      <c r="O156">
        <f t="shared" si="22"/>
        <v>0</v>
      </c>
      <c r="P156">
        <f t="shared" si="23"/>
        <v>0</v>
      </c>
    </row>
    <row r="157" spans="1:16" x14ac:dyDescent="0.2">
      <c r="A157" t="s">
        <v>167</v>
      </c>
      <c r="B157">
        <v>60</v>
      </c>
      <c r="C157">
        <v>4</v>
      </c>
      <c r="D157" s="1">
        <v>70</v>
      </c>
      <c r="E157">
        <v>70</v>
      </c>
      <c r="F157">
        <v>70.239999999999995</v>
      </c>
      <c r="G157">
        <v>93</v>
      </c>
      <c r="H157">
        <f t="shared" si="16"/>
        <v>32.857142857142854</v>
      </c>
      <c r="I157">
        <f t="shared" si="17"/>
        <v>32.857142857142854</v>
      </c>
      <c r="J157">
        <v>105</v>
      </c>
      <c r="K157">
        <f t="shared" si="18"/>
        <v>50</v>
      </c>
      <c r="L157">
        <f t="shared" si="19"/>
        <v>50</v>
      </c>
      <c r="M157">
        <f t="shared" si="20"/>
        <v>11.428571428571429</v>
      </c>
      <c r="N157">
        <f t="shared" si="21"/>
        <v>1</v>
      </c>
      <c r="O157">
        <f t="shared" si="22"/>
        <v>0</v>
      </c>
      <c r="P157">
        <f t="shared" si="23"/>
        <v>0</v>
      </c>
    </row>
    <row r="158" spans="1:16" x14ac:dyDescent="0.2">
      <c r="A158" t="s">
        <v>168</v>
      </c>
      <c r="B158">
        <v>60</v>
      </c>
      <c r="C158">
        <v>4</v>
      </c>
      <c r="D158" s="1">
        <v>66</v>
      </c>
      <c r="E158">
        <v>66</v>
      </c>
      <c r="F158">
        <v>41.41</v>
      </c>
      <c r="G158">
        <v>70</v>
      </c>
      <c r="H158">
        <f t="shared" si="16"/>
        <v>6.0606060606060606</v>
      </c>
      <c r="I158">
        <f t="shared" si="17"/>
        <v>6.0606060606060606</v>
      </c>
      <c r="J158">
        <v>79</v>
      </c>
      <c r="K158">
        <f t="shared" si="18"/>
        <v>19.696969696969695</v>
      </c>
      <c r="L158">
        <f t="shared" si="19"/>
        <v>19.696969696969695</v>
      </c>
      <c r="M158">
        <f t="shared" si="20"/>
        <v>11.39240506329114</v>
      </c>
      <c r="N158">
        <f t="shared" si="21"/>
        <v>1</v>
      </c>
      <c r="O158">
        <f t="shared" si="22"/>
        <v>0</v>
      </c>
      <c r="P158">
        <f t="shared" si="23"/>
        <v>0</v>
      </c>
    </row>
    <row r="159" spans="1:16" x14ac:dyDescent="0.2">
      <c r="A159" t="s">
        <v>169</v>
      </c>
      <c r="B159">
        <v>60</v>
      </c>
      <c r="C159">
        <v>4</v>
      </c>
      <c r="D159" s="1">
        <v>74</v>
      </c>
      <c r="E159">
        <v>74</v>
      </c>
      <c r="F159">
        <v>40.281999999999996</v>
      </c>
      <c r="G159">
        <v>86</v>
      </c>
      <c r="H159">
        <f t="shared" si="16"/>
        <v>16.216216216216218</v>
      </c>
      <c r="I159">
        <f t="shared" si="17"/>
        <v>16.216216216216218</v>
      </c>
      <c r="J159">
        <v>92</v>
      </c>
      <c r="K159">
        <f t="shared" si="18"/>
        <v>24.324324324324326</v>
      </c>
      <c r="L159">
        <f t="shared" si="19"/>
        <v>24.324324324324326</v>
      </c>
      <c r="M159">
        <f t="shared" si="20"/>
        <v>6.5217391304347823</v>
      </c>
      <c r="N159">
        <f t="shared" si="21"/>
        <v>1</v>
      </c>
      <c r="O159">
        <f t="shared" si="22"/>
        <v>0</v>
      </c>
      <c r="P159">
        <f t="shared" si="23"/>
        <v>0</v>
      </c>
    </row>
    <row r="160" spans="1:16" x14ac:dyDescent="0.2">
      <c r="A160" t="s">
        <v>170</v>
      </c>
      <c r="B160">
        <v>60</v>
      </c>
      <c r="C160">
        <v>4</v>
      </c>
      <c r="D160" s="1">
        <v>77</v>
      </c>
      <c r="E160">
        <v>77</v>
      </c>
      <c r="F160">
        <v>2.6459999999999999</v>
      </c>
      <c r="G160">
        <v>77</v>
      </c>
      <c r="H160">
        <f t="shared" si="16"/>
        <v>0</v>
      </c>
      <c r="I160">
        <f t="shared" si="17"/>
        <v>0</v>
      </c>
      <c r="J160">
        <v>83</v>
      </c>
      <c r="K160">
        <f t="shared" si="18"/>
        <v>7.7922077922077921</v>
      </c>
      <c r="L160">
        <f t="shared" si="19"/>
        <v>7.7922077922077921</v>
      </c>
      <c r="M160">
        <f t="shared" si="20"/>
        <v>7.2289156626506017</v>
      </c>
      <c r="N160">
        <f t="shared" si="21"/>
        <v>1</v>
      </c>
      <c r="O160">
        <f t="shared" si="22"/>
        <v>0</v>
      </c>
      <c r="P160">
        <f t="shared" si="23"/>
        <v>0</v>
      </c>
    </row>
    <row r="161" spans="1:16" x14ac:dyDescent="0.2">
      <c r="A161" t="s">
        <v>171</v>
      </c>
      <c r="B161">
        <v>60</v>
      </c>
      <c r="C161">
        <v>4</v>
      </c>
      <c r="D161" s="1">
        <v>76</v>
      </c>
      <c r="E161">
        <v>76</v>
      </c>
      <c r="F161">
        <v>1.5629999999999999</v>
      </c>
      <c r="G161">
        <v>76</v>
      </c>
      <c r="H161">
        <f t="shared" si="16"/>
        <v>0</v>
      </c>
      <c r="I161">
        <f t="shared" si="17"/>
        <v>0</v>
      </c>
      <c r="J161">
        <v>76</v>
      </c>
      <c r="K161">
        <f t="shared" si="18"/>
        <v>0</v>
      </c>
      <c r="L161">
        <f t="shared" si="19"/>
        <v>0</v>
      </c>
      <c r="M161">
        <f t="shared" si="20"/>
        <v>0</v>
      </c>
      <c r="N161">
        <f t="shared" si="21"/>
        <v>0</v>
      </c>
      <c r="O161">
        <f t="shared" si="22"/>
        <v>1</v>
      </c>
      <c r="P161">
        <f t="shared" si="23"/>
        <v>0</v>
      </c>
    </row>
    <row r="162" spans="1:16" x14ac:dyDescent="0.2">
      <c r="A162" t="s">
        <v>172</v>
      </c>
      <c r="B162">
        <v>60</v>
      </c>
      <c r="C162">
        <v>4</v>
      </c>
      <c r="D162" s="1">
        <v>90</v>
      </c>
      <c r="E162">
        <v>90</v>
      </c>
      <c r="F162">
        <v>16.099</v>
      </c>
      <c r="G162">
        <v>120</v>
      </c>
      <c r="H162">
        <f t="shared" si="16"/>
        <v>33.333333333333329</v>
      </c>
      <c r="I162">
        <f t="shared" si="17"/>
        <v>33.333333333333329</v>
      </c>
      <c r="J162">
        <v>120</v>
      </c>
      <c r="K162">
        <f t="shared" si="18"/>
        <v>33.333333333333329</v>
      </c>
      <c r="L162">
        <f t="shared" si="19"/>
        <v>33.333333333333329</v>
      </c>
      <c r="M162">
        <f t="shared" si="20"/>
        <v>0</v>
      </c>
      <c r="N162">
        <f t="shared" si="21"/>
        <v>0</v>
      </c>
      <c r="O162">
        <f t="shared" si="22"/>
        <v>1</v>
      </c>
      <c r="P162">
        <f t="shared" si="23"/>
        <v>0</v>
      </c>
    </row>
    <row r="163" spans="1:16" x14ac:dyDescent="0.2">
      <c r="A163" t="s">
        <v>173</v>
      </c>
      <c r="B163">
        <v>60</v>
      </c>
      <c r="C163">
        <v>4</v>
      </c>
      <c r="D163" s="1">
        <v>65</v>
      </c>
      <c r="E163">
        <v>65</v>
      </c>
      <c r="F163">
        <v>15.782999999999999</v>
      </c>
      <c r="G163">
        <v>94</v>
      </c>
      <c r="H163">
        <f t="shared" si="16"/>
        <v>44.61538461538462</v>
      </c>
      <c r="I163">
        <f t="shared" si="17"/>
        <v>44.61538461538462</v>
      </c>
      <c r="J163">
        <v>94</v>
      </c>
      <c r="K163">
        <f t="shared" si="18"/>
        <v>44.61538461538462</v>
      </c>
      <c r="L163">
        <f t="shared" si="19"/>
        <v>44.61538461538462</v>
      </c>
      <c r="M163">
        <f t="shared" si="20"/>
        <v>0</v>
      </c>
      <c r="N163">
        <f t="shared" si="21"/>
        <v>0</v>
      </c>
      <c r="O163">
        <f t="shared" si="22"/>
        <v>1</v>
      </c>
      <c r="P163">
        <f t="shared" si="23"/>
        <v>0</v>
      </c>
    </row>
    <row r="164" spans="1:16" x14ac:dyDescent="0.2">
      <c r="A164" t="s">
        <v>174</v>
      </c>
      <c r="B164">
        <v>60</v>
      </c>
      <c r="C164">
        <v>4</v>
      </c>
      <c r="D164" s="1">
        <v>83</v>
      </c>
      <c r="E164">
        <v>83</v>
      </c>
      <c r="F164">
        <v>9.6809999999999992</v>
      </c>
      <c r="G164">
        <v>90</v>
      </c>
      <c r="H164">
        <f t="shared" si="16"/>
        <v>8.4337349397590362</v>
      </c>
      <c r="I164">
        <f t="shared" si="17"/>
        <v>8.4337349397590362</v>
      </c>
      <c r="J164">
        <v>90</v>
      </c>
      <c r="K164">
        <f t="shared" si="18"/>
        <v>8.4337349397590362</v>
      </c>
      <c r="L164">
        <f t="shared" si="19"/>
        <v>8.4337349397590362</v>
      </c>
      <c r="M164">
        <f t="shared" si="20"/>
        <v>0</v>
      </c>
      <c r="N164">
        <f t="shared" si="21"/>
        <v>0</v>
      </c>
      <c r="O164">
        <f t="shared" si="22"/>
        <v>1</v>
      </c>
      <c r="P164">
        <f t="shared" si="23"/>
        <v>0</v>
      </c>
    </row>
    <row r="165" spans="1:16" x14ac:dyDescent="0.2">
      <c r="A165" t="s">
        <v>175</v>
      </c>
      <c r="B165">
        <v>60</v>
      </c>
      <c r="C165">
        <v>4</v>
      </c>
      <c r="D165" s="1">
        <v>77</v>
      </c>
      <c r="E165">
        <v>77</v>
      </c>
      <c r="F165">
        <v>10.603999999999999</v>
      </c>
      <c r="G165">
        <v>91</v>
      </c>
      <c r="H165">
        <f t="shared" si="16"/>
        <v>18.181818181818183</v>
      </c>
      <c r="I165">
        <f t="shared" si="17"/>
        <v>18.181818181818183</v>
      </c>
      <c r="J165">
        <v>91</v>
      </c>
      <c r="K165">
        <f t="shared" si="18"/>
        <v>18.181818181818183</v>
      </c>
      <c r="L165">
        <f t="shared" si="19"/>
        <v>18.181818181818183</v>
      </c>
      <c r="M165">
        <f t="shared" si="20"/>
        <v>0</v>
      </c>
      <c r="N165">
        <f t="shared" si="21"/>
        <v>0</v>
      </c>
      <c r="O165">
        <f t="shared" si="22"/>
        <v>1</v>
      </c>
      <c r="P165">
        <f t="shared" si="23"/>
        <v>0</v>
      </c>
    </row>
    <row r="166" spans="1:16" x14ac:dyDescent="0.2">
      <c r="A166" t="s">
        <v>176</v>
      </c>
      <c r="B166">
        <v>60</v>
      </c>
      <c r="C166">
        <v>4</v>
      </c>
      <c r="D166" s="1">
        <v>70</v>
      </c>
      <c r="E166">
        <v>70</v>
      </c>
      <c r="F166">
        <v>4.2789999999999999</v>
      </c>
      <c r="G166">
        <v>74</v>
      </c>
      <c r="H166">
        <f t="shared" si="16"/>
        <v>5.7142857142857144</v>
      </c>
      <c r="I166">
        <f t="shared" si="17"/>
        <v>5.7142857142857144</v>
      </c>
      <c r="J166">
        <v>74</v>
      </c>
      <c r="K166">
        <f t="shared" si="18"/>
        <v>5.7142857142857144</v>
      </c>
      <c r="L166">
        <f t="shared" si="19"/>
        <v>5.7142857142857144</v>
      </c>
      <c r="M166">
        <f t="shared" si="20"/>
        <v>0</v>
      </c>
      <c r="N166">
        <f t="shared" si="21"/>
        <v>0</v>
      </c>
      <c r="O166">
        <f t="shared" si="22"/>
        <v>1</v>
      </c>
      <c r="P166">
        <f t="shared" si="23"/>
        <v>0</v>
      </c>
    </row>
    <row r="167" spans="1:16" x14ac:dyDescent="0.2">
      <c r="A167" t="s">
        <v>177</v>
      </c>
      <c r="B167">
        <v>60</v>
      </c>
      <c r="C167">
        <v>4</v>
      </c>
      <c r="D167" s="1">
        <v>76</v>
      </c>
      <c r="E167">
        <v>76</v>
      </c>
      <c r="F167">
        <v>8.7110000000000003</v>
      </c>
      <c r="G167">
        <v>86</v>
      </c>
      <c r="H167">
        <f t="shared" si="16"/>
        <v>13.157894736842104</v>
      </c>
      <c r="I167">
        <f t="shared" si="17"/>
        <v>13.157894736842104</v>
      </c>
      <c r="J167">
        <v>86</v>
      </c>
      <c r="K167">
        <f t="shared" si="18"/>
        <v>13.157894736842104</v>
      </c>
      <c r="L167">
        <f t="shared" si="19"/>
        <v>13.157894736842104</v>
      </c>
      <c r="M167">
        <f t="shared" si="20"/>
        <v>0</v>
      </c>
      <c r="N167">
        <f t="shared" si="21"/>
        <v>0</v>
      </c>
      <c r="O167">
        <f t="shared" si="22"/>
        <v>1</v>
      </c>
      <c r="P167">
        <f t="shared" si="23"/>
        <v>0</v>
      </c>
    </row>
    <row r="168" spans="1:16" x14ac:dyDescent="0.2">
      <c r="A168" t="s">
        <v>178</v>
      </c>
      <c r="B168">
        <v>60</v>
      </c>
      <c r="C168">
        <v>4</v>
      </c>
      <c r="D168" s="1">
        <v>61</v>
      </c>
      <c r="E168">
        <v>61</v>
      </c>
      <c r="F168">
        <v>9.8840000000000003</v>
      </c>
      <c r="G168">
        <v>63</v>
      </c>
      <c r="H168">
        <f t="shared" si="16"/>
        <v>3.278688524590164</v>
      </c>
      <c r="I168">
        <f t="shared" si="17"/>
        <v>3.278688524590164</v>
      </c>
      <c r="J168">
        <v>63</v>
      </c>
      <c r="K168">
        <f t="shared" si="18"/>
        <v>3.278688524590164</v>
      </c>
      <c r="L168">
        <f t="shared" si="19"/>
        <v>3.278688524590164</v>
      </c>
      <c r="M168">
        <f t="shared" si="20"/>
        <v>0</v>
      </c>
      <c r="N168">
        <f t="shared" si="21"/>
        <v>0</v>
      </c>
      <c r="O168">
        <f t="shared" si="22"/>
        <v>1</v>
      </c>
      <c r="P168">
        <f t="shared" si="23"/>
        <v>0</v>
      </c>
    </row>
    <row r="169" spans="1:16" x14ac:dyDescent="0.2">
      <c r="A169" t="s">
        <v>179</v>
      </c>
      <c r="B169">
        <v>60</v>
      </c>
      <c r="C169">
        <v>4</v>
      </c>
      <c r="D169" s="1">
        <v>76</v>
      </c>
      <c r="E169">
        <v>76</v>
      </c>
      <c r="F169">
        <v>11.04</v>
      </c>
      <c r="G169">
        <v>77</v>
      </c>
      <c r="H169">
        <f t="shared" si="16"/>
        <v>1.3157894736842104</v>
      </c>
      <c r="I169">
        <f t="shared" si="17"/>
        <v>1.3157894736842104</v>
      </c>
      <c r="J169">
        <v>77</v>
      </c>
      <c r="K169">
        <f t="shared" si="18"/>
        <v>1.3157894736842104</v>
      </c>
      <c r="L169">
        <f t="shared" si="19"/>
        <v>1.3157894736842104</v>
      </c>
      <c r="M169">
        <f t="shared" si="20"/>
        <v>0</v>
      </c>
      <c r="N169">
        <f t="shared" si="21"/>
        <v>0</v>
      </c>
      <c r="O169">
        <f t="shared" si="22"/>
        <v>1</v>
      </c>
      <c r="P169">
        <f t="shared" si="23"/>
        <v>0</v>
      </c>
    </row>
    <row r="170" spans="1:16" x14ac:dyDescent="0.2">
      <c r="A170" t="s">
        <v>180</v>
      </c>
      <c r="B170">
        <v>60</v>
      </c>
      <c r="C170">
        <v>4</v>
      </c>
      <c r="D170" s="1">
        <v>93</v>
      </c>
      <c r="E170">
        <v>93</v>
      </c>
      <c r="F170">
        <v>27.972000000000001</v>
      </c>
      <c r="G170">
        <v>137</v>
      </c>
      <c r="H170">
        <f t="shared" si="16"/>
        <v>47.311827956989248</v>
      </c>
      <c r="I170">
        <f t="shared" si="17"/>
        <v>47.311827956989248</v>
      </c>
      <c r="J170">
        <v>141</v>
      </c>
      <c r="K170">
        <f t="shared" si="18"/>
        <v>51.612903225806448</v>
      </c>
      <c r="L170">
        <f t="shared" si="19"/>
        <v>51.612903225806448</v>
      </c>
      <c r="M170">
        <f t="shared" si="20"/>
        <v>2.8368794326241136</v>
      </c>
      <c r="N170">
        <f t="shared" si="21"/>
        <v>1</v>
      </c>
      <c r="O170">
        <f t="shared" si="22"/>
        <v>0</v>
      </c>
      <c r="P170">
        <f t="shared" si="23"/>
        <v>0</v>
      </c>
    </row>
    <row r="171" spans="1:16" x14ac:dyDescent="0.2">
      <c r="A171" t="s">
        <v>181</v>
      </c>
      <c r="B171">
        <v>60</v>
      </c>
      <c r="C171">
        <v>4</v>
      </c>
      <c r="D171" s="1">
        <v>85</v>
      </c>
      <c r="E171">
        <v>85</v>
      </c>
      <c r="F171">
        <v>30.6</v>
      </c>
      <c r="G171">
        <v>138</v>
      </c>
      <c r="H171">
        <f t="shared" si="16"/>
        <v>62.352941176470587</v>
      </c>
      <c r="I171">
        <f t="shared" si="17"/>
        <v>62.352941176470587</v>
      </c>
      <c r="J171">
        <v>148</v>
      </c>
      <c r="K171">
        <f t="shared" si="18"/>
        <v>74.117647058823536</v>
      </c>
      <c r="L171">
        <f t="shared" si="19"/>
        <v>74.117647058823536</v>
      </c>
      <c r="M171">
        <f t="shared" si="20"/>
        <v>6.756756756756757</v>
      </c>
      <c r="N171">
        <f t="shared" si="21"/>
        <v>1</v>
      </c>
      <c r="O171">
        <f t="shared" si="22"/>
        <v>0</v>
      </c>
      <c r="P171">
        <f t="shared" si="23"/>
        <v>0</v>
      </c>
    </row>
    <row r="172" spans="1:16" x14ac:dyDescent="0.2">
      <c r="A172" t="s">
        <v>182</v>
      </c>
      <c r="B172">
        <v>60</v>
      </c>
      <c r="C172">
        <v>4</v>
      </c>
      <c r="D172" s="1">
        <v>73</v>
      </c>
      <c r="E172">
        <v>73</v>
      </c>
      <c r="F172">
        <v>27.2</v>
      </c>
      <c r="G172">
        <v>86</v>
      </c>
      <c r="H172">
        <f t="shared" si="16"/>
        <v>17.80821917808219</v>
      </c>
      <c r="I172">
        <f t="shared" si="17"/>
        <v>17.80821917808219</v>
      </c>
      <c r="J172">
        <v>90</v>
      </c>
      <c r="K172">
        <f t="shared" si="18"/>
        <v>23.287671232876711</v>
      </c>
      <c r="L172">
        <f t="shared" si="19"/>
        <v>23.287671232876711</v>
      </c>
      <c r="M172">
        <f t="shared" si="20"/>
        <v>4.4444444444444446</v>
      </c>
      <c r="N172">
        <f t="shared" si="21"/>
        <v>1</v>
      </c>
      <c r="O172">
        <f t="shared" si="22"/>
        <v>0</v>
      </c>
      <c r="P172">
        <f t="shared" si="23"/>
        <v>0</v>
      </c>
    </row>
    <row r="173" spans="1:16" x14ac:dyDescent="0.2">
      <c r="A173" t="s">
        <v>183</v>
      </c>
      <c r="B173">
        <v>60</v>
      </c>
      <c r="C173">
        <v>4</v>
      </c>
      <c r="D173" s="1">
        <v>71</v>
      </c>
      <c r="E173">
        <v>71</v>
      </c>
      <c r="F173">
        <v>30.581</v>
      </c>
      <c r="G173">
        <v>101</v>
      </c>
      <c r="H173">
        <f t="shared" si="16"/>
        <v>42.25352112676056</v>
      </c>
      <c r="I173">
        <f t="shared" si="17"/>
        <v>42.25352112676056</v>
      </c>
      <c r="J173">
        <v>104</v>
      </c>
      <c r="K173">
        <f t="shared" si="18"/>
        <v>46.478873239436616</v>
      </c>
      <c r="L173">
        <f t="shared" si="19"/>
        <v>46.478873239436616</v>
      </c>
      <c r="M173">
        <f t="shared" si="20"/>
        <v>2.8846153846153846</v>
      </c>
      <c r="N173">
        <f t="shared" si="21"/>
        <v>1</v>
      </c>
      <c r="O173">
        <f t="shared" si="22"/>
        <v>0</v>
      </c>
      <c r="P173">
        <f t="shared" si="23"/>
        <v>0</v>
      </c>
    </row>
    <row r="174" spans="1:16" x14ac:dyDescent="0.2">
      <c r="A174" t="s">
        <v>184</v>
      </c>
      <c r="B174">
        <v>60</v>
      </c>
      <c r="C174">
        <v>4</v>
      </c>
      <c r="D174" s="1">
        <v>83</v>
      </c>
      <c r="E174">
        <v>83</v>
      </c>
      <c r="F174">
        <v>24.216000000000001</v>
      </c>
      <c r="G174">
        <v>87</v>
      </c>
      <c r="H174">
        <f t="shared" si="16"/>
        <v>4.8192771084337354</v>
      </c>
      <c r="I174">
        <f t="shared" si="17"/>
        <v>4.8192771084337354</v>
      </c>
      <c r="J174">
        <v>87</v>
      </c>
      <c r="K174">
        <f t="shared" si="18"/>
        <v>4.8192771084337354</v>
      </c>
      <c r="L174">
        <f t="shared" si="19"/>
        <v>4.8192771084337354</v>
      </c>
      <c r="M174">
        <f t="shared" si="20"/>
        <v>0</v>
      </c>
      <c r="N174">
        <f t="shared" si="21"/>
        <v>0</v>
      </c>
      <c r="O174">
        <f t="shared" si="22"/>
        <v>1</v>
      </c>
      <c r="P174">
        <f t="shared" si="23"/>
        <v>0</v>
      </c>
    </row>
    <row r="175" spans="1:16" x14ac:dyDescent="0.2">
      <c r="A175" t="s">
        <v>185</v>
      </c>
      <c r="B175">
        <v>60</v>
      </c>
      <c r="C175">
        <v>4</v>
      </c>
      <c r="D175" s="1">
        <v>73</v>
      </c>
      <c r="E175">
        <v>73</v>
      </c>
      <c r="F175">
        <v>27.106999999999999</v>
      </c>
      <c r="G175">
        <v>81</v>
      </c>
      <c r="H175">
        <f t="shared" si="16"/>
        <v>10.95890410958904</v>
      </c>
      <c r="I175">
        <f t="shared" si="17"/>
        <v>10.95890410958904</v>
      </c>
      <c r="J175">
        <v>83</v>
      </c>
      <c r="K175">
        <f t="shared" si="18"/>
        <v>13.698630136986301</v>
      </c>
      <c r="L175">
        <f t="shared" si="19"/>
        <v>13.698630136986301</v>
      </c>
      <c r="M175">
        <f t="shared" si="20"/>
        <v>2.4096385542168677</v>
      </c>
      <c r="N175">
        <f t="shared" si="21"/>
        <v>1</v>
      </c>
      <c r="O175">
        <f t="shared" si="22"/>
        <v>0</v>
      </c>
      <c r="P175">
        <f t="shared" si="23"/>
        <v>0</v>
      </c>
    </row>
    <row r="176" spans="1:16" x14ac:dyDescent="0.2">
      <c r="A176" t="s">
        <v>186</v>
      </c>
      <c r="B176">
        <v>60</v>
      </c>
      <c r="C176">
        <v>4</v>
      </c>
      <c r="D176" s="1">
        <v>73</v>
      </c>
      <c r="E176">
        <v>73</v>
      </c>
      <c r="F176">
        <v>0.89900000000000002</v>
      </c>
      <c r="G176">
        <v>73</v>
      </c>
      <c r="H176">
        <f t="shared" si="16"/>
        <v>0</v>
      </c>
      <c r="I176">
        <f t="shared" si="17"/>
        <v>0</v>
      </c>
      <c r="J176">
        <v>73</v>
      </c>
      <c r="K176">
        <f t="shared" si="18"/>
        <v>0</v>
      </c>
      <c r="L176">
        <f t="shared" si="19"/>
        <v>0</v>
      </c>
      <c r="M176">
        <f t="shared" si="20"/>
        <v>0</v>
      </c>
      <c r="N176">
        <f t="shared" si="21"/>
        <v>0</v>
      </c>
      <c r="O176">
        <f t="shared" si="22"/>
        <v>1</v>
      </c>
      <c r="P176">
        <f t="shared" si="23"/>
        <v>0</v>
      </c>
    </row>
    <row r="177" spans="1:16" x14ac:dyDescent="0.2">
      <c r="A177" t="s">
        <v>187</v>
      </c>
      <c r="B177">
        <v>60</v>
      </c>
      <c r="C177">
        <v>4</v>
      </c>
      <c r="D177" s="1">
        <v>69</v>
      </c>
      <c r="E177">
        <v>69</v>
      </c>
      <c r="F177">
        <v>11.146000000000001</v>
      </c>
      <c r="G177">
        <v>71</v>
      </c>
      <c r="H177">
        <f t="shared" si="16"/>
        <v>2.8985507246376812</v>
      </c>
      <c r="I177">
        <f t="shared" si="17"/>
        <v>2.8985507246376812</v>
      </c>
      <c r="J177">
        <v>71</v>
      </c>
      <c r="K177">
        <f t="shared" si="18"/>
        <v>2.8985507246376812</v>
      </c>
      <c r="L177">
        <f t="shared" si="19"/>
        <v>2.8985507246376812</v>
      </c>
      <c r="M177">
        <f t="shared" si="20"/>
        <v>0</v>
      </c>
      <c r="N177">
        <f t="shared" si="21"/>
        <v>0</v>
      </c>
      <c r="O177">
        <f t="shared" si="22"/>
        <v>1</v>
      </c>
      <c r="P177">
        <f t="shared" si="23"/>
        <v>0</v>
      </c>
    </row>
    <row r="178" spans="1:16" x14ac:dyDescent="0.2">
      <c r="A178" t="s">
        <v>188</v>
      </c>
      <c r="B178">
        <v>60</v>
      </c>
      <c r="C178">
        <v>4</v>
      </c>
      <c r="D178" s="1">
        <v>64</v>
      </c>
      <c r="E178">
        <v>79</v>
      </c>
      <c r="F178">
        <v>57.947000000000003</v>
      </c>
      <c r="G178">
        <v>153</v>
      </c>
      <c r="H178">
        <f t="shared" si="16"/>
        <v>139.0625</v>
      </c>
      <c r="I178">
        <f t="shared" si="17"/>
        <v>93.670886075949369</v>
      </c>
      <c r="J178">
        <v>164</v>
      </c>
      <c r="K178">
        <f t="shared" si="18"/>
        <v>156.25</v>
      </c>
      <c r="L178">
        <f t="shared" si="19"/>
        <v>107.59493670886076</v>
      </c>
      <c r="M178">
        <f t="shared" si="20"/>
        <v>6.7073170731707323</v>
      </c>
      <c r="N178">
        <f t="shared" si="21"/>
        <v>1</v>
      </c>
      <c r="O178">
        <f t="shared" si="22"/>
        <v>0</v>
      </c>
      <c r="P178">
        <f t="shared" si="23"/>
        <v>0</v>
      </c>
    </row>
    <row r="179" spans="1:16" x14ac:dyDescent="0.2">
      <c r="A179" t="s">
        <v>189</v>
      </c>
      <c r="B179">
        <v>60</v>
      </c>
      <c r="C179">
        <v>4</v>
      </c>
      <c r="D179" s="1">
        <v>99</v>
      </c>
      <c r="E179">
        <v>99</v>
      </c>
      <c r="F179">
        <v>51.874000000000002</v>
      </c>
      <c r="G179">
        <v>177</v>
      </c>
      <c r="H179">
        <f t="shared" si="16"/>
        <v>78.787878787878782</v>
      </c>
      <c r="I179">
        <f t="shared" si="17"/>
        <v>78.787878787878782</v>
      </c>
      <c r="J179">
        <v>195</v>
      </c>
      <c r="K179">
        <f t="shared" si="18"/>
        <v>96.969696969696969</v>
      </c>
      <c r="L179">
        <f t="shared" si="19"/>
        <v>96.969696969696969</v>
      </c>
      <c r="M179">
        <f t="shared" si="20"/>
        <v>9.2307692307692317</v>
      </c>
      <c r="N179">
        <f t="shared" si="21"/>
        <v>1</v>
      </c>
      <c r="O179">
        <f t="shared" si="22"/>
        <v>0</v>
      </c>
      <c r="P179">
        <f t="shared" si="23"/>
        <v>0</v>
      </c>
    </row>
    <row r="180" spans="1:16" x14ac:dyDescent="0.2">
      <c r="A180" t="s">
        <v>190</v>
      </c>
      <c r="B180">
        <v>60</v>
      </c>
      <c r="C180">
        <v>4</v>
      </c>
      <c r="D180" s="1">
        <v>73</v>
      </c>
      <c r="E180">
        <v>73</v>
      </c>
      <c r="F180">
        <v>38.904000000000003</v>
      </c>
      <c r="G180">
        <v>88</v>
      </c>
      <c r="H180">
        <f t="shared" si="16"/>
        <v>20.547945205479451</v>
      </c>
      <c r="I180">
        <f t="shared" si="17"/>
        <v>20.547945205479451</v>
      </c>
      <c r="J180">
        <v>94</v>
      </c>
      <c r="K180">
        <f t="shared" si="18"/>
        <v>28.767123287671232</v>
      </c>
      <c r="L180">
        <f t="shared" si="19"/>
        <v>28.767123287671232</v>
      </c>
      <c r="M180">
        <f t="shared" si="20"/>
        <v>6.3829787234042552</v>
      </c>
      <c r="N180">
        <f t="shared" si="21"/>
        <v>1</v>
      </c>
      <c r="O180">
        <f t="shared" si="22"/>
        <v>0</v>
      </c>
      <c r="P180">
        <f t="shared" si="23"/>
        <v>0</v>
      </c>
    </row>
    <row r="181" spans="1:16" x14ac:dyDescent="0.2">
      <c r="A181" t="s">
        <v>191</v>
      </c>
      <c r="B181">
        <v>60</v>
      </c>
      <c r="C181">
        <v>4</v>
      </c>
      <c r="D181" s="1">
        <v>83</v>
      </c>
      <c r="E181">
        <v>83</v>
      </c>
      <c r="F181">
        <v>35.128999999999998</v>
      </c>
      <c r="G181">
        <v>101</v>
      </c>
      <c r="H181">
        <f t="shared" si="16"/>
        <v>21.686746987951807</v>
      </c>
      <c r="I181">
        <f t="shared" si="17"/>
        <v>21.686746987951807</v>
      </c>
      <c r="J181">
        <v>106</v>
      </c>
      <c r="K181">
        <f t="shared" si="18"/>
        <v>27.710843373493976</v>
      </c>
      <c r="L181">
        <f t="shared" si="19"/>
        <v>27.710843373493976</v>
      </c>
      <c r="M181">
        <f t="shared" si="20"/>
        <v>4.716981132075472</v>
      </c>
      <c r="N181">
        <f t="shared" si="21"/>
        <v>1</v>
      </c>
      <c r="O181">
        <f t="shared" si="22"/>
        <v>0</v>
      </c>
      <c r="P181">
        <f t="shared" si="23"/>
        <v>0</v>
      </c>
    </row>
    <row r="182" spans="1:16" x14ac:dyDescent="0.2">
      <c r="A182" t="s">
        <v>192</v>
      </c>
      <c r="B182">
        <v>60</v>
      </c>
      <c r="C182">
        <v>4</v>
      </c>
      <c r="D182" s="1">
        <v>89</v>
      </c>
      <c r="E182">
        <v>89</v>
      </c>
      <c r="F182">
        <v>47.878999999999998</v>
      </c>
      <c r="G182">
        <v>103</v>
      </c>
      <c r="H182">
        <f t="shared" si="16"/>
        <v>15.730337078651685</v>
      </c>
      <c r="I182">
        <f t="shared" si="17"/>
        <v>15.730337078651685</v>
      </c>
      <c r="J182">
        <v>108</v>
      </c>
      <c r="K182">
        <f t="shared" si="18"/>
        <v>21.348314606741571</v>
      </c>
      <c r="L182">
        <f t="shared" si="19"/>
        <v>21.348314606741571</v>
      </c>
      <c r="M182">
        <f t="shared" si="20"/>
        <v>4.6296296296296298</v>
      </c>
      <c r="N182">
        <f t="shared" si="21"/>
        <v>1</v>
      </c>
      <c r="O182">
        <f t="shared" si="22"/>
        <v>0</v>
      </c>
      <c r="P182">
        <f t="shared" si="23"/>
        <v>0</v>
      </c>
    </row>
    <row r="183" spans="1:16" x14ac:dyDescent="0.2">
      <c r="A183" t="s">
        <v>193</v>
      </c>
      <c r="B183">
        <v>60</v>
      </c>
      <c r="C183">
        <v>4</v>
      </c>
      <c r="D183" s="1">
        <v>74</v>
      </c>
      <c r="E183">
        <v>74</v>
      </c>
      <c r="F183">
        <v>30.52</v>
      </c>
      <c r="G183">
        <v>89</v>
      </c>
      <c r="H183">
        <f t="shared" si="16"/>
        <v>20.27027027027027</v>
      </c>
      <c r="I183">
        <f t="shared" si="17"/>
        <v>20.27027027027027</v>
      </c>
      <c r="J183">
        <v>93</v>
      </c>
      <c r="K183">
        <f t="shared" si="18"/>
        <v>25.675675675675674</v>
      </c>
      <c r="L183">
        <f t="shared" si="19"/>
        <v>25.675675675675674</v>
      </c>
      <c r="M183">
        <f t="shared" si="20"/>
        <v>4.3010752688172049</v>
      </c>
      <c r="N183">
        <f t="shared" si="21"/>
        <v>1</v>
      </c>
      <c r="O183">
        <f t="shared" si="22"/>
        <v>0</v>
      </c>
      <c r="P183">
        <f t="shared" si="23"/>
        <v>0</v>
      </c>
    </row>
    <row r="184" spans="1:16" x14ac:dyDescent="0.2">
      <c r="A184" t="s">
        <v>194</v>
      </c>
      <c r="B184">
        <v>60</v>
      </c>
      <c r="C184">
        <v>4</v>
      </c>
      <c r="D184" s="1">
        <v>87</v>
      </c>
      <c r="E184">
        <v>87</v>
      </c>
      <c r="F184">
        <v>1.0089999999999999</v>
      </c>
      <c r="G184">
        <v>87</v>
      </c>
      <c r="H184">
        <f t="shared" si="16"/>
        <v>0</v>
      </c>
      <c r="I184">
        <f t="shared" si="17"/>
        <v>0</v>
      </c>
      <c r="J184">
        <v>87</v>
      </c>
      <c r="K184">
        <f t="shared" si="18"/>
        <v>0</v>
      </c>
      <c r="L184">
        <f t="shared" si="19"/>
        <v>0</v>
      </c>
      <c r="M184">
        <f t="shared" si="20"/>
        <v>0</v>
      </c>
      <c r="N184">
        <f t="shared" si="21"/>
        <v>0</v>
      </c>
      <c r="O184">
        <f t="shared" si="22"/>
        <v>1</v>
      </c>
      <c r="P184">
        <f t="shared" si="23"/>
        <v>0</v>
      </c>
    </row>
    <row r="185" spans="1:16" x14ac:dyDescent="0.2">
      <c r="A185" t="s">
        <v>195</v>
      </c>
      <c r="B185">
        <v>60</v>
      </c>
      <c r="C185">
        <v>4</v>
      </c>
      <c r="D185" s="1">
        <v>74</v>
      </c>
      <c r="E185">
        <v>74</v>
      </c>
      <c r="F185">
        <v>19.277000000000001</v>
      </c>
      <c r="G185">
        <v>76</v>
      </c>
      <c r="H185">
        <f t="shared" si="16"/>
        <v>2.7027027027027026</v>
      </c>
      <c r="I185">
        <f t="shared" si="17"/>
        <v>2.7027027027027026</v>
      </c>
      <c r="J185">
        <v>77</v>
      </c>
      <c r="K185">
        <f t="shared" si="18"/>
        <v>4.0540540540540544</v>
      </c>
      <c r="L185">
        <f t="shared" si="19"/>
        <v>4.0540540540540544</v>
      </c>
      <c r="M185">
        <f t="shared" si="20"/>
        <v>1.2987012987012987</v>
      </c>
      <c r="N185">
        <f t="shared" si="21"/>
        <v>1</v>
      </c>
      <c r="O185">
        <f t="shared" si="22"/>
        <v>0</v>
      </c>
      <c r="P185">
        <f t="shared" si="23"/>
        <v>0</v>
      </c>
    </row>
    <row r="186" spans="1:16" x14ac:dyDescent="0.2">
      <c r="A186" t="s">
        <v>196</v>
      </c>
      <c r="B186">
        <v>60</v>
      </c>
      <c r="C186">
        <v>4</v>
      </c>
      <c r="D186" s="1">
        <v>79</v>
      </c>
      <c r="E186">
        <v>110</v>
      </c>
      <c r="F186">
        <v>77.188000000000002</v>
      </c>
      <c r="G186">
        <v>191</v>
      </c>
      <c r="H186">
        <f t="shared" si="16"/>
        <v>141.77215189873417</v>
      </c>
      <c r="I186">
        <f t="shared" si="17"/>
        <v>73.636363636363626</v>
      </c>
      <c r="J186">
        <v>208</v>
      </c>
      <c r="K186">
        <f t="shared" si="18"/>
        <v>163.29113924050634</v>
      </c>
      <c r="L186">
        <f t="shared" si="19"/>
        <v>89.090909090909093</v>
      </c>
      <c r="M186">
        <f t="shared" si="20"/>
        <v>8.1730769230769234</v>
      </c>
      <c r="N186">
        <f t="shared" si="21"/>
        <v>1</v>
      </c>
      <c r="O186">
        <f t="shared" si="22"/>
        <v>0</v>
      </c>
      <c r="P186">
        <f t="shared" si="23"/>
        <v>0</v>
      </c>
    </row>
    <row r="187" spans="1:16" x14ac:dyDescent="0.2">
      <c r="A187" t="s">
        <v>197</v>
      </c>
      <c r="B187">
        <v>60</v>
      </c>
      <c r="C187">
        <v>4</v>
      </c>
      <c r="D187" s="1">
        <v>62</v>
      </c>
      <c r="E187">
        <v>97</v>
      </c>
      <c r="F187">
        <v>74.144999999999996</v>
      </c>
      <c r="G187">
        <v>179</v>
      </c>
      <c r="H187">
        <f t="shared" si="16"/>
        <v>188.70967741935485</v>
      </c>
      <c r="I187">
        <f t="shared" si="17"/>
        <v>84.536082474226802</v>
      </c>
      <c r="J187">
        <v>196</v>
      </c>
      <c r="K187">
        <f t="shared" si="18"/>
        <v>216.12903225806451</v>
      </c>
      <c r="L187">
        <f t="shared" si="19"/>
        <v>102.06185567010309</v>
      </c>
      <c r="M187">
        <f t="shared" si="20"/>
        <v>8.6734693877551017</v>
      </c>
      <c r="N187">
        <f t="shared" si="21"/>
        <v>1</v>
      </c>
      <c r="O187">
        <f t="shared" si="22"/>
        <v>0</v>
      </c>
      <c r="P187">
        <f t="shared" si="23"/>
        <v>0</v>
      </c>
    </row>
    <row r="188" spans="1:16" x14ac:dyDescent="0.2">
      <c r="A188" t="s">
        <v>198</v>
      </c>
      <c r="B188">
        <v>60</v>
      </c>
      <c r="C188">
        <v>4</v>
      </c>
      <c r="D188" s="1">
        <v>75</v>
      </c>
      <c r="E188">
        <v>75</v>
      </c>
      <c r="F188">
        <v>66.563000000000002</v>
      </c>
      <c r="G188">
        <v>112</v>
      </c>
      <c r="H188">
        <f t="shared" si="16"/>
        <v>49.333333333333336</v>
      </c>
      <c r="I188">
        <f t="shared" si="17"/>
        <v>49.333333333333336</v>
      </c>
      <c r="J188">
        <v>122</v>
      </c>
      <c r="K188">
        <f t="shared" si="18"/>
        <v>62.666666666666671</v>
      </c>
      <c r="L188">
        <f t="shared" si="19"/>
        <v>62.666666666666671</v>
      </c>
      <c r="M188">
        <f t="shared" si="20"/>
        <v>8.1967213114754092</v>
      </c>
      <c r="N188">
        <f t="shared" si="21"/>
        <v>1</v>
      </c>
      <c r="O188">
        <f t="shared" si="22"/>
        <v>0</v>
      </c>
      <c r="P188">
        <f t="shared" si="23"/>
        <v>0</v>
      </c>
    </row>
    <row r="189" spans="1:16" x14ac:dyDescent="0.2">
      <c r="A189" t="s">
        <v>199</v>
      </c>
      <c r="B189">
        <v>60</v>
      </c>
      <c r="C189">
        <v>4</v>
      </c>
      <c r="D189" s="1">
        <v>79</v>
      </c>
      <c r="E189">
        <v>79</v>
      </c>
      <c r="F189">
        <v>67.605000000000004</v>
      </c>
      <c r="G189">
        <v>126</v>
      </c>
      <c r="H189">
        <f t="shared" si="16"/>
        <v>59.493670886075947</v>
      </c>
      <c r="I189">
        <f t="shared" si="17"/>
        <v>59.493670886075947</v>
      </c>
      <c r="J189">
        <v>136</v>
      </c>
      <c r="K189">
        <f t="shared" si="18"/>
        <v>72.151898734177209</v>
      </c>
      <c r="L189">
        <f t="shared" si="19"/>
        <v>72.151898734177209</v>
      </c>
      <c r="M189">
        <f t="shared" si="20"/>
        <v>7.3529411764705888</v>
      </c>
      <c r="N189">
        <f t="shared" si="21"/>
        <v>1</v>
      </c>
      <c r="O189">
        <f t="shared" si="22"/>
        <v>0</v>
      </c>
      <c r="P189">
        <f t="shared" si="23"/>
        <v>0</v>
      </c>
    </row>
    <row r="190" spans="1:16" x14ac:dyDescent="0.2">
      <c r="A190" t="s">
        <v>200</v>
      </c>
      <c r="B190">
        <v>60</v>
      </c>
      <c r="C190">
        <v>4</v>
      </c>
      <c r="D190" s="1">
        <v>66</v>
      </c>
      <c r="E190">
        <v>66</v>
      </c>
      <c r="F190">
        <v>61.777000000000001</v>
      </c>
      <c r="G190">
        <v>82</v>
      </c>
      <c r="H190">
        <f t="shared" si="16"/>
        <v>24.242424242424242</v>
      </c>
      <c r="I190">
        <f t="shared" si="17"/>
        <v>24.242424242424242</v>
      </c>
      <c r="J190">
        <v>90</v>
      </c>
      <c r="K190">
        <f t="shared" si="18"/>
        <v>36.363636363636367</v>
      </c>
      <c r="L190">
        <f t="shared" si="19"/>
        <v>36.363636363636367</v>
      </c>
      <c r="M190">
        <f t="shared" si="20"/>
        <v>8.8888888888888893</v>
      </c>
      <c r="N190">
        <f t="shared" si="21"/>
        <v>1</v>
      </c>
      <c r="O190">
        <f t="shared" si="22"/>
        <v>0</v>
      </c>
      <c r="P190">
        <f t="shared" si="23"/>
        <v>0</v>
      </c>
    </row>
    <row r="191" spans="1:16" x14ac:dyDescent="0.2">
      <c r="A191" t="s">
        <v>201</v>
      </c>
      <c r="B191">
        <v>60</v>
      </c>
      <c r="C191">
        <v>4</v>
      </c>
      <c r="D191" s="1">
        <v>76</v>
      </c>
      <c r="E191">
        <v>76</v>
      </c>
      <c r="F191">
        <v>64.634</v>
      </c>
      <c r="G191">
        <v>88</v>
      </c>
      <c r="H191">
        <f t="shared" si="16"/>
        <v>15.789473684210526</v>
      </c>
      <c r="I191">
        <f t="shared" si="17"/>
        <v>15.789473684210526</v>
      </c>
      <c r="J191">
        <v>96</v>
      </c>
      <c r="K191">
        <f t="shared" si="18"/>
        <v>26.315789473684209</v>
      </c>
      <c r="L191">
        <f t="shared" si="19"/>
        <v>26.315789473684209</v>
      </c>
      <c r="M191">
        <f t="shared" si="20"/>
        <v>8.3333333333333321</v>
      </c>
      <c r="N191">
        <f t="shared" si="21"/>
        <v>1</v>
      </c>
      <c r="O191">
        <f t="shared" si="22"/>
        <v>0</v>
      </c>
      <c r="P191">
        <f t="shared" si="23"/>
        <v>0</v>
      </c>
    </row>
    <row r="192" spans="1:16" x14ac:dyDescent="0.2">
      <c r="A192" t="s">
        <v>202</v>
      </c>
      <c r="B192">
        <v>60</v>
      </c>
      <c r="C192">
        <v>4</v>
      </c>
      <c r="D192" s="1">
        <v>84</v>
      </c>
      <c r="E192">
        <v>84</v>
      </c>
      <c r="F192">
        <v>4.7080000000000002</v>
      </c>
      <c r="G192">
        <v>84</v>
      </c>
      <c r="H192">
        <f t="shared" si="16"/>
        <v>0</v>
      </c>
      <c r="I192">
        <f t="shared" si="17"/>
        <v>0</v>
      </c>
      <c r="J192">
        <v>86</v>
      </c>
      <c r="K192">
        <f t="shared" si="18"/>
        <v>2.3809523809523809</v>
      </c>
      <c r="L192">
        <f t="shared" si="19"/>
        <v>2.3809523809523809</v>
      </c>
      <c r="M192">
        <f t="shared" si="20"/>
        <v>2.3255813953488373</v>
      </c>
      <c r="N192">
        <f t="shared" si="21"/>
        <v>1</v>
      </c>
      <c r="O192">
        <f t="shared" si="22"/>
        <v>0</v>
      </c>
      <c r="P192">
        <f t="shared" si="23"/>
        <v>0</v>
      </c>
    </row>
    <row r="193" spans="1:16" x14ac:dyDescent="0.2">
      <c r="A193" t="s">
        <v>203</v>
      </c>
      <c r="B193">
        <v>60</v>
      </c>
      <c r="C193">
        <v>4</v>
      </c>
      <c r="D193" s="1">
        <v>82</v>
      </c>
      <c r="E193">
        <v>82</v>
      </c>
      <c r="F193">
        <v>1.0369999999999999</v>
      </c>
      <c r="G193">
        <v>82</v>
      </c>
      <c r="H193">
        <f t="shared" si="16"/>
        <v>0</v>
      </c>
      <c r="I193">
        <f t="shared" si="17"/>
        <v>0</v>
      </c>
      <c r="J193">
        <v>82</v>
      </c>
      <c r="K193">
        <f t="shared" si="18"/>
        <v>0</v>
      </c>
      <c r="L193">
        <f t="shared" si="19"/>
        <v>0</v>
      </c>
      <c r="M193">
        <f t="shared" si="20"/>
        <v>0</v>
      </c>
      <c r="N193">
        <f t="shared" si="21"/>
        <v>0</v>
      </c>
      <c r="O193">
        <f t="shared" si="22"/>
        <v>1</v>
      </c>
      <c r="P193">
        <f t="shared" si="23"/>
        <v>0</v>
      </c>
    </row>
    <row r="194" spans="1:16" x14ac:dyDescent="0.2">
      <c r="A194" t="s">
        <v>204</v>
      </c>
      <c r="B194">
        <v>90</v>
      </c>
      <c r="C194">
        <v>4</v>
      </c>
      <c r="D194" s="1">
        <v>67</v>
      </c>
      <c r="E194">
        <v>67</v>
      </c>
      <c r="F194">
        <v>111.59699999999999</v>
      </c>
      <c r="G194">
        <v>96</v>
      </c>
      <c r="H194">
        <f t="shared" ref="H194:H257" si="24">(G194-$D194)/$D194*100</f>
        <v>43.283582089552233</v>
      </c>
      <c r="I194">
        <f t="shared" ref="I194:I257" si="25">(G194-$E194)/$E194*100</f>
        <v>43.283582089552233</v>
      </c>
      <c r="J194">
        <v>96</v>
      </c>
      <c r="K194">
        <f t="shared" ref="K194:K257" si="26">(J194-$D194)/$D194*100</f>
        <v>43.283582089552233</v>
      </c>
      <c r="L194">
        <f t="shared" ref="L194:L257" si="27">(J194-$E194)/$E194*100</f>
        <v>43.283582089552233</v>
      </c>
      <c r="M194">
        <f t="shared" si="20"/>
        <v>0</v>
      </c>
      <c r="N194">
        <f t="shared" si="21"/>
        <v>0</v>
      </c>
      <c r="O194">
        <f t="shared" si="22"/>
        <v>1</v>
      </c>
      <c r="P194">
        <f t="shared" si="23"/>
        <v>0</v>
      </c>
    </row>
    <row r="195" spans="1:16" x14ac:dyDescent="0.2">
      <c r="A195" t="s">
        <v>205</v>
      </c>
      <c r="B195">
        <v>90</v>
      </c>
      <c r="C195">
        <v>4</v>
      </c>
      <c r="D195" s="1">
        <v>59</v>
      </c>
      <c r="E195">
        <v>59</v>
      </c>
      <c r="F195">
        <v>90.375</v>
      </c>
      <c r="G195">
        <v>87</v>
      </c>
      <c r="H195">
        <f t="shared" si="24"/>
        <v>47.457627118644069</v>
      </c>
      <c r="I195">
        <f t="shared" si="25"/>
        <v>47.457627118644069</v>
      </c>
      <c r="J195">
        <v>90</v>
      </c>
      <c r="K195">
        <f t="shared" si="26"/>
        <v>52.542372881355938</v>
      </c>
      <c r="L195">
        <f t="shared" si="27"/>
        <v>52.542372881355938</v>
      </c>
      <c r="M195">
        <f t="shared" ref="M195:M258" si="28">-(G195-J195)/J195*100</f>
        <v>3.3333333333333335</v>
      </c>
      <c r="N195">
        <f t="shared" ref="N195:N258" si="29">IF(G195&lt;J195,1,0)</f>
        <v>1</v>
      </c>
      <c r="O195">
        <f t="shared" ref="O195:O258" si="30">IF(G195=J195,1,0)</f>
        <v>0</v>
      </c>
      <c r="P195">
        <f t="shared" ref="P195:P258" si="31">IF(G195&gt;J195,1,0)</f>
        <v>0</v>
      </c>
    </row>
    <row r="196" spans="1:16" x14ac:dyDescent="0.2">
      <c r="A196" t="s">
        <v>206</v>
      </c>
      <c r="B196">
        <v>90</v>
      </c>
      <c r="C196">
        <v>4</v>
      </c>
      <c r="D196" s="1">
        <v>104</v>
      </c>
      <c r="E196">
        <v>104</v>
      </c>
      <c r="F196">
        <v>102.541</v>
      </c>
      <c r="G196">
        <v>108</v>
      </c>
      <c r="H196">
        <f t="shared" si="24"/>
        <v>3.8461538461538463</v>
      </c>
      <c r="I196">
        <f t="shared" si="25"/>
        <v>3.8461538461538463</v>
      </c>
      <c r="J196">
        <v>108</v>
      </c>
      <c r="K196">
        <f t="shared" si="26"/>
        <v>3.8461538461538463</v>
      </c>
      <c r="L196">
        <f t="shared" si="27"/>
        <v>3.8461538461538463</v>
      </c>
      <c r="M196">
        <f t="shared" si="28"/>
        <v>0</v>
      </c>
      <c r="N196">
        <f t="shared" si="29"/>
        <v>0</v>
      </c>
      <c r="O196">
        <f t="shared" si="30"/>
        <v>1</v>
      </c>
      <c r="P196">
        <f t="shared" si="31"/>
        <v>0</v>
      </c>
    </row>
    <row r="197" spans="1:16" x14ac:dyDescent="0.2">
      <c r="A197" t="s">
        <v>207</v>
      </c>
      <c r="B197">
        <v>90</v>
      </c>
      <c r="C197">
        <v>4</v>
      </c>
      <c r="D197" s="1">
        <v>67</v>
      </c>
      <c r="E197">
        <v>67</v>
      </c>
      <c r="F197">
        <v>36.590000000000003</v>
      </c>
      <c r="G197">
        <v>69</v>
      </c>
      <c r="H197">
        <f t="shared" si="24"/>
        <v>2.9850746268656714</v>
      </c>
      <c r="I197">
        <f t="shared" si="25"/>
        <v>2.9850746268656714</v>
      </c>
      <c r="J197">
        <v>69</v>
      </c>
      <c r="K197">
        <f t="shared" si="26"/>
        <v>2.9850746268656714</v>
      </c>
      <c r="L197">
        <f t="shared" si="27"/>
        <v>2.9850746268656714</v>
      </c>
      <c r="M197">
        <f t="shared" si="28"/>
        <v>0</v>
      </c>
      <c r="N197">
        <f t="shared" si="29"/>
        <v>0</v>
      </c>
      <c r="O197">
        <f t="shared" si="30"/>
        <v>1</v>
      </c>
      <c r="P197">
        <f t="shared" si="31"/>
        <v>0</v>
      </c>
    </row>
    <row r="198" spans="1:16" x14ac:dyDescent="0.2">
      <c r="A198" t="s">
        <v>208</v>
      </c>
      <c r="B198">
        <v>90</v>
      </c>
      <c r="C198">
        <v>4</v>
      </c>
      <c r="D198" s="1">
        <v>68</v>
      </c>
      <c r="E198">
        <v>68</v>
      </c>
      <c r="F198">
        <v>2.887</v>
      </c>
      <c r="G198">
        <v>68</v>
      </c>
      <c r="H198">
        <f t="shared" si="24"/>
        <v>0</v>
      </c>
      <c r="I198">
        <f t="shared" si="25"/>
        <v>0</v>
      </c>
      <c r="J198">
        <v>68</v>
      </c>
      <c r="K198">
        <f t="shared" si="26"/>
        <v>0</v>
      </c>
      <c r="L198">
        <f t="shared" si="27"/>
        <v>0</v>
      </c>
      <c r="M198">
        <f t="shared" si="28"/>
        <v>0</v>
      </c>
      <c r="N198">
        <f t="shared" si="29"/>
        <v>0</v>
      </c>
      <c r="O198">
        <f t="shared" si="30"/>
        <v>1</v>
      </c>
      <c r="P198">
        <f t="shared" si="31"/>
        <v>0</v>
      </c>
    </row>
    <row r="199" spans="1:16" x14ac:dyDescent="0.2">
      <c r="A199" t="s">
        <v>209</v>
      </c>
      <c r="B199">
        <v>90</v>
      </c>
      <c r="C199">
        <v>4</v>
      </c>
      <c r="D199" s="1">
        <v>104</v>
      </c>
      <c r="E199">
        <v>104</v>
      </c>
      <c r="F199">
        <v>1.7310000000000001</v>
      </c>
      <c r="G199">
        <v>104</v>
      </c>
      <c r="H199">
        <f t="shared" si="24"/>
        <v>0</v>
      </c>
      <c r="I199">
        <f t="shared" si="25"/>
        <v>0</v>
      </c>
      <c r="J199">
        <v>104</v>
      </c>
      <c r="K199">
        <f t="shared" si="26"/>
        <v>0</v>
      </c>
      <c r="L199">
        <f t="shared" si="27"/>
        <v>0</v>
      </c>
      <c r="M199">
        <f t="shared" si="28"/>
        <v>0</v>
      </c>
      <c r="N199">
        <f t="shared" si="29"/>
        <v>0</v>
      </c>
      <c r="O199">
        <f t="shared" si="30"/>
        <v>1</v>
      </c>
      <c r="P199">
        <f t="shared" si="31"/>
        <v>0</v>
      </c>
    </row>
    <row r="200" spans="1:16" x14ac:dyDescent="0.2">
      <c r="A200" t="s">
        <v>210</v>
      </c>
      <c r="B200">
        <v>90</v>
      </c>
      <c r="C200">
        <v>4</v>
      </c>
      <c r="D200" s="1">
        <v>93</v>
      </c>
      <c r="E200">
        <v>93</v>
      </c>
      <c r="F200">
        <v>0.76600000000000001</v>
      </c>
      <c r="G200">
        <v>93</v>
      </c>
      <c r="H200">
        <f t="shared" si="24"/>
        <v>0</v>
      </c>
      <c r="I200">
        <f t="shared" si="25"/>
        <v>0</v>
      </c>
      <c r="J200">
        <v>93</v>
      </c>
      <c r="K200">
        <f t="shared" si="26"/>
        <v>0</v>
      </c>
      <c r="L200">
        <f t="shared" si="27"/>
        <v>0</v>
      </c>
      <c r="M200">
        <f t="shared" si="28"/>
        <v>0</v>
      </c>
      <c r="N200">
        <f t="shared" si="29"/>
        <v>0</v>
      </c>
      <c r="O200">
        <f t="shared" si="30"/>
        <v>1</v>
      </c>
      <c r="P200">
        <f t="shared" si="31"/>
        <v>0</v>
      </c>
    </row>
    <row r="201" spans="1:16" x14ac:dyDescent="0.2">
      <c r="A201" t="s">
        <v>211</v>
      </c>
      <c r="B201">
        <v>90</v>
      </c>
      <c r="C201">
        <v>4</v>
      </c>
      <c r="D201" s="1">
        <v>69</v>
      </c>
      <c r="E201">
        <v>69</v>
      </c>
      <c r="F201">
        <v>2.8679999999999999</v>
      </c>
      <c r="G201">
        <v>69</v>
      </c>
      <c r="H201">
        <f t="shared" si="24"/>
        <v>0</v>
      </c>
      <c r="I201">
        <f t="shared" si="25"/>
        <v>0</v>
      </c>
      <c r="J201">
        <v>69</v>
      </c>
      <c r="K201">
        <f t="shared" si="26"/>
        <v>0</v>
      </c>
      <c r="L201">
        <f t="shared" si="27"/>
        <v>0</v>
      </c>
      <c r="M201">
        <f t="shared" si="28"/>
        <v>0</v>
      </c>
      <c r="N201">
        <f t="shared" si="29"/>
        <v>0</v>
      </c>
      <c r="O201">
        <f t="shared" si="30"/>
        <v>1</v>
      </c>
      <c r="P201">
        <f t="shared" si="31"/>
        <v>0</v>
      </c>
    </row>
    <row r="202" spans="1:16" x14ac:dyDescent="0.2">
      <c r="A202" t="s">
        <v>212</v>
      </c>
      <c r="B202">
        <v>90</v>
      </c>
      <c r="C202">
        <v>4</v>
      </c>
      <c r="D202" s="1">
        <v>90</v>
      </c>
      <c r="E202">
        <v>90</v>
      </c>
      <c r="F202">
        <v>222.05199999999999</v>
      </c>
      <c r="G202">
        <v>133</v>
      </c>
      <c r="H202">
        <f t="shared" si="24"/>
        <v>47.777777777777779</v>
      </c>
      <c r="I202">
        <f t="shared" si="25"/>
        <v>47.777777777777779</v>
      </c>
      <c r="J202">
        <v>146</v>
      </c>
      <c r="K202">
        <f t="shared" si="26"/>
        <v>62.222222222222221</v>
      </c>
      <c r="L202">
        <f t="shared" si="27"/>
        <v>62.222222222222221</v>
      </c>
      <c r="M202">
        <f t="shared" si="28"/>
        <v>8.9041095890410951</v>
      </c>
      <c r="N202">
        <f t="shared" si="29"/>
        <v>1</v>
      </c>
      <c r="O202">
        <f t="shared" si="30"/>
        <v>0</v>
      </c>
      <c r="P202">
        <f t="shared" si="31"/>
        <v>0</v>
      </c>
    </row>
    <row r="203" spans="1:16" x14ac:dyDescent="0.2">
      <c r="A203" t="s">
        <v>213</v>
      </c>
      <c r="B203">
        <v>90</v>
      </c>
      <c r="C203">
        <v>4</v>
      </c>
      <c r="D203" s="1">
        <v>62</v>
      </c>
      <c r="E203">
        <v>79</v>
      </c>
      <c r="F203">
        <v>238.822</v>
      </c>
      <c r="G203">
        <v>138</v>
      </c>
      <c r="H203">
        <f t="shared" si="24"/>
        <v>122.58064516129032</v>
      </c>
      <c r="I203">
        <f t="shared" si="25"/>
        <v>74.683544303797461</v>
      </c>
      <c r="J203">
        <v>142</v>
      </c>
      <c r="K203">
        <f t="shared" si="26"/>
        <v>129.03225806451613</v>
      </c>
      <c r="L203">
        <f t="shared" si="27"/>
        <v>79.74683544303798</v>
      </c>
      <c r="M203">
        <f t="shared" si="28"/>
        <v>2.8169014084507045</v>
      </c>
      <c r="N203">
        <f t="shared" si="29"/>
        <v>1</v>
      </c>
      <c r="O203">
        <f t="shared" si="30"/>
        <v>0</v>
      </c>
      <c r="P203">
        <f t="shared" si="31"/>
        <v>0</v>
      </c>
    </row>
    <row r="204" spans="1:16" x14ac:dyDescent="0.2">
      <c r="A204" t="s">
        <v>214</v>
      </c>
      <c r="B204">
        <v>90</v>
      </c>
      <c r="C204">
        <v>4</v>
      </c>
      <c r="D204" s="1">
        <v>71</v>
      </c>
      <c r="E204">
        <v>71</v>
      </c>
      <c r="F204">
        <v>221.11099999999999</v>
      </c>
      <c r="G204">
        <v>80</v>
      </c>
      <c r="H204">
        <f t="shared" si="24"/>
        <v>12.676056338028168</v>
      </c>
      <c r="I204">
        <f t="shared" si="25"/>
        <v>12.676056338028168</v>
      </c>
      <c r="J204">
        <v>83</v>
      </c>
      <c r="K204">
        <f t="shared" si="26"/>
        <v>16.901408450704224</v>
      </c>
      <c r="L204">
        <f t="shared" si="27"/>
        <v>16.901408450704224</v>
      </c>
      <c r="M204">
        <f t="shared" si="28"/>
        <v>3.6144578313253009</v>
      </c>
      <c r="N204">
        <f t="shared" si="29"/>
        <v>1</v>
      </c>
      <c r="O204">
        <f t="shared" si="30"/>
        <v>0</v>
      </c>
      <c r="P204">
        <f t="shared" si="31"/>
        <v>0</v>
      </c>
    </row>
    <row r="205" spans="1:16" x14ac:dyDescent="0.2">
      <c r="A205" t="s">
        <v>215</v>
      </c>
      <c r="B205">
        <v>90</v>
      </c>
      <c r="C205">
        <v>4</v>
      </c>
      <c r="D205" s="1">
        <v>68</v>
      </c>
      <c r="E205">
        <v>68</v>
      </c>
      <c r="F205">
        <v>108.126</v>
      </c>
      <c r="G205">
        <v>75</v>
      </c>
      <c r="H205">
        <f t="shared" si="24"/>
        <v>10.294117647058822</v>
      </c>
      <c r="I205">
        <f t="shared" si="25"/>
        <v>10.294117647058822</v>
      </c>
      <c r="J205">
        <v>78</v>
      </c>
      <c r="K205">
        <f t="shared" si="26"/>
        <v>14.705882352941178</v>
      </c>
      <c r="L205">
        <f t="shared" si="27"/>
        <v>14.705882352941178</v>
      </c>
      <c r="M205">
        <f t="shared" si="28"/>
        <v>3.8461538461538463</v>
      </c>
      <c r="N205">
        <f t="shared" si="29"/>
        <v>1</v>
      </c>
      <c r="O205">
        <f t="shared" si="30"/>
        <v>0</v>
      </c>
      <c r="P205">
        <f t="shared" si="31"/>
        <v>0</v>
      </c>
    </row>
    <row r="206" spans="1:16" x14ac:dyDescent="0.2">
      <c r="A206" t="s">
        <v>216</v>
      </c>
      <c r="B206">
        <v>90</v>
      </c>
      <c r="C206">
        <v>4</v>
      </c>
      <c r="D206" s="1">
        <v>90</v>
      </c>
      <c r="E206">
        <v>90</v>
      </c>
      <c r="F206">
        <v>7.7969999999999997</v>
      </c>
      <c r="G206">
        <v>90</v>
      </c>
      <c r="H206">
        <f t="shared" si="24"/>
        <v>0</v>
      </c>
      <c r="I206">
        <f t="shared" si="25"/>
        <v>0</v>
      </c>
      <c r="J206">
        <v>90</v>
      </c>
      <c r="K206">
        <f t="shared" si="26"/>
        <v>0</v>
      </c>
      <c r="L206">
        <f t="shared" si="27"/>
        <v>0</v>
      </c>
      <c r="M206">
        <f t="shared" si="28"/>
        <v>0</v>
      </c>
      <c r="N206">
        <f t="shared" si="29"/>
        <v>0</v>
      </c>
      <c r="O206">
        <f t="shared" si="30"/>
        <v>1</v>
      </c>
      <c r="P206">
        <f t="shared" si="31"/>
        <v>0</v>
      </c>
    </row>
    <row r="207" spans="1:16" x14ac:dyDescent="0.2">
      <c r="A207" t="s">
        <v>217</v>
      </c>
      <c r="B207">
        <v>90</v>
      </c>
      <c r="C207">
        <v>4</v>
      </c>
      <c r="D207" s="1">
        <v>79</v>
      </c>
      <c r="E207">
        <v>79</v>
      </c>
      <c r="F207">
        <v>21.395</v>
      </c>
      <c r="G207">
        <v>79</v>
      </c>
      <c r="H207">
        <f t="shared" si="24"/>
        <v>0</v>
      </c>
      <c r="I207">
        <f t="shared" si="25"/>
        <v>0</v>
      </c>
      <c r="J207">
        <v>83</v>
      </c>
      <c r="K207">
        <f t="shared" si="26"/>
        <v>5.0632911392405067</v>
      </c>
      <c r="L207">
        <f t="shared" si="27"/>
        <v>5.0632911392405067</v>
      </c>
      <c r="M207">
        <f t="shared" si="28"/>
        <v>4.8192771084337354</v>
      </c>
      <c r="N207">
        <f t="shared" si="29"/>
        <v>1</v>
      </c>
      <c r="O207">
        <f t="shared" si="30"/>
        <v>0</v>
      </c>
      <c r="P207">
        <f t="shared" si="31"/>
        <v>0</v>
      </c>
    </row>
    <row r="208" spans="1:16" x14ac:dyDescent="0.2">
      <c r="A208" t="s">
        <v>218</v>
      </c>
      <c r="B208">
        <v>90</v>
      </c>
      <c r="C208">
        <v>4</v>
      </c>
      <c r="D208" s="1">
        <v>88</v>
      </c>
      <c r="E208">
        <v>88</v>
      </c>
      <c r="F208">
        <v>5.4859999999999998</v>
      </c>
      <c r="G208">
        <v>88</v>
      </c>
      <c r="H208">
        <f t="shared" si="24"/>
        <v>0</v>
      </c>
      <c r="I208">
        <f t="shared" si="25"/>
        <v>0</v>
      </c>
      <c r="J208">
        <v>88</v>
      </c>
      <c r="K208">
        <f t="shared" si="26"/>
        <v>0</v>
      </c>
      <c r="L208">
        <f t="shared" si="27"/>
        <v>0</v>
      </c>
      <c r="M208">
        <f t="shared" si="28"/>
        <v>0</v>
      </c>
      <c r="N208">
        <f t="shared" si="29"/>
        <v>0</v>
      </c>
      <c r="O208">
        <f t="shared" si="30"/>
        <v>1</v>
      </c>
      <c r="P208">
        <f t="shared" si="31"/>
        <v>0</v>
      </c>
    </row>
    <row r="209" spans="1:16" x14ac:dyDescent="0.2">
      <c r="A209" t="s">
        <v>219</v>
      </c>
      <c r="B209">
        <v>90</v>
      </c>
      <c r="C209">
        <v>4</v>
      </c>
      <c r="D209" s="1">
        <v>77</v>
      </c>
      <c r="E209">
        <v>77</v>
      </c>
      <c r="F209">
        <v>2.831</v>
      </c>
      <c r="G209">
        <v>77</v>
      </c>
      <c r="H209">
        <f t="shared" si="24"/>
        <v>0</v>
      </c>
      <c r="I209">
        <f t="shared" si="25"/>
        <v>0</v>
      </c>
      <c r="J209">
        <v>77</v>
      </c>
      <c r="K209">
        <f t="shared" si="26"/>
        <v>0</v>
      </c>
      <c r="L209">
        <f t="shared" si="27"/>
        <v>0</v>
      </c>
      <c r="M209">
        <f t="shared" si="28"/>
        <v>0</v>
      </c>
      <c r="N209">
        <f t="shared" si="29"/>
        <v>0</v>
      </c>
      <c r="O209">
        <f t="shared" si="30"/>
        <v>1</v>
      </c>
      <c r="P209">
        <f t="shared" si="31"/>
        <v>0</v>
      </c>
    </row>
    <row r="210" spans="1:16" x14ac:dyDescent="0.2">
      <c r="A210" t="s">
        <v>220</v>
      </c>
      <c r="B210">
        <v>90</v>
      </c>
      <c r="C210">
        <v>4</v>
      </c>
      <c r="D210" s="1">
        <v>88</v>
      </c>
      <c r="E210">
        <v>110</v>
      </c>
      <c r="F210">
        <v>374.423</v>
      </c>
      <c r="G210">
        <v>179</v>
      </c>
      <c r="H210">
        <f t="shared" si="24"/>
        <v>103.40909090909092</v>
      </c>
      <c r="I210">
        <f t="shared" si="25"/>
        <v>62.727272727272734</v>
      </c>
      <c r="J210">
        <v>199</v>
      </c>
      <c r="K210">
        <f t="shared" si="26"/>
        <v>126.13636363636364</v>
      </c>
      <c r="L210">
        <f t="shared" si="27"/>
        <v>80.909090909090907</v>
      </c>
      <c r="M210">
        <f t="shared" si="28"/>
        <v>10.050251256281408</v>
      </c>
      <c r="N210">
        <f t="shared" si="29"/>
        <v>1</v>
      </c>
      <c r="O210">
        <f t="shared" si="30"/>
        <v>0</v>
      </c>
      <c r="P210">
        <f t="shared" si="31"/>
        <v>0</v>
      </c>
    </row>
    <row r="211" spans="1:16" x14ac:dyDescent="0.2">
      <c r="A211" t="s">
        <v>221</v>
      </c>
      <c r="B211">
        <v>90</v>
      </c>
      <c r="C211">
        <v>4</v>
      </c>
      <c r="D211" s="1">
        <v>77</v>
      </c>
      <c r="E211">
        <v>100</v>
      </c>
      <c r="F211">
        <v>336.30700000000002</v>
      </c>
      <c r="G211">
        <v>167</v>
      </c>
      <c r="H211">
        <f t="shared" si="24"/>
        <v>116.88311688311688</v>
      </c>
      <c r="I211">
        <f t="shared" si="25"/>
        <v>67</v>
      </c>
      <c r="J211">
        <v>183</v>
      </c>
      <c r="K211">
        <f t="shared" si="26"/>
        <v>137.66233766233768</v>
      </c>
      <c r="L211">
        <f t="shared" si="27"/>
        <v>83</v>
      </c>
      <c r="M211">
        <f t="shared" si="28"/>
        <v>8.7431693989071047</v>
      </c>
      <c r="N211">
        <f t="shared" si="29"/>
        <v>1</v>
      </c>
      <c r="O211">
        <f t="shared" si="30"/>
        <v>0</v>
      </c>
      <c r="P211">
        <f t="shared" si="31"/>
        <v>0</v>
      </c>
    </row>
    <row r="212" spans="1:16" x14ac:dyDescent="0.2">
      <c r="A212" t="s">
        <v>222</v>
      </c>
      <c r="B212">
        <v>90</v>
      </c>
      <c r="C212">
        <v>4</v>
      </c>
      <c r="D212" s="1">
        <v>78</v>
      </c>
      <c r="E212">
        <v>78</v>
      </c>
      <c r="F212">
        <v>202.334</v>
      </c>
      <c r="G212">
        <v>82</v>
      </c>
      <c r="H212">
        <f t="shared" si="24"/>
        <v>5.1282051282051277</v>
      </c>
      <c r="I212">
        <f t="shared" si="25"/>
        <v>5.1282051282051277</v>
      </c>
      <c r="J212">
        <v>92</v>
      </c>
      <c r="K212">
        <f t="shared" si="26"/>
        <v>17.948717948717949</v>
      </c>
      <c r="L212">
        <f t="shared" si="27"/>
        <v>17.948717948717949</v>
      </c>
      <c r="M212">
        <f t="shared" si="28"/>
        <v>10.869565217391305</v>
      </c>
      <c r="N212">
        <f t="shared" si="29"/>
        <v>1</v>
      </c>
      <c r="O212">
        <f t="shared" si="30"/>
        <v>0</v>
      </c>
      <c r="P212">
        <f t="shared" si="31"/>
        <v>0</v>
      </c>
    </row>
    <row r="213" spans="1:16" x14ac:dyDescent="0.2">
      <c r="A213" t="s">
        <v>223</v>
      </c>
      <c r="B213">
        <v>90</v>
      </c>
      <c r="C213">
        <v>4</v>
      </c>
      <c r="D213" s="1">
        <v>94</v>
      </c>
      <c r="E213">
        <v>94</v>
      </c>
      <c r="F213">
        <v>13.266</v>
      </c>
      <c r="G213">
        <v>94</v>
      </c>
      <c r="H213">
        <f t="shared" si="24"/>
        <v>0</v>
      </c>
      <c r="I213">
        <f t="shared" si="25"/>
        <v>0</v>
      </c>
      <c r="J213">
        <v>98</v>
      </c>
      <c r="K213">
        <f t="shared" si="26"/>
        <v>4.2553191489361701</v>
      </c>
      <c r="L213">
        <f t="shared" si="27"/>
        <v>4.2553191489361701</v>
      </c>
      <c r="M213">
        <f t="shared" si="28"/>
        <v>4.0816326530612246</v>
      </c>
      <c r="N213">
        <f t="shared" si="29"/>
        <v>1</v>
      </c>
      <c r="O213">
        <f t="shared" si="30"/>
        <v>0</v>
      </c>
      <c r="P213">
        <f t="shared" si="31"/>
        <v>0</v>
      </c>
    </row>
    <row r="214" spans="1:16" x14ac:dyDescent="0.2">
      <c r="A214" t="s">
        <v>224</v>
      </c>
      <c r="B214">
        <v>90</v>
      </c>
      <c r="C214">
        <v>4</v>
      </c>
      <c r="D214" s="1">
        <v>78</v>
      </c>
      <c r="E214">
        <v>78</v>
      </c>
      <c r="F214">
        <v>191.631</v>
      </c>
      <c r="G214">
        <v>81</v>
      </c>
      <c r="H214">
        <f t="shared" si="24"/>
        <v>3.8461538461538463</v>
      </c>
      <c r="I214">
        <f t="shared" si="25"/>
        <v>3.8461538461538463</v>
      </c>
      <c r="J214">
        <v>90</v>
      </c>
      <c r="K214">
        <f t="shared" si="26"/>
        <v>15.384615384615385</v>
      </c>
      <c r="L214">
        <f t="shared" si="27"/>
        <v>15.384615384615385</v>
      </c>
      <c r="M214">
        <f t="shared" si="28"/>
        <v>10</v>
      </c>
      <c r="N214">
        <f t="shared" si="29"/>
        <v>1</v>
      </c>
      <c r="O214">
        <f t="shared" si="30"/>
        <v>0</v>
      </c>
      <c r="P214">
        <f t="shared" si="31"/>
        <v>0</v>
      </c>
    </row>
    <row r="215" spans="1:16" x14ac:dyDescent="0.2">
      <c r="A215" t="s">
        <v>225</v>
      </c>
      <c r="B215">
        <v>90</v>
      </c>
      <c r="C215">
        <v>4</v>
      </c>
      <c r="D215" s="1">
        <v>99</v>
      </c>
      <c r="E215">
        <v>99</v>
      </c>
      <c r="F215">
        <v>259.51900000000001</v>
      </c>
      <c r="G215">
        <v>106</v>
      </c>
      <c r="H215">
        <f t="shared" si="24"/>
        <v>7.0707070707070701</v>
      </c>
      <c r="I215">
        <f t="shared" si="25"/>
        <v>7.0707070707070701</v>
      </c>
      <c r="J215">
        <v>122</v>
      </c>
      <c r="K215">
        <f t="shared" si="26"/>
        <v>23.232323232323232</v>
      </c>
      <c r="L215">
        <f t="shared" si="27"/>
        <v>23.232323232323232</v>
      </c>
      <c r="M215">
        <f t="shared" si="28"/>
        <v>13.114754098360656</v>
      </c>
      <c r="N215">
        <f t="shared" si="29"/>
        <v>1</v>
      </c>
      <c r="O215">
        <f t="shared" si="30"/>
        <v>0</v>
      </c>
      <c r="P215">
        <f t="shared" si="31"/>
        <v>0</v>
      </c>
    </row>
    <row r="216" spans="1:16" x14ac:dyDescent="0.2">
      <c r="A216" t="s">
        <v>226</v>
      </c>
      <c r="B216">
        <v>90</v>
      </c>
      <c r="C216">
        <v>4</v>
      </c>
      <c r="D216" s="1">
        <v>73</v>
      </c>
      <c r="E216">
        <v>73</v>
      </c>
      <c r="F216">
        <v>0.122</v>
      </c>
      <c r="G216">
        <v>73</v>
      </c>
      <c r="H216">
        <f t="shared" si="24"/>
        <v>0</v>
      </c>
      <c r="I216">
        <f t="shared" si="25"/>
        <v>0</v>
      </c>
      <c r="J216">
        <v>73</v>
      </c>
      <c r="K216">
        <f t="shared" si="26"/>
        <v>0</v>
      </c>
      <c r="L216">
        <f t="shared" si="27"/>
        <v>0</v>
      </c>
      <c r="M216">
        <f t="shared" si="28"/>
        <v>0</v>
      </c>
      <c r="N216">
        <f t="shared" si="29"/>
        <v>0</v>
      </c>
      <c r="O216">
        <f t="shared" si="30"/>
        <v>1</v>
      </c>
      <c r="P216">
        <f t="shared" si="31"/>
        <v>0</v>
      </c>
    </row>
    <row r="217" spans="1:16" x14ac:dyDescent="0.2">
      <c r="A217" t="s">
        <v>227</v>
      </c>
      <c r="B217">
        <v>90</v>
      </c>
      <c r="C217">
        <v>4</v>
      </c>
      <c r="D217" s="1">
        <v>81</v>
      </c>
      <c r="E217">
        <v>81</v>
      </c>
      <c r="F217">
        <v>3.794</v>
      </c>
      <c r="G217">
        <v>81</v>
      </c>
      <c r="H217">
        <f t="shared" si="24"/>
        <v>0</v>
      </c>
      <c r="I217">
        <f t="shared" si="25"/>
        <v>0</v>
      </c>
      <c r="J217">
        <v>81</v>
      </c>
      <c r="K217">
        <f t="shared" si="26"/>
        <v>0</v>
      </c>
      <c r="L217">
        <f t="shared" si="27"/>
        <v>0</v>
      </c>
      <c r="M217">
        <f t="shared" si="28"/>
        <v>0</v>
      </c>
      <c r="N217">
        <f t="shared" si="29"/>
        <v>0</v>
      </c>
      <c r="O217">
        <f t="shared" si="30"/>
        <v>1</v>
      </c>
      <c r="P217">
        <f t="shared" si="31"/>
        <v>0</v>
      </c>
    </row>
    <row r="218" spans="1:16" x14ac:dyDescent="0.2">
      <c r="A218" t="s">
        <v>228</v>
      </c>
      <c r="B218">
        <v>90</v>
      </c>
      <c r="C218">
        <v>4</v>
      </c>
      <c r="D218" s="1">
        <v>89</v>
      </c>
      <c r="E218">
        <v>112</v>
      </c>
      <c r="F218">
        <v>456.77100000000002</v>
      </c>
      <c r="G218">
        <v>193</v>
      </c>
      <c r="H218">
        <f t="shared" si="24"/>
        <v>116.85393258426966</v>
      </c>
      <c r="I218">
        <f t="shared" si="25"/>
        <v>72.321428571428569</v>
      </c>
      <c r="J218">
        <v>200</v>
      </c>
      <c r="K218">
        <f t="shared" si="26"/>
        <v>124.71910112359549</v>
      </c>
      <c r="L218">
        <f t="shared" si="27"/>
        <v>78.571428571428569</v>
      </c>
      <c r="M218">
        <f t="shared" si="28"/>
        <v>3.5000000000000004</v>
      </c>
      <c r="N218">
        <f t="shared" si="29"/>
        <v>1</v>
      </c>
      <c r="O218">
        <f t="shared" si="30"/>
        <v>0</v>
      </c>
      <c r="P218">
        <f t="shared" si="31"/>
        <v>0</v>
      </c>
    </row>
    <row r="219" spans="1:16" x14ac:dyDescent="0.2">
      <c r="A219" t="s">
        <v>229</v>
      </c>
      <c r="B219">
        <v>90</v>
      </c>
      <c r="C219">
        <v>4</v>
      </c>
      <c r="D219" s="1">
        <v>76</v>
      </c>
      <c r="E219">
        <v>113</v>
      </c>
      <c r="F219">
        <v>458.66500000000002</v>
      </c>
      <c r="G219">
        <v>191</v>
      </c>
      <c r="H219">
        <f t="shared" si="24"/>
        <v>151.31578947368419</v>
      </c>
      <c r="I219">
        <f t="shared" si="25"/>
        <v>69.026548672566364</v>
      </c>
      <c r="J219">
        <v>204</v>
      </c>
      <c r="K219">
        <f t="shared" si="26"/>
        <v>168.42105263157893</v>
      </c>
      <c r="L219">
        <f t="shared" si="27"/>
        <v>80.530973451327441</v>
      </c>
      <c r="M219">
        <f t="shared" si="28"/>
        <v>6.3725490196078427</v>
      </c>
      <c r="N219">
        <f t="shared" si="29"/>
        <v>1</v>
      </c>
      <c r="O219">
        <f t="shared" si="30"/>
        <v>0</v>
      </c>
      <c r="P219">
        <f t="shared" si="31"/>
        <v>0</v>
      </c>
    </row>
    <row r="220" spans="1:16" x14ac:dyDescent="0.2">
      <c r="A220" t="s">
        <v>230</v>
      </c>
      <c r="B220">
        <v>90</v>
      </c>
      <c r="C220">
        <v>4</v>
      </c>
      <c r="D220" s="1">
        <v>80</v>
      </c>
      <c r="E220">
        <v>80</v>
      </c>
      <c r="F220">
        <v>421.298</v>
      </c>
      <c r="G220">
        <v>94</v>
      </c>
      <c r="H220">
        <f t="shared" si="24"/>
        <v>17.5</v>
      </c>
      <c r="I220">
        <f t="shared" si="25"/>
        <v>17.5</v>
      </c>
      <c r="J220">
        <v>102</v>
      </c>
      <c r="K220">
        <f t="shared" si="26"/>
        <v>27.500000000000004</v>
      </c>
      <c r="L220">
        <f t="shared" si="27"/>
        <v>27.500000000000004</v>
      </c>
      <c r="M220">
        <f t="shared" si="28"/>
        <v>7.8431372549019605</v>
      </c>
      <c r="N220">
        <f t="shared" si="29"/>
        <v>1</v>
      </c>
      <c r="O220">
        <f t="shared" si="30"/>
        <v>0</v>
      </c>
      <c r="P220">
        <f t="shared" si="31"/>
        <v>0</v>
      </c>
    </row>
    <row r="221" spans="1:16" x14ac:dyDescent="0.2">
      <c r="A221" t="s">
        <v>231</v>
      </c>
      <c r="B221">
        <v>90</v>
      </c>
      <c r="C221">
        <v>4</v>
      </c>
      <c r="D221" s="1">
        <v>85</v>
      </c>
      <c r="E221">
        <v>85</v>
      </c>
      <c r="F221">
        <v>411.935</v>
      </c>
      <c r="G221">
        <v>106</v>
      </c>
      <c r="H221">
        <f t="shared" si="24"/>
        <v>24.705882352941178</v>
      </c>
      <c r="I221">
        <f t="shared" si="25"/>
        <v>24.705882352941178</v>
      </c>
      <c r="J221">
        <v>118</v>
      </c>
      <c r="K221">
        <f t="shared" si="26"/>
        <v>38.82352941176471</v>
      </c>
      <c r="L221">
        <f t="shared" si="27"/>
        <v>38.82352941176471</v>
      </c>
      <c r="M221">
        <f t="shared" si="28"/>
        <v>10.16949152542373</v>
      </c>
      <c r="N221">
        <f t="shared" si="29"/>
        <v>1</v>
      </c>
      <c r="O221">
        <f t="shared" si="30"/>
        <v>0</v>
      </c>
      <c r="P221">
        <f t="shared" si="31"/>
        <v>0</v>
      </c>
    </row>
    <row r="222" spans="1:16" x14ac:dyDescent="0.2">
      <c r="A222" t="s">
        <v>232</v>
      </c>
      <c r="B222">
        <v>90</v>
      </c>
      <c r="C222">
        <v>4</v>
      </c>
      <c r="D222" s="1">
        <v>61</v>
      </c>
      <c r="E222">
        <v>61</v>
      </c>
      <c r="F222">
        <v>303.83800000000002</v>
      </c>
      <c r="G222">
        <v>68</v>
      </c>
      <c r="H222">
        <f t="shared" si="24"/>
        <v>11.475409836065573</v>
      </c>
      <c r="I222">
        <f t="shared" si="25"/>
        <v>11.475409836065573</v>
      </c>
      <c r="J222">
        <v>75</v>
      </c>
      <c r="K222">
        <f t="shared" si="26"/>
        <v>22.950819672131146</v>
      </c>
      <c r="L222">
        <f t="shared" si="27"/>
        <v>22.950819672131146</v>
      </c>
      <c r="M222">
        <f t="shared" si="28"/>
        <v>9.3333333333333339</v>
      </c>
      <c r="N222">
        <f t="shared" si="29"/>
        <v>1</v>
      </c>
      <c r="O222">
        <f t="shared" si="30"/>
        <v>0</v>
      </c>
      <c r="P222">
        <f t="shared" si="31"/>
        <v>0</v>
      </c>
    </row>
    <row r="223" spans="1:16" x14ac:dyDescent="0.2">
      <c r="A223" t="s">
        <v>233</v>
      </c>
      <c r="B223">
        <v>90</v>
      </c>
      <c r="C223">
        <v>4</v>
      </c>
      <c r="D223" s="1">
        <v>82</v>
      </c>
      <c r="E223">
        <v>82</v>
      </c>
      <c r="F223">
        <v>250.17599999999999</v>
      </c>
      <c r="G223">
        <v>89</v>
      </c>
      <c r="H223">
        <f t="shared" si="24"/>
        <v>8.536585365853659</v>
      </c>
      <c r="I223">
        <f t="shared" si="25"/>
        <v>8.536585365853659</v>
      </c>
      <c r="J223">
        <v>106</v>
      </c>
      <c r="K223">
        <f t="shared" si="26"/>
        <v>29.268292682926827</v>
      </c>
      <c r="L223">
        <f t="shared" si="27"/>
        <v>29.268292682926827</v>
      </c>
      <c r="M223">
        <f t="shared" si="28"/>
        <v>16.037735849056602</v>
      </c>
      <c r="N223">
        <f t="shared" si="29"/>
        <v>1</v>
      </c>
      <c r="O223">
        <f t="shared" si="30"/>
        <v>0</v>
      </c>
      <c r="P223">
        <f t="shared" si="31"/>
        <v>0</v>
      </c>
    </row>
    <row r="224" spans="1:16" x14ac:dyDescent="0.2">
      <c r="A224" t="s">
        <v>234</v>
      </c>
      <c r="B224">
        <v>90</v>
      </c>
      <c r="C224">
        <v>4</v>
      </c>
      <c r="D224" s="1">
        <v>65</v>
      </c>
      <c r="E224">
        <v>65</v>
      </c>
      <c r="F224">
        <v>12.411</v>
      </c>
      <c r="G224">
        <v>65</v>
      </c>
      <c r="H224">
        <f t="shared" si="24"/>
        <v>0</v>
      </c>
      <c r="I224">
        <f t="shared" si="25"/>
        <v>0</v>
      </c>
      <c r="J224">
        <v>67</v>
      </c>
      <c r="K224">
        <f t="shared" si="26"/>
        <v>3.0769230769230771</v>
      </c>
      <c r="L224">
        <f t="shared" si="27"/>
        <v>3.0769230769230771</v>
      </c>
      <c r="M224">
        <f t="shared" si="28"/>
        <v>2.9850746268656714</v>
      </c>
      <c r="N224">
        <f t="shared" si="29"/>
        <v>1</v>
      </c>
      <c r="O224">
        <f t="shared" si="30"/>
        <v>0</v>
      </c>
      <c r="P224">
        <f t="shared" si="31"/>
        <v>0</v>
      </c>
    </row>
    <row r="225" spans="1:16" x14ac:dyDescent="0.2">
      <c r="A225" t="s">
        <v>235</v>
      </c>
      <c r="B225">
        <v>90</v>
      </c>
      <c r="C225">
        <v>4</v>
      </c>
      <c r="D225" s="1">
        <v>74</v>
      </c>
      <c r="E225">
        <v>74</v>
      </c>
      <c r="F225">
        <v>2.8000000000000001E-2</v>
      </c>
      <c r="G225">
        <v>74</v>
      </c>
      <c r="H225">
        <f t="shared" si="24"/>
        <v>0</v>
      </c>
      <c r="I225">
        <f t="shared" si="25"/>
        <v>0</v>
      </c>
      <c r="J225">
        <v>74</v>
      </c>
      <c r="K225">
        <f t="shared" si="26"/>
        <v>0</v>
      </c>
      <c r="L225">
        <f t="shared" si="27"/>
        <v>0</v>
      </c>
      <c r="M225">
        <f t="shared" si="28"/>
        <v>0</v>
      </c>
      <c r="N225">
        <f t="shared" si="29"/>
        <v>0</v>
      </c>
      <c r="O225">
        <f t="shared" si="30"/>
        <v>1</v>
      </c>
      <c r="P225">
        <f t="shared" si="31"/>
        <v>0</v>
      </c>
    </row>
    <row r="226" spans="1:16" x14ac:dyDescent="0.2">
      <c r="A226" t="s">
        <v>236</v>
      </c>
      <c r="B226">
        <v>90</v>
      </c>
      <c r="C226">
        <v>4</v>
      </c>
      <c r="D226" s="1">
        <v>95</v>
      </c>
      <c r="E226">
        <v>95</v>
      </c>
      <c r="F226">
        <v>80.453000000000003</v>
      </c>
      <c r="G226">
        <v>119</v>
      </c>
      <c r="H226">
        <f t="shared" si="24"/>
        <v>25.263157894736842</v>
      </c>
      <c r="I226">
        <f t="shared" si="25"/>
        <v>25.263157894736842</v>
      </c>
      <c r="J226">
        <v>115</v>
      </c>
      <c r="K226">
        <f t="shared" si="26"/>
        <v>21.052631578947366</v>
      </c>
      <c r="L226">
        <f t="shared" si="27"/>
        <v>21.052631578947366</v>
      </c>
      <c r="M226">
        <f t="shared" si="28"/>
        <v>-3.4782608695652173</v>
      </c>
      <c r="N226">
        <f t="shared" si="29"/>
        <v>0</v>
      </c>
      <c r="O226">
        <f t="shared" si="30"/>
        <v>0</v>
      </c>
      <c r="P226">
        <f t="shared" si="31"/>
        <v>1</v>
      </c>
    </row>
    <row r="227" spans="1:16" x14ac:dyDescent="0.2">
      <c r="A227" t="s">
        <v>237</v>
      </c>
      <c r="B227">
        <v>90</v>
      </c>
      <c r="C227">
        <v>4</v>
      </c>
      <c r="D227" s="1">
        <v>73</v>
      </c>
      <c r="E227">
        <v>73</v>
      </c>
      <c r="F227">
        <v>72.358000000000004</v>
      </c>
      <c r="G227">
        <v>100</v>
      </c>
      <c r="H227">
        <f t="shared" si="24"/>
        <v>36.986301369863014</v>
      </c>
      <c r="I227">
        <f t="shared" si="25"/>
        <v>36.986301369863014</v>
      </c>
      <c r="J227">
        <v>97</v>
      </c>
      <c r="K227">
        <f t="shared" si="26"/>
        <v>32.87671232876712</v>
      </c>
      <c r="L227">
        <f t="shared" si="27"/>
        <v>32.87671232876712</v>
      </c>
      <c r="M227">
        <f t="shared" si="28"/>
        <v>-3.0927835051546393</v>
      </c>
      <c r="N227">
        <f t="shared" si="29"/>
        <v>0</v>
      </c>
      <c r="O227">
        <f t="shared" si="30"/>
        <v>0</v>
      </c>
      <c r="P227">
        <f t="shared" si="31"/>
        <v>1</v>
      </c>
    </row>
    <row r="228" spans="1:16" x14ac:dyDescent="0.2">
      <c r="A228" t="s">
        <v>238</v>
      </c>
      <c r="B228">
        <v>90</v>
      </c>
      <c r="C228">
        <v>4</v>
      </c>
      <c r="D228" s="1">
        <v>101</v>
      </c>
      <c r="E228">
        <v>101</v>
      </c>
      <c r="F228">
        <v>30.22</v>
      </c>
      <c r="G228">
        <v>105</v>
      </c>
      <c r="H228">
        <f t="shared" si="24"/>
        <v>3.9603960396039604</v>
      </c>
      <c r="I228">
        <f t="shared" si="25"/>
        <v>3.9603960396039604</v>
      </c>
      <c r="J228">
        <v>103</v>
      </c>
      <c r="K228">
        <f t="shared" si="26"/>
        <v>1.9801980198019802</v>
      </c>
      <c r="L228">
        <f t="shared" si="27"/>
        <v>1.9801980198019802</v>
      </c>
      <c r="M228">
        <f t="shared" si="28"/>
        <v>-1.9417475728155338</v>
      </c>
      <c r="N228">
        <f t="shared" si="29"/>
        <v>0</v>
      </c>
      <c r="O228">
        <f t="shared" si="30"/>
        <v>0</v>
      </c>
      <c r="P228">
        <f t="shared" si="31"/>
        <v>1</v>
      </c>
    </row>
    <row r="229" spans="1:16" x14ac:dyDescent="0.2">
      <c r="A229" t="s">
        <v>239</v>
      </c>
      <c r="B229">
        <v>90</v>
      </c>
      <c r="C229">
        <v>4</v>
      </c>
      <c r="D229" s="1">
        <v>79</v>
      </c>
      <c r="E229">
        <v>79</v>
      </c>
      <c r="F229">
        <v>1.2889999999999999</v>
      </c>
      <c r="G229">
        <v>79</v>
      </c>
      <c r="H229">
        <f t="shared" si="24"/>
        <v>0</v>
      </c>
      <c r="I229">
        <f t="shared" si="25"/>
        <v>0</v>
      </c>
      <c r="J229">
        <v>79</v>
      </c>
      <c r="K229">
        <f t="shared" si="26"/>
        <v>0</v>
      </c>
      <c r="L229">
        <f t="shared" si="27"/>
        <v>0</v>
      </c>
      <c r="M229">
        <f t="shared" si="28"/>
        <v>0</v>
      </c>
      <c r="N229">
        <f t="shared" si="29"/>
        <v>0</v>
      </c>
      <c r="O229">
        <f t="shared" si="30"/>
        <v>1</v>
      </c>
      <c r="P229">
        <f t="shared" si="31"/>
        <v>0</v>
      </c>
    </row>
    <row r="230" spans="1:16" x14ac:dyDescent="0.2">
      <c r="A230" t="s">
        <v>240</v>
      </c>
      <c r="B230">
        <v>90</v>
      </c>
      <c r="C230">
        <v>4</v>
      </c>
      <c r="D230" s="1">
        <v>89</v>
      </c>
      <c r="E230">
        <v>89</v>
      </c>
      <c r="F230">
        <v>61.496000000000002</v>
      </c>
      <c r="G230">
        <v>93</v>
      </c>
      <c r="H230">
        <f t="shared" si="24"/>
        <v>4.4943820224719104</v>
      </c>
      <c r="I230">
        <f t="shared" si="25"/>
        <v>4.4943820224719104</v>
      </c>
      <c r="J230">
        <v>93</v>
      </c>
      <c r="K230">
        <f t="shared" si="26"/>
        <v>4.4943820224719104</v>
      </c>
      <c r="L230">
        <f t="shared" si="27"/>
        <v>4.4943820224719104</v>
      </c>
      <c r="M230">
        <f t="shared" si="28"/>
        <v>0</v>
      </c>
      <c r="N230">
        <f t="shared" si="29"/>
        <v>0</v>
      </c>
      <c r="O230">
        <f t="shared" si="30"/>
        <v>1</v>
      </c>
      <c r="P230">
        <f t="shared" si="31"/>
        <v>0</v>
      </c>
    </row>
    <row r="231" spans="1:16" x14ac:dyDescent="0.2">
      <c r="A231" t="s">
        <v>241</v>
      </c>
      <c r="B231">
        <v>90</v>
      </c>
      <c r="C231">
        <v>4</v>
      </c>
      <c r="D231" s="1">
        <v>91</v>
      </c>
      <c r="E231">
        <v>91</v>
      </c>
      <c r="F231">
        <v>1.0740000000000001</v>
      </c>
      <c r="G231">
        <v>91</v>
      </c>
      <c r="H231">
        <f t="shared" si="24"/>
        <v>0</v>
      </c>
      <c r="I231">
        <f t="shared" si="25"/>
        <v>0</v>
      </c>
      <c r="J231">
        <v>91</v>
      </c>
      <c r="K231">
        <f t="shared" si="26"/>
        <v>0</v>
      </c>
      <c r="L231">
        <f t="shared" si="27"/>
        <v>0</v>
      </c>
      <c r="M231">
        <f t="shared" si="28"/>
        <v>0</v>
      </c>
      <c r="N231">
        <f t="shared" si="29"/>
        <v>0</v>
      </c>
      <c r="O231">
        <f t="shared" si="30"/>
        <v>1</v>
      </c>
      <c r="P231">
        <f t="shared" si="31"/>
        <v>0</v>
      </c>
    </row>
    <row r="232" spans="1:16" x14ac:dyDescent="0.2">
      <c r="A232" t="s">
        <v>242</v>
      </c>
      <c r="B232">
        <v>90</v>
      </c>
      <c r="C232">
        <v>4</v>
      </c>
      <c r="D232" s="1">
        <v>85</v>
      </c>
      <c r="E232">
        <v>85</v>
      </c>
      <c r="F232">
        <v>3.6080000000000001</v>
      </c>
      <c r="G232">
        <v>85</v>
      </c>
      <c r="H232">
        <f t="shared" si="24"/>
        <v>0</v>
      </c>
      <c r="I232">
        <f t="shared" si="25"/>
        <v>0</v>
      </c>
      <c r="J232">
        <v>85</v>
      </c>
      <c r="K232">
        <f t="shared" si="26"/>
        <v>0</v>
      </c>
      <c r="L232">
        <f t="shared" si="27"/>
        <v>0</v>
      </c>
      <c r="M232">
        <f t="shared" si="28"/>
        <v>0</v>
      </c>
      <c r="N232">
        <f t="shared" si="29"/>
        <v>0</v>
      </c>
      <c r="O232">
        <f t="shared" si="30"/>
        <v>1</v>
      </c>
      <c r="P232">
        <f t="shared" si="31"/>
        <v>0</v>
      </c>
    </row>
    <row r="233" spans="1:16" x14ac:dyDescent="0.2">
      <c r="A233" t="s">
        <v>243</v>
      </c>
      <c r="B233">
        <v>90</v>
      </c>
      <c r="C233">
        <v>4</v>
      </c>
      <c r="D233" s="1">
        <v>86</v>
      </c>
      <c r="E233">
        <v>86</v>
      </c>
      <c r="F233">
        <v>1.4590000000000001</v>
      </c>
      <c r="G233">
        <v>86</v>
      </c>
      <c r="H233">
        <f t="shared" si="24"/>
        <v>0</v>
      </c>
      <c r="I233">
        <f t="shared" si="25"/>
        <v>0</v>
      </c>
      <c r="J233">
        <v>86</v>
      </c>
      <c r="K233">
        <f t="shared" si="26"/>
        <v>0</v>
      </c>
      <c r="L233">
        <f t="shared" si="27"/>
        <v>0</v>
      </c>
      <c r="M233">
        <f t="shared" si="28"/>
        <v>0</v>
      </c>
      <c r="N233">
        <f t="shared" si="29"/>
        <v>0</v>
      </c>
      <c r="O233">
        <f t="shared" si="30"/>
        <v>1</v>
      </c>
      <c r="P233">
        <f t="shared" si="31"/>
        <v>0</v>
      </c>
    </row>
    <row r="234" spans="1:16" x14ac:dyDescent="0.2">
      <c r="A234" t="s">
        <v>244</v>
      </c>
      <c r="B234">
        <v>90</v>
      </c>
      <c r="C234">
        <v>4</v>
      </c>
      <c r="D234" s="1">
        <v>94</v>
      </c>
      <c r="E234">
        <v>100</v>
      </c>
      <c r="F234">
        <v>187.12899999999999</v>
      </c>
      <c r="G234">
        <v>176</v>
      </c>
      <c r="H234">
        <f t="shared" si="24"/>
        <v>87.2340425531915</v>
      </c>
      <c r="I234">
        <f t="shared" si="25"/>
        <v>76</v>
      </c>
      <c r="J234">
        <v>190</v>
      </c>
      <c r="K234">
        <f t="shared" si="26"/>
        <v>102.12765957446808</v>
      </c>
      <c r="L234">
        <f t="shared" si="27"/>
        <v>90</v>
      </c>
      <c r="M234">
        <f t="shared" si="28"/>
        <v>7.3684210526315779</v>
      </c>
      <c r="N234">
        <f t="shared" si="29"/>
        <v>1</v>
      </c>
      <c r="O234">
        <f t="shared" si="30"/>
        <v>0</v>
      </c>
      <c r="P234">
        <f t="shared" si="31"/>
        <v>0</v>
      </c>
    </row>
    <row r="235" spans="1:16" x14ac:dyDescent="0.2">
      <c r="A235" t="s">
        <v>245</v>
      </c>
      <c r="B235">
        <v>90</v>
      </c>
      <c r="C235">
        <v>4</v>
      </c>
      <c r="D235" s="1">
        <v>94</v>
      </c>
      <c r="E235">
        <v>94</v>
      </c>
      <c r="F235">
        <v>206.667</v>
      </c>
      <c r="G235">
        <v>167</v>
      </c>
      <c r="H235">
        <f t="shared" si="24"/>
        <v>77.659574468085097</v>
      </c>
      <c r="I235">
        <f t="shared" si="25"/>
        <v>77.659574468085097</v>
      </c>
      <c r="J235">
        <v>186</v>
      </c>
      <c r="K235">
        <f t="shared" si="26"/>
        <v>97.872340425531917</v>
      </c>
      <c r="L235">
        <f t="shared" si="27"/>
        <v>97.872340425531917</v>
      </c>
      <c r="M235">
        <f t="shared" si="28"/>
        <v>10.21505376344086</v>
      </c>
      <c r="N235">
        <f t="shared" si="29"/>
        <v>1</v>
      </c>
      <c r="O235">
        <f t="shared" si="30"/>
        <v>0</v>
      </c>
      <c r="P235">
        <f t="shared" si="31"/>
        <v>0</v>
      </c>
    </row>
    <row r="236" spans="1:16" x14ac:dyDescent="0.2">
      <c r="A236" t="s">
        <v>246</v>
      </c>
      <c r="B236">
        <v>90</v>
      </c>
      <c r="C236">
        <v>4</v>
      </c>
      <c r="D236" s="1">
        <v>83</v>
      </c>
      <c r="E236">
        <v>83</v>
      </c>
      <c r="F236">
        <v>149.892</v>
      </c>
      <c r="G236">
        <v>105</v>
      </c>
      <c r="H236">
        <f t="shared" si="24"/>
        <v>26.506024096385545</v>
      </c>
      <c r="I236">
        <f t="shared" si="25"/>
        <v>26.506024096385545</v>
      </c>
      <c r="J236">
        <v>108</v>
      </c>
      <c r="K236">
        <f t="shared" si="26"/>
        <v>30.120481927710845</v>
      </c>
      <c r="L236">
        <f t="shared" si="27"/>
        <v>30.120481927710845</v>
      </c>
      <c r="M236">
        <f t="shared" si="28"/>
        <v>2.7777777777777777</v>
      </c>
      <c r="N236">
        <f t="shared" si="29"/>
        <v>1</v>
      </c>
      <c r="O236">
        <f t="shared" si="30"/>
        <v>0</v>
      </c>
      <c r="P236">
        <f t="shared" si="31"/>
        <v>0</v>
      </c>
    </row>
    <row r="237" spans="1:16" x14ac:dyDescent="0.2">
      <c r="A237" t="s">
        <v>247</v>
      </c>
      <c r="B237">
        <v>90</v>
      </c>
      <c r="C237">
        <v>4</v>
      </c>
      <c r="D237" s="1">
        <v>96</v>
      </c>
      <c r="E237">
        <v>96</v>
      </c>
      <c r="F237">
        <v>207.92699999999999</v>
      </c>
      <c r="G237">
        <v>111</v>
      </c>
      <c r="H237">
        <f t="shared" si="24"/>
        <v>15.625</v>
      </c>
      <c r="I237">
        <f t="shared" si="25"/>
        <v>15.625</v>
      </c>
      <c r="J237">
        <v>119</v>
      </c>
      <c r="K237">
        <f t="shared" si="26"/>
        <v>23.958333333333336</v>
      </c>
      <c r="L237">
        <f t="shared" si="27"/>
        <v>23.958333333333336</v>
      </c>
      <c r="M237">
        <f t="shared" si="28"/>
        <v>6.7226890756302522</v>
      </c>
      <c r="N237">
        <f t="shared" si="29"/>
        <v>1</v>
      </c>
      <c r="O237">
        <f t="shared" si="30"/>
        <v>0</v>
      </c>
      <c r="P237">
        <f t="shared" si="31"/>
        <v>0</v>
      </c>
    </row>
    <row r="238" spans="1:16" x14ac:dyDescent="0.2">
      <c r="A238" t="s">
        <v>248</v>
      </c>
      <c r="B238">
        <v>90</v>
      </c>
      <c r="C238">
        <v>4</v>
      </c>
      <c r="D238" s="1">
        <v>85</v>
      </c>
      <c r="E238">
        <v>85</v>
      </c>
      <c r="F238">
        <v>122.634</v>
      </c>
      <c r="G238">
        <v>90</v>
      </c>
      <c r="H238">
        <f t="shared" si="24"/>
        <v>5.8823529411764701</v>
      </c>
      <c r="I238">
        <f t="shared" si="25"/>
        <v>5.8823529411764701</v>
      </c>
      <c r="J238">
        <v>92</v>
      </c>
      <c r="K238">
        <f t="shared" si="26"/>
        <v>8.235294117647058</v>
      </c>
      <c r="L238">
        <f t="shared" si="27"/>
        <v>8.235294117647058</v>
      </c>
      <c r="M238">
        <f t="shared" si="28"/>
        <v>2.1739130434782608</v>
      </c>
      <c r="N238">
        <f t="shared" si="29"/>
        <v>1</v>
      </c>
      <c r="O238">
        <f t="shared" si="30"/>
        <v>0</v>
      </c>
      <c r="P238">
        <f t="shared" si="31"/>
        <v>0</v>
      </c>
    </row>
    <row r="239" spans="1:16" x14ac:dyDescent="0.2">
      <c r="A239" t="s">
        <v>249</v>
      </c>
      <c r="B239">
        <v>90</v>
      </c>
      <c r="C239">
        <v>4</v>
      </c>
      <c r="D239" s="1">
        <v>126</v>
      </c>
      <c r="E239">
        <v>126</v>
      </c>
      <c r="F239">
        <v>4.4980000000000002</v>
      </c>
      <c r="G239">
        <v>126</v>
      </c>
      <c r="H239">
        <f t="shared" si="24"/>
        <v>0</v>
      </c>
      <c r="I239">
        <f t="shared" si="25"/>
        <v>0</v>
      </c>
      <c r="J239">
        <v>133</v>
      </c>
      <c r="K239">
        <f t="shared" si="26"/>
        <v>5.5555555555555554</v>
      </c>
      <c r="L239">
        <f t="shared" si="27"/>
        <v>5.5555555555555554</v>
      </c>
      <c r="M239">
        <f t="shared" si="28"/>
        <v>5.2631578947368416</v>
      </c>
      <c r="N239">
        <f t="shared" si="29"/>
        <v>1</v>
      </c>
      <c r="O239">
        <f t="shared" si="30"/>
        <v>0</v>
      </c>
      <c r="P239">
        <f t="shared" si="31"/>
        <v>0</v>
      </c>
    </row>
    <row r="240" spans="1:16" x14ac:dyDescent="0.2">
      <c r="A240" t="s">
        <v>250</v>
      </c>
      <c r="B240">
        <v>90</v>
      </c>
      <c r="C240">
        <v>4</v>
      </c>
      <c r="D240" s="1">
        <v>87</v>
      </c>
      <c r="E240">
        <v>87</v>
      </c>
      <c r="F240">
        <v>5.7409999999999997</v>
      </c>
      <c r="G240">
        <v>87</v>
      </c>
      <c r="H240">
        <f t="shared" si="24"/>
        <v>0</v>
      </c>
      <c r="I240">
        <f t="shared" si="25"/>
        <v>0</v>
      </c>
      <c r="J240">
        <v>87</v>
      </c>
      <c r="K240">
        <f t="shared" si="26"/>
        <v>0</v>
      </c>
      <c r="L240">
        <f t="shared" si="27"/>
        <v>0</v>
      </c>
      <c r="M240">
        <f t="shared" si="28"/>
        <v>0</v>
      </c>
      <c r="N240">
        <f t="shared" si="29"/>
        <v>0</v>
      </c>
      <c r="O240">
        <f t="shared" si="30"/>
        <v>1</v>
      </c>
      <c r="P240">
        <f t="shared" si="31"/>
        <v>0</v>
      </c>
    </row>
    <row r="241" spans="1:16" x14ac:dyDescent="0.2">
      <c r="A241" t="s">
        <v>251</v>
      </c>
      <c r="B241">
        <v>90</v>
      </c>
      <c r="C241">
        <v>4</v>
      </c>
      <c r="D241" s="1">
        <v>92</v>
      </c>
      <c r="E241">
        <v>92</v>
      </c>
      <c r="F241">
        <v>1.157</v>
      </c>
      <c r="G241">
        <v>92</v>
      </c>
      <c r="H241">
        <f t="shared" si="24"/>
        <v>0</v>
      </c>
      <c r="I241">
        <f t="shared" si="25"/>
        <v>0</v>
      </c>
      <c r="J241">
        <v>92</v>
      </c>
      <c r="K241">
        <f t="shared" si="26"/>
        <v>0</v>
      </c>
      <c r="L241">
        <f t="shared" si="27"/>
        <v>0</v>
      </c>
      <c r="M241">
        <f t="shared" si="28"/>
        <v>0</v>
      </c>
      <c r="N241">
        <f t="shared" si="29"/>
        <v>0</v>
      </c>
      <c r="O241">
        <f t="shared" si="30"/>
        <v>1</v>
      </c>
      <c r="P241">
        <f t="shared" si="31"/>
        <v>0</v>
      </c>
    </row>
    <row r="242" spans="1:16" x14ac:dyDescent="0.2">
      <c r="A242" t="s">
        <v>252</v>
      </c>
      <c r="B242">
        <v>90</v>
      </c>
      <c r="C242">
        <v>4</v>
      </c>
      <c r="D242" s="1">
        <v>80</v>
      </c>
      <c r="E242">
        <v>108</v>
      </c>
      <c r="F242">
        <v>304.46499999999997</v>
      </c>
      <c r="G242">
        <v>200</v>
      </c>
      <c r="H242">
        <f t="shared" si="24"/>
        <v>150</v>
      </c>
      <c r="I242">
        <f t="shared" si="25"/>
        <v>85.18518518518519</v>
      </c>
      <c r="J242">
        <v>212</v>
      </c>
      <c r="K242">
        <f t="shared" si="26"/>
        <v>165</v>
      </c>
      <c r="L242">
        <f t="shared" si="27"/>
        <v>96.296296296296291</v>
      </c>
      <c r="M242">
        <f t="shared" si="28"/>
        <v>5.6603773584905666</v>
      </c>
      <c r="N242">
        <f t="shared" si="29"/>
        <v>1</v>
      </c>
      <c r="O242">
        <f t="shared" si="30"/>
        <v>0</v>
      </c>
      <c r="P242">
        <f t="shared" si="31"/>
        <v>0</v>
      </c>
    </row>
    <row r="243" spans="1:16" x14ac:dyDescent="0.2">
      <c r="A243" t="s">
        <v>253</v>
      </c>
      <c r="B243">
        <v>90</v>
      </c>
      <c r="C243">
        <v>4</v>
      </c>
      <c r="D243" s="1">
        <v>101</v>
      </c>
      <c r="E243">
        <v>129</v>
      </c>
      <c r="F243">
        <v>304.12400000000002</v>
      </c>
      <c r="G243">
        <v>216</v>
      </c>
      <c r="H243">
        <f t="shared" si="24"/>
        <v>113.86138613861385</v>
      </c>
      <c r="I243">
        <f t="shared" si="25"/>
        <v>67.441860465116278</v>
      </c>
      <c r="J243">
        <v>240</v>
      </c>
      <c r="K243">
        <f t="shared" si="26"/>
        <v>137.62376237623761</v>
      </c>
      <c r="L243">
        <f t="shared" si="27"/>
        <v>86.04651162790698</v>
      </c>
      <c r="M243">
        <f t="shared" si="28"/>
        <v>10</v>
      </c>
      <c r="N243">
        <f t="shared" si="29"/>
        <v>1</v>
      </c>
      <c r="O243">
        <f t="shared" si="30"/>
        <v>0</v>
      </c>
      <c r="P243">
        <f t="shared" si="31"/>
        <v>0</v>
      </c>
    </row>
    <row r="244" spans="1:16" x14ac:dyDescent="0.2">
      <c r="A244" t="s">
        <v>254</v>
      </c>
      <c r="B244">
        <v>90</v>
      </c>
      <c r="C244">
        <v>4</v>
      </c>
      <c r="D244" s="1">
        <v>108</v>
      </c>
      <c r="E244">
        <v>108</v>
      </c>
      <c r="F244">
        <v>13.722</v>
      </c>
      <c r="G244">
        <v>108</v>
      </c>
      <c r="H244">
        <f t="shared" si="24"/>
        <v>0</v>
      </c>
      <c r="I244">
        <f t="shared" si="25"/>
        <v>0</v>
      </c>
      <c r="J244">
        <v>122</v>
      </c>
      <c r="K244">
        <f t="shared" si="26"/>
        <v>12.962962962962962</v>
      </c>
      <c r="L244">
        <f t="shared" si="27"/>
        <v>12.962962962962962</v>
      </c>
      <c r="M244">
        <f t="shared" si="28"/>
        <v>11.475409836065573</v>
      </c>
      <c r="N244">
        <f t="shared" si="29"/>
        <v>1</v>
      </c>
      <c r="O244">
        <f t="shared" si="30"/>
        <v>0</v>
      </c>
      <c r="P244">
        <f t="shared" si="31"/>
        <v>0</v>
      </c>
    </row>
    <row r="245" spans="1:16" x14ac:dyDescent="0.2">
      <c r="A245" t="s">
        <v>255</v>
      </c>
      <c r="B245">
        <v>90</v>
      </c>
      <c r="C245">
        <v>4</v>
      </c>
      <c r="D245" s="1">
        <v>82</v>
      </c>
      <c r="E245">
        <v>82</v>
      </c>
      <c r="F245">
        <v>249.81399999999999</v>
      </c>
      <c r="G245">
        <v>121</v>
      </c>
      <c r="H245">
        <f t="shared" si="24"/>
        <v>47.560975609756099</v>
      </c>
      <c r="I245">
        <f t="shared" si="25"/>
        <v>47.560975609756099</v>
      </c>
      <c r="J245">
        <v>132</v>
      </c>
      <c r="K245">
        <f t="shared" si="26"/>
        <v>60.975609756097562</v>
      </c>
      <c r="L245">
        <f t="shared" si="27"/>
        <v>60.975609756097562</v>
      </c>
      <c r="M245">
        <f t="shared" si="28"/>
        <v>8.3333333333333321</v>
      </c>
      <c r="N245">
        <f t="shared" si="29"/>
        <v>1</v>
      </c>
      <c r="O245">
        <f t="shared" si="30"/>
        <v>0</v>
      </c>
      <c r="P245">
        <f t="shared" si="31"/>
        <v>0</v>
      </c>
    </row>
    <row r="246" spans="1:16" x14ac:dyDescent="0.2">
      <c r="A246" t="s">
        <v>256</v>
      </c>
      <c r="B246">
        <v>90</v>
      </c>
      <c r="C246">
        <v>4</v>
      </c>
      <c r="D246" s="1">
        <v>81</v>
      </c>
      <c r="E246">
        <v>81</v>
      </c>
      <c r="F246">
        <v>218.45699999999999</v>
      </c>
      <c r="G246">
        <v>84</v>
      </c>
      <c r="H246">
        <f t="shared" si="24"/>
        <v>3.7037037037037033</v>
      </c>
      <c r="I246">
        <f t="shared" si="25"/>
        <v>3.7037037037037033</v>
      </c>
      <c r="J246">
        <v>93</v>
      </c>
      <c r="K246">
        <f t="shared" si="26"/>
        <v>14.814814814814813</v>
      </c>
      <c r="L246">
        <f t="shared" si="27"/>
        <v>14.814814814814813</v>
      </c>
      <c r="M246">
        <f t="shared" si="28"/>
        <v>9.67741935483871</v>
      </c>
      <c r="N246">
        <f t="shared" si="29"/>
        <v>1</v>
      </c>
      <c r="O246">
        <f t="shared" si="30"/>
        <v>0</v>
      </c>
      <c r="P246">
        <f t="shared" si="31"/>
        <v>0</v>
      </c>
    </row>
    <row r="247" spans="1:16" x14ac:dyDescent="0.2">
      <c r="A247" t="s">
        <v>257</v>
      </c>
      <c r="B247">
        <v>90</v>
      </c>
      <c r="C247">
        <v>4</v>
      </c>
      <c r="D247" s="1">
        <v>87</v>
      </c>
      <c r="E247">
        <v>87</v>
      </c>
      <c r="F247">
        <v>109.77800000000001</v>
      </c>
      <c r="G247">
        <v>88</v>
      </c>
      <c r="H247">
        <f t="shared" si="24"/>
        <v>1.1494252873563218</v>
      </c>
      <c r="I247">
        <f t="shared" si="25"/>
        <v>1.1494252873563218</v>
      </c>
      <c r="J247">
        <v>97</v>
      </c>
      <c r="K247">
        <f t="shared" si="26"/>
        <v>11.494252873563218</v>
      </c>
      <c r="L247">
        <f t="shared" si="27"/>
        <v>11.494252873563218</v>
      </c>
      <c r="M247">
        <f t="shared" si="28"/>
        <v>9.2783505154639183</v>
      </c>
      <c r="N247">
        <f t="shared" si="29"/>
        <v>1</v>
      </c>
      <c r="O247">
        <f t="shared" si="30"/>
        <v>0</v>
      </c>
      <c r="P247">
        <f t="shared" si="31"/>
        <v>0</v>
      </c>
    </row>
    <row r="248" spans="1:16" x14ac:dyDescent="0.2">
      <c r="A248" t="s">
        <v>258</v>
      </c>
      <c r="B248">
        <v>90</v>
      </c>
      <c r="C248">
        <v>4</v>
      </c>
      <c r="D248" s="1">
        <v>88</v>
      </c>
      <c r="E248">
        <v>88</v>
      </c>
      <c r="F248">
        <v>6.1360000000000001</v>
      </c>
      <c r="G248">
        <v>88</v>
      </c>
      <c r="H248">
        <f t="shared" si="24"/>
        <v>0</v>
      </c>
      <c r="I248">
        <f t="shared" si="25"/>
        <v>0</v>
      </c>
      <c r="J248">
        <v>88</v>
      </c>
      <c r="K248">
        <f t="shared" si="26"/>
        <v>0</v>
      </c>
      <c r="L248">
        <f t="shared" si="27"/>
        <v>0</v>
      </c>
      <c r="M248">
        <f t="shared" si="28"/>
        <v>0</v>
      </c>
      <c r="N248">
        <f t="shared" si="29"/>
        <v>0</v>
      </c>
      <c r="O248">
        <f t="shared" si="30"/>
        <v>1</v>
      </c>
      <c r="P248">
        <f t="shared" si="31"/>
        <v>0</v>
      </c>
    </row>
    <row r="249" spans="1:16" x14ac:dyDescent="0.2">
      <c r="A249" t="s">
        <v>259</v>
      </c>
      <c r="B249">
        <v>90</v>
      </c>
      <c r="C249">
        <v>4</v>
      </c>
      <c r="D249" s="1">
        <v>110</v>
      </c>
      <c r="E249">
        <v>110</v>
      </c>
      <c r="F249">
        <v>7.0999999999999994E-2</v>
      </c>
      <c r="G249">
        <v>110</v>
      </c>
      <c r="H249">
        <f t="shared" si="24"/>
        <v>0</v>
      </c>
      <c r="I249">
        <f t="shared" si="25"/>
        <v>0</v>
      </c>
      <c r="J249">
        <v>110</v>
      </c>
      <c r="K249">
        <f t="shared" si="26"/>
        <v>0</v>
      </c>
      <c r="L249">
        <f t="shared" si="27"/>
        <v>0</v>
      </c>
      <c r="M249">
        <f t="shared" si="28"/>
        <v>0</v>
      </c>
      <c r="N249">
        <f t="shared" si="29"/>
        <v>0</v>
      </c>
      <c r="O249">
        <f t="shared" si="30"/>
        <v>1</v>
      </c>
      <c r="P249">
        <f t="shared" si="31"/>
        <v>0</v>
      </c>
    </row>
    <row r="250" spans="1:16" x14ac:dyDescent="0.2">
      <c r="A250" t="s">
        <v>260</v>
      </c>
      <c r="B250">
        <v>90</v>
      </c>
      <c r="C250">
        <v>4</v>
      </c>
      <c r="D250" s="1">
        <v>76</v>
      </c>
      <c r="E250">
        <v>117</v>
      </c>
      <c r="F250">
        <v>463.65499999999997</v>
      </c>
      <c r="G250">
        <v>190</v>
      </c>
      <c r="H250">
        <f t="shared" si="24"/>
        <v>150</v>
      </c>
      <c r="I250">
        <f t="shared" si="25"/>
        <v>62.393162393162392</v>
      </c>
      <c r="J250">
        <v>205</v>
      </c>
      <c r="K250">
        <f t="shared" si="26"/>
        <v>169.73684210526315</v>
      </c>
      <c r="L250">
        <f t="shared" si="27"/>
        <v>75.213675213675216</v>
      </c>
      <c r="M250">
        <f t="shared" si="28"/>
        <v>7.3170731707317067</v>
      </c>
      <c r="N250">
        <f t="shared" si="29"/>
        <v>1</v>
      </c>
      <c r="O250">
        <f t="shared" si="30"/>
        <v>0</v>
      </c>
      <c r="P250">
        <f t="shared" si="31"/>
        <v>0</v>
      </c>
    </row>
    <row r="251" spans="1:16" x14ac:dyDescent="0.2">
      <c r="A251" t="s">
        <v>261</v>
      </c>
      <c r="B251">
        <v>90</v>
      </c>
      <c r="C251">
        <v>4</v>
      </c>
      <c r="D251" s="1">
        <v>87</v>
      </c>
      <c r="E251">
        <v>130</v>
      </c>
      <c r="F251">
        <v>478.99299999999999</v>
      </c>
      <c r="G251">
        <v>225</v>
      </c>
      <c r="H251">
        <f t="shared" si="24"/>
        <v>158.62068965517241</v>
      </c>
      <c r="I251">
        <f t="shared" si="25"/>
        <v>73.076923076923066</v>
      </c>
      <c r="J251">
        <v>243</v>
      </c>
      <c r="K251">
        <f t="shared" si="26"/>
        <v>179.31034482758622</v>
      </c>
      <c r="L251">
        <f t="shared" si="27"/>
        <v>86.92307692307692</v>
      </c>
      <c r="M251">
        <f t="shared" si="28"/>
        <v>7.4074074074074066</v>
      </c>
      <c r="N251">
        <f t="shared" si="29"/>
        <v>1</v>
      </c>
      <c r="O251">
        <f t="shared" si="30"/>
        <v>0</v>
      </c>
      <c r="P251">
        <f t="shared" si="31"/>
        <v>0</v>
      </c>
    </row>
    <row r="252" spans="1:16" x14ac:dyDescent="0.2">
      <c r="A252" t="s">
        <v>262</v>
      </c>
      <c r="B252">
        <v>90</v>
      </c>
      <c r="C252">
        <v>4</v>
      </c>
      <c r="D252" s="1">
        <v>90</v>
      </c>
      <c r="E252">
        <v>90</v>
      </c>
      <c r="F252">
        <v>338.93299999999999</v>
      </c>
      <c r="G252">
        <v>99</v>
      </c>
      <c r="H252">
        <f t="shared" si="24"/>
        <v>10</v>
      </c>
      <c r="I252">
        <f t="shared" si="25"/>
        <v>10</v>
      </c>
      <c r="J252">
        <v>114</v>
      </c>
      <c r="K252">
        <f t="shared" si="26"/>
        <v>26.666666666666668</v>
      </c>
      <c r="L252">
        <f t="shared" si="27"/>
        <v>26.666666666666668</v>
      </c>
      <c r="M252">
        <f t="shared" si="28"/>
        <v>13.157894736842104</v>
      </c>
      <c r="N252">
        <f t="shared" si="29"/>
        <v>1</v>
      </c>
      <c r="O252">
        <f t="shared" si="30"/>
        <v>0</v>
      </c>
      <c r="P252">
        <f t="shared" si="31"/>
        <v>0</v>
      </c>
    </row>
    <row r="253" spans="1:16" x14ac:dyDescent="0.2">
      <c r="A253" t="s">
        <v>263</v>
      </c>
      <c r="B253">
        <v>90</v>
      </c>
      <c r="C253">
        <v>4</v>
      </c>
      <c r="D253" s="1">
        <v>102</v>
      </c>
      <c r="E253">
        <v>102</v>
      </c>
      <c r="F253">
        <v>388.83</v>
      </c>
      <c r="G253">
        <v>109</v>
      </c>
      <c r="H253">
        <f t="shared" si="24"/>
        <v>6.8627450980392162</v>
      </c>
      <c r="I253">
        <f t="shared" si="25"/>
        <v>6.8627450980392162</v>
      </c>
      <c r="J253">
        <v>129</v>
      </c>
      <c r="K253">
        <f t="shared" si="26"/>
        <v>26.47058823529412</v>
      </c>
      <c r="L253">
        <f t="shared" si="27"/>
        <v>26.47058823529412</v>
      </c>
      <c r="M253">
        <f t="shared" si="28"/>
        <v>15.503875968992247</v>
      </c>
      <c r="N253">
        <f t="shared" si="29"/>
        <v>1</v>
      </c>
      <c r="O253">
        <f t="shared" si="30"/>
        <v>0</v>
      </c>
      <c r="P253">
        <f t="shared" si="31"/>
        <v>0</v>
      </c>
    </row>
    <row r="254" spans="1:16" x14ac:dyDescent="0.2">
      <c r="A254" t="s">
        <v>264</v>
      </c>
      <c r="B254">
        <v>90</v>
      </c>
      <c r="C254">
        <v>4</v>
      </c>
      <c r="D254" s="1">
        <v>72</v>
      </c>
      <c r="E254">
        <v>72</v>
      </c>
      <c r="F254">
        <v>300.017</v>
      </c>
      <c r="G254">
        <v>79</v>
      </c>
      <c r="H254">
        <f t="shared" si="24"/>
        <v>9.7222222222222232</v>
      </c>
      <c r="I254">
        <f t="shared" si="25"/>
        <v>9.7222222222222232</v>
      </c>
      <c r="J254">
        <v>87</v>
      </c>
      <c r="K254">
        <f t="shared" si="26"/>
        <v>20.833333333333336</v>
      </c>
      <c r="L254">
        <f t="shared" si="27"/>
        <v>20.833333333333336</v>
      </c>
      <c r="M254">
        <f t="shared" si="28"/>
        <v>9.1954022988505741</v>
      </c>
      <c r="N254">
        <f t="shared" si="29"/>
        <v>1</v>
      </c>
      <c r="O254">
        <f t="shared" si="30"/>
        <v>0</v>
      </c>
      <c r="P254">
        <f t="shared" si="31"/>
        <v>0</v>
      </c>
    </row>
    <row r="255" spans="1:16" x14ac:dyDescent="0.2">
      <c r="A255" t="s">
        <v>265</v>
      </c>
      <c r="B255">
        <v>90</v>
      </c>
      <c r="C255">
        <v>4</v>
      </c>
      <c r="D255" s="1">
        <v>83</v>
      </c>
      <c r="E255">
        <v>83</v>
      </c>
      <c r="F255">
        <v>216.506</v>
      </c>
      <c r="G255">
        <v>83</v>
      </c>
      <c r="H255">
        <f t="shared" si="24"/>
        <v>0</v>
      </c>
      <c r="I255">
        <f t="shared" si="25"/>
        <v>0</v>
      </c>
      <c r="J255">
        <v>102</v>
      </c>
      <c r="K255">
        <f t="shared" si="26"/>
        <v>22.891566265060241</v>
      </c>
      <c r="L255">
        <f t="shared" si="27"/>
        <v>22.891566265060241</v>
      </c>
      <c r="M255">
        <f t="shared" si="28"/>
        <v>18.627450980392158</v>
      </c>
      <c r="N255">
        <f t="shared" si="29"/>
        <v>1</v>
      </c>
      <c r="O255">
        <f t="shared" si="30"/>
        <v>0</v>
      </c>
      <c r="P255">
        <f t="shared" si="31"/>
        <v>0</v>
      </c>
    </row>
    <row r="256" spans="1:16" x14ac:dyDescent="0.2">
      <c r="A256" t="s">
        <v>266</v>
      </c>
      <c r="B256">
        <v>90</v>
      </c>
      <c r="C256">
        <v>4</v>
      </c>
      <c r="D256" s="1">
        <v>87</v>
      </c>
      <c r="E256">
        <v>87</v>
      </c>
      <c r="F256">
        <v>5.8540000000000001</v>
      </c>
      <c r="G256">
        <v>87</v>
      </c>
      <c r="H256">
        <f t="shared" si="24"/>
        <v>0</v>
      </c>
      <c r="I256">
        <f t="shared" si="25"/>
        <v>0</v>
      </c>
      <c r="J256">
        <v>87</v>
      </c>
      <c r="K256">
        <f t="shared" si="26"/>
        <v>0</v>
      </c>
      <c r="L256">
        <f t="shared" si="27"/>
        <v>0</v>
      </c>
      <c r="M256">
        <f t="shared" si="28"/>
        <v>0</v>
      </c>
      <c r="N256">
        <f t="shared" si="29"/>
        <v>0</v>
      </c>
      <c r="O256">
        <f t="shared" si="30"/>
        <v>1</v>
      </c>
      <c r="P256">
        <f t="shared" si="31"/>
        <v>0</v>
      </c>
    </row>
    <row r="257" spans="1:16" x14ac:dyDescent="0.2">
      <c r="A257" t="s">
        <v>267</v>
      </c>
      <c r="B257">
        <v>90</v>
      </c>
      <c r="C257">
        <v>4</v>
      </c>
      <c r="D257" s="1">
        <v>79</v>
      </c>
      <c r="E257">
        <v>79</v>
      </c>
      <c r="F257">
        <v>4.5720000000000001</v>
      </c>
      <c r="G257">
        <v>79</v>
      </c>
      <c r="H257">
        <f t="shared" si="24"/>
        <v>0</v>
      </c>
      <c r="I257">
        <f t="shared" si="25"/>
        <v>0</v>
      </c>
      <c r="J257">
        <v>79</v>
      </c>
      <c r="K257">
        <f t="shared" si="26"/>
        <v>0</v>
      </c>
      <c r="L257">
        <f t="shared" si="27"/>
        <v>0</v>
      </c>
      <c r="M257">
        <f t="shared" si="28"/>
        <v>0</v>
      </c>
      <c r="N257">
        <f t="shared" si="29"/>
        <v>0</v>
      </c>
      <c r="O257">
        <f t="shared" si="30"/>
        <v>1</v>
      </c>
      <c r="P257">
        <f t="shared" si="31"/>
        <v>0</v>
      </c>
    </row>
    <row r="258" spans="1:16" x14ac:dyDescent="0.2">
      <c r="A258" t="s">
        <v>268</v>
      </c>
      <c r="B258">
        <v>90</v>
      </c>
      <c r="C258">
        <v>4</v>
      </c>
      <c r="D258" s="1">
        <v>88</v>
      </c>
      <c r="E258">
        <v>88</v>
      </c>
      <c r="F258">
        <v>69.275000000000006</v>
      </c>
      <c r="G258">
        <v>114</v>
      </c>
      <c r="H258">
        <f t="shared" ref="H258:H321" si="32">(G258-$D258)/$D258*100</f>
        <v>29.545454545454547</v>
      </c>
      <c r="I258">
        <f t="shared" ref="I258:I321" si="33">(G258-$E258)/$E258*100</f>
        <v>29.545454545454547</v>
      </c>
      <c r="J258">
        <v>105</v>
      </c>
      <c r="K258">
        <f t="shared" ref="K258:K321" si="34">(J258-$D258)/$D258*100</f>
        <v>19.318181818181817</v>
      </c>
      <c r="L258">
        <f t="shared" ref="L258:L321" si="35">(J258-$E258)/$E258*100</f>
        <v>19.318181818181817</v>
      </c>
      <c r="M258">
        <f t="shared" si="28"/>
        <v>-8.5714285714285712</v>
      </c>
      <c r="N258">
        <f t="shared" si="29"/>
        <v>0</v>
      </c>
      <c r="O258">
        <f t="shared" si="30"/>
        <v>0</v>
      </c>
      <c r="P258">
        <f t="shared" si="31"/>
        <v>1</v>
      </c>
    </row>
    <row r="259" spans="1:16" x14ac:dyDescent="0.2">
      <c r="A259" t="s">
        <v>269</v>
      </c>
      <c r="B259">
        <v>90</v>
      </c>
      <c r="C259">
        <v>4</v>
      </c>
      <c r="D259" s="1">
        <v>118</v>
      </c>
      <c r="E259">
        <v>118</v>
      </c>
      <c r="F259">
        <v>81.272999999999996</v>
      </c>
      <c r="G259">
        <v>139</v>
      </c>
      <c r="H259">
        <f t="shared" si="32"/>
        <v>17.796610169491526</v>
      </c>
      <c r="I259">
        <f t="shared" si="33"/>
        <v>17.796610169491526</v>
      </c>
      <c r="J259">
        <v>136</v>
      </c>
      <c r="K259">
        <f t="shared" si="34"/>
        <v>15.254237288135593</v>
      </c>
      <c r="L259">
        <f t="shared" si="35"/>
        <v>15.254237288135593</v>
      </c>
      <c r="M259">
        <f t="shared" ref="M259:M322" si="36">-(G259-J259)/J259*100</f>
        <v>-2.2058823529411766</v>
      </c>
      <c r="N259">
        <f t="shared" ref="N259:N322" si="37">IF(G259&lt;J259,1,0)</f>
        <v>0</v>
      </c>
      <c r="O259">
        <f t="shared" ref="O259:O322" si="38">IF(G259=J259,1,0)</f>
        <v>0</v>
      </c>
      <c r="P259">
        <f t="shared" ref="P259:P322" si="39">IF(G259&gt;J259,1,0)</f>
        <v>1</v>
      </c>
    </row>
    <row r="260" spans="1:16" x14ac:dyDescent="0.2">
      <c r="A260" t="s">
        <v>270</v>
      </c>
      <c r="B260">
        <v>90</v>
      </c>
      <c r="C260">
        <v>4</v>
      </c>
      <c r="D260" s="1">
        <v>80</v>
      </c>
      <c r="E260">
        <v>80</v>
      </c>
      <c r="F260">
        <v>65.585999999999999</v>
      </c>
      <c r="G260">
        <v>96</v>
      </c>
      <c r="H260">
        <f t="shared" si="32"/>
        <v>20</v>
      </c>
      <c r="I260">
        <f t="shared" si="33"/>
        <v>20</v>
      </c>
      <c r="J260">
        <v>95</v>
      </c>
      <c r="K260">
        <f t="shared" si="34"/>
        <v>18.75</v>
      </c>
      <c r="L260">
        <f t="shared" si="35"/>
        <v>18.75</v>
      </c>
      <c r="M260">
        <f t="shared" si="36"/>
        <v>-1.0526315789473684</v>
      </c>
      <c r="N260">
        <f t="shared" si="37"/>
        <v>0</v>
      </c>
      <c r="O260">
        <f t="shared" si="38"/>
        <v>0</v>
      </c>
      <c r="P260">
        <f t="shared" si="39"/>
        <v>1</v>
      </c>
    </row>
    <row r="261" spans="1:16" x14ac:dyDescent="0.2">
      <c r="A261" t="s">
        <v>271</v>
      </c>
      <c r="B261">
        <v>90</v>
      </c>
      <c r="C261">
        <v>4</v>
      </c>
      <c r="D261" s="1">
        <v>83</v>
      </c>
      <c r="E261">
        <v>83</v>
      </c>
      <c r="F261">
        <v>64.88</v>
      </c>
      <c r="G261">
        <v>87</v>
      </c>
      <c r="H261">
        <f t="shared" si="32"/>
        <v>4.8192771084337354</v>
      </c>
      <c r="I261">
        <f t="shared" si="33"/>
        <v>4.8192771084337354</v>
      </c>
      <c r="J261">
        <v>88</v>
      </c>
      <c r="K261">
        <f t="shared" si="34"/>
        <v>6.024096385542169</v>
      </c>
      <c r="L261">
        <f t="shared" si="35"/>
        <v>6.024096385542169</v>
      </c>
      <c r="M261">
        <f t="shared" si="36"/>
        <v>1.1363636363636365</v>
      </c>
      <c r="N261">
        <f t="shared" si="37"/>
        <v>1</v>
      </c>
      <c r="O261">
        <f t="shared" si="38"/>
        <v>0</v>
      </c>
      <c r="P261">
        <f t="shared" si="39"/>
        <v>0</v>
      </c>
    </row>
    <row r="262" spans="1:16" x14ac:dyDescent="0.2">
      <c r="A262" t="s">
        <v>272</v>
      </c>
      <c r="B262">
        <v>90</v>
      </c>
      <c r="C262">
        <v>4</v>
      </c>
      <c r="D262" s="1">
        <v>72</v>
      </c>
      <c r="E262">
        <v>72</v>
      </c>
      <c r="F262">
        <v>29.567</v>
      </c>
      <c r="G262">
        <v>77</v>
      </c>
      <c r="H262">
        <f t="shared" si="32"/>
        <v>6.9444444444444446</v>
      </c>
      <c r="I262">
        <f t="shared" si="33"/>
        <v>6.9444444444444446</v>
      </c>
      <c r="J262">
        <v>77</v>
      </c>
      <c r="K262">
        <f t="shared" si="34"/>
        <v>6.9444444444444446</v>
      </c>
      <c r="L262">
        <f t="shared" si="35"/>
        <v>6.9444444444444446</v>
      </c>
      <c r="M262">
        <f t="shared" si="36"/>
        <v>0</v>
      </c>
      <c r="N262">
        <f t="shared" si="37"/>
        <v>0</v>
      </c>
      <c r="O262">
        <f t="shared" si="38"/>
        <v>1</v>
      </c>
      <c r="P262">
        <f t="shared" si="39"/>
        <v>0</v>
      </c>
    </row>
    <row r="263" spans="1:16" x14ac:dyDescent="0.2">
      <c r="A263" t="s">
        <v>273</v>
      </c>
      <c r="B263">
        <v>90</v>
      </c>
      <c r="C263">
        <v>4</v>
      </c>
      <c r="D263" s="1">
        <v>76</v>
      </c>
      <c r="E263">
        <v>76</v>
      </c>
      <c r="F263">
        <v>23.9</v>
      </c>
      <c r="G263">
        <v>77</v>
      </c>
      <c r="H263">
        <f t="shared" si="32"/>
        <v>1.3157894736842104</v>
      </c>
      <c r="I263">
        <f t="shared" si="33"/>
        <v>1.3157894736842104</v>
      </c>
      <c r="J263">
        <v>77</v>
      </c>
      <c r="K263">
        <f t="shared" si="34"/>
        <v>1.3157894736842104</v>
      </c>
      <c r="L263">
        <f t="shared" si="35"/>
        <v>1.3157894736842104</v>
      </c>
      <c r="M263">
        <f t="shared" si="36"/>
        <v>0</v>
      </c>
      <c r="N263">
        <f t="shared" si="37"/>
        <v>0</v>
      </c>
      <c r="O263">
        <f t="shared" si="38"/>
        <v>1</v>
      </c>
      <c r="P263">
        <f t="shared" si="39"/>
        <v>0</v>
      </c>
    </row>
    <row r="264" spans="1:16" x14ac:dyDescent="0.2">
      <c r="A264" t="s">
        <v>274</v>
      </c>
      <c r="B264">
        <v>90</v>
      </c>
      <c r="C264">
        <v>4</v>
      </c>
      <c r="D264" s="1">
        <v>98</v>
      </c>
      <c r="E264">
        <v>98</v>
      </c>
      <c r="F264">
        <v>4.9329999999999998</v>
      </c>
      <c r="G264">
        <v>98</v>
      </c>
      <c r="H264">
        <f t="shared" si="32"/>
        <v>0</v>
      </c>
      <c r="I264">
        <f t="shared" si="33"/>
        <v>0</v>
      </c>
      <c r="J264">
        <v>98</v>
      </c>
      <c r="K264">
        <f t="shared" si="34"/>
        <v>0</v>
      </c>
      <c r="L264">
        <f t="shared" si="35"/>
        <v>0</v>
      </c>
      <c r="M264">
        <f t="shared" si="36"/>
        <v>0</v>
      </c>
      <c r="N264">
        <f t="shared" si="37"/>
        <v>0</v>
      </c>
      <c r="O264">
        <f t="shared" si="38"/>
        <v>1</v>
      </c>
      <c r="P264">
        <f t="shared" si="39"/>
        <v>0</v>
      </c>
    </row>
    <row r="265" spans="1:16" x14ac:dyDescent="0.2">
      <c r="A265" t="s">
        <v>275</v>
      </c>
      <c r="B265">
        <v>90</v>
      </c>
      <c r="C265">
        <v>4</v>
      </c>
      <c r="D265" s="1">
        <v>102</v>
      </c>
      <c r="E265">
        <v>102</v>
      </c>
      <c r="F265">
        <v>1.1259999999999999</v>
      </c>
      <c r="G265">
        <v>102</v>
      </c>
      <c r="H265">
        <f t="shared" si="32"/>
        <v>0</v>
      </c>
      <c r="I265">
        <f t="shared" si="33"/>
        <v>0</v>
      </c>
      <c r="J265">
        <v>102</v>
      </c>
      <c r="K265">
        <f t="shared" si="34"/>
        <v>0</v>
      </c>
      <c r="L265">
        <f t="shared" si="35"/>
        <v>0</v>
      </c>
      <c r="M265">
        <f t="shared" si="36"/>
        <v>0</v>
      </c>
      <c r="N265">
        <f t="shared" si="37"/>
        <v>0</v>
      </c>
      <c r="O265">
        <f t="shared" si="38"/>
        <v>1</v>
      </c>
      <c r="P265">
        <f t="shared" si="39"/>
        <v>0</v>
      </c>
    </row>
    <row r="266" spans="1:16" x14ac:dyDescent="0.2">
      <c r="A266" t="s">
        <v>276</v>
      </c>
      <c r="B266">
        <v>90</v>
      </c>
      <c r="C266">
        <v>4</v>
      </c>
      <c r="D266" s="1">
        <v>99</v>
      </c>
      <c r="E266">
        <v>108</v>
      </c>
      <c r="F266">
        <v>211.625</v>
      </c>
      <c r="G266">
        <v>185</v>
      </c>
      <c r="H266">
        <f t="shared" si="32"/>
        <v>86.868686868686879</v>
      </c>
      <c r="I266">
        <f t="shared" si="33"/>
        <v>71.296296296296291</v>
      </c>
      <c r="J266">
        <v>203</v>
      </c>
      <c r="K266">
        <f t="shared" si="34"/>
        <v>105.05050505050507</v>
      </c>
      <c r="L266">
        <f t="shared" si="35"/>
        <v>87.962962962962962</v>
      </c>
      <c r="M266">
        <f t="shared" si="36"/>
        <v>8.8669950738916263</v>
      </c>
      <c r="N266">
        <f t="shared" si="37"/>
        <v>1</v>
      </c>
      <c r="O266">
        <f t="shared" si="38"/>
        <v>0</v>
      </c>
      <c r="P266">
        <f t="shared" si="39"/>
        <v>0</v>
      </c>
    </row>
    <row r="267" spans="1:16" x14ac:dyDescent="0.2">
      <c r="A267" t="s">
        <v>277</v>
      </c>
      <c r="B267">
        <v>90</v>
      </c>
      <c r="C267">
        <v>4</v>
      </c>
      <c r="D267" s="1">
        <v>102</v>
      </c>
      <c r="E267">
        <v>106</v>
      </c>
      <c r="F267">
        <v>158.523</v>
      </c>
      <c r="G267">
        <v>178</v>
      </c>
      <c r="H267">
        <f t="shared" si="32"/>
        <v>74.509803921568633</v>
      </c>
      <c r="I267">
        <f t="shared" si="33"/>
        <v>67.924528301886795</v>
      </c>
      <c r="J267">
        <v>199</v>
      </c>
      <c r="K267">
        <f t="shared" si="34"/>
        <v>95.098039215686271</v>
      </c>
      <c r="L267">
        <f t="shared" si="35"/>
        <v>87.735849056603783</v>
      </c>
      <c r="M267">
        <f t="shared" si="36"/>
        <v>10.552763819095476</v>
      </c>
      <c r="N267">
        <f t="shared" si="37"/>
        <v>1</v>
      </c>
      <c r="O267">
        <f t="shared" si="38"/>
        <v>0</v>
      </c>
      <c r="P267">
        <f t="shared" si="39"/>
        <v>0</v>
      </c>
    </row>
    <row r="268" spans="1:16" x14ac:dyDescent="0.2">
      <c r="A268" t="s">
        <v>278</v>
      </c>
      <c r="B268">
        <v>90</v>
      </c>
      <c r="C268">
        <v>4</v>
      </c>
      <c r="D268" s="1">
        <v>91</v>
      </c>
      <c r="E268">
        <v>91</v>
      </c>
      <c r="F268">
        <v>151.93</v>
      </c>
      <c r="G268">
        <v>108</v>
      </c>
      <c r="H268">
        <f t="shared" si="32"/>
        <v>18.681318681318682</v>
      </c>
      <c r="I268">
        <f t="shared" si="33"/>
        <v>18.681318681318682</v>
      </c>
      <c r="J268">
        <v>118</v>
      </c>
      <c r="K268">
        <f t="shared" si="34"/>
        <v>29.670329670329672</v>
      </c>
      <c r="L268">
        <f t="shared" si="35"/>
        <v>29.670329670329672</v>
      </c>
      <c r="M268">
        <f t="shared" si="36"/>
        <v>8.4745762711864394</v>
      </c>
      <c r="N268">
        <f t="shared" si="37"/>
        <v>1</v>
      </c>
      <c r="O268">
        <f t="shared" si="38"/>
        <v>0</v>
      </c>
      <c r="P268">
        <f t="shared" si="39"/>
        <v>0</v>
      </c>
    </row>
    <row r="269" spans="1:16" x14ac:dyDescent="0.2">
      <c r="A269" t="s">
        <v>279</v>
      </c>
      <c r="B269">
        <v>90</v>
      </c>
      <c r="C269">
        <v>4</v>
      </c>
      <c r="D269" s="1">
        <v>77</v>
      </c>
      <c r="E269">
        <v>77</v>
      </c>
      <c r="F269">
        <v>146.35599999999999</v>
      </c>
      <c r="G269">
        <v>96</v>
      </c>
      <c r="H269">
        <f t="shared" si="32"/>
        <v>24.675324675324674</v>
      </c>
      <c r="I269">
        <f t="shared" si="33"/>
        <v>24.675324675324674</v>
      </c>
      <c r="J269">
        <v>104</v>
      </c>
      <c r="K269">
        <f t="shared" si="34"/>
        <v>35.064935064935064</v>
      </c>
      <c r="L269">
        <f t="shared" si="35"/>
        <v>35.064935064935064</v>
      </c>
      <c r="M269">
        <f t="shared" si="36"/>
        <v>7.6923076923076925</v>
      </c>
      <c r="N269">
        <f t="shared" si="37"/>
        <v>1</v>
      </c>
      <c r="O269">
        <f t="shared" si="38"/>
        <v>0</v>
      </c>
      <c r="P269">
        <f t="shared" si="39"/>
        <v>0</v>
      </c>
    </row>
    <row r="270" spans="1:16" x14ac:dyDescent="0.2">
      <c r="A270" t="s">
        <v>280</v>
      </c>
      <c r="B270">
        <v>90</v>
      </c>
      <c r="C270">
        <v>4</v>
      </c>
      <c r="D270" s="1">
        <v>79</v>
      </c>
      <c r="E270">
        <v>79</v>
      </c>
      <c r="F270">
        <v>141.404</v>
      </c>
      <c r="G270">
        <v>82</v>
      </c>
      <c r="H270">
        <f t="shared" si="32"/>
        <v>3.79746835443038</v>
      </c>
      <c r="I270">
        <f t="shared" si="33"/>
        <v>3.79746835443038</v>
      </c>
      <c r="J270">
        <v>85</v>
      </c>
      <c r="K270">
        <f t="shared" si="34"/>
        <v>7.59493670886076</v>
      </c>
      <c r="L270">
        <f t="shared" si="35"/>
        <v>7.59493670886076</v>
      </c>
      <c r="M270">
        <f t="shared" si="36"/>
        <v>3.5294117647058822</v>
      </c>
      <c r="N270">
        <f t="shared" si="37"/>
        <v>1</v>
      </c>
      <c r="O270">
        <f t="shared" si="38"/>
        <v>0</v>
      </c>
      <c r="P270">
        <f t="shared" si="39"/>
        <v>0</v>
      </c>
    </row>
    <row r="271" spans="1:16" x14ac:dyDescent="0.2">
      <c r="A271" t="s">
        <v>281</v>
      </c>
      <c r="B271">
        <v>90</v>
      </c>
      <c r="C271">
        <v>4</v>
      </c>
      <c r="D271" s="1">
        <v>83</v>
      </c>
      <c r="E271">
        <v>83</v>
      </c>
      <c r="F271">
        <v>200.434</v>
      </c>
      <c r="G271">
        <v>92</v>
      </c>
      <c r="H271">
        <f t="shared" si="32"/>
        <v>10.843373493975903</v>
      </c>
      <c r="I271">
        <f t="shared" si="33"/>
        <v>10.843373493975903</v>
      </c>
      <c r="J271">
        <v>98</v>
      </c>
      <c r="K271">
        <f t="shared" si="34"/>
        <v>18.072289156626507</v>
      </c>
      <c r="L271">
        <f t="shared" si="35"/>
        <v>18.072289156626507</v>
      </c>
      <c r="M271">
        <f t="shared" si="36"/>
        <v>6.1224489795918364</v>
      </c>
      <c r="N271">
        <f t="shared" si="37"/>
        <v>1</v>
      </c>
      <c r="O271">
        <f t="shared" si="38"/>
        <v>0</v>
      </c>
      <c r="P271">
        <f t="shared" si="39"/>
        <v>0</v>
      </c>
    </row>
    <row r="272" spans="1:16" x14ac:dyDescent="0.2">
      <c r="A272" t="s">
        <v>282</v>
      </c>
      <c r="B272">
        <v>90</v>
      </c>
      <c r="C272">
        <v>4</v>
      </c>
      <c r="D272" s="1">
        <v>92</v>
      </c>
      <c r="E272">
        <v>92</v>
      </c>
      <c r="F272">
        <v>1.302</v>
      </c>
      <c r="G272">
        <v>92</v>
      </c>
      <c r="H272">
        <f t="shared" si="32"/>
        <v>0</v>
      </c>
      <c r="I272">
        <f t="shared" si="33"/>
        <v>0</v>
      </c>
      <c r="J272">
        <v>92</v>
      </c>
      <c r="K272">
        <f t="shared" si="34"/>
        <v>0</v>
      </c>
      <c r="L272">
        <f t="shared" si="35"/>
        <v>0</v>
      </c>
      <c r="M272">
        <f t="shared" si="36"/>
        <v>0</v>
      </c>
      <c r="N272">
        <f t="shared" si="37"/>
        <v>0</v>
      </c>
      <c r="O272">
        <f t="shared" si="38"/>
        <v>1</v>
      </c>
      <c r="P272">
        <f t="shared" si="39"/>
        <v>0</v>
      </c>
    </row>
    <row r="273" spans="1:16" x14ac:dyDescent="0.2">
      <c r="A273" t="s">
        <v>283</v>
      </c>
      <c r="B273">
        <v>90</v>
      </c>
      <c r="C273">
        <v>4</v>
      </c>
      <c r="D273" s="1">
        <v>86</v>
      </c>
      <c r="E273">
        <v>86</v>
      </c>
      <c r="F273">
        <v>8.1000000000000003E-2</v>
      </c>
      <c r="G273">
        <v>86</v>
      </c>
      <c r="H273">
        <f t="shared" si="32"/>
        <v>0</v>
      </c>
      <c r="I273">
        <f t="shared" si="33"/>
        <v>0</v>
      </c>
      <c r="J273">
        <v>86</v>
      </c>
      <c r="K273">
        <f t="shared" si="34"/>
        <v>0</v>
      </c>
      <c r="L273">
        <f t="shared" si="35"/>
        <v>0</v>
      </c>
      <c r="M273">
        <f t="shared" si="36"/>
        <v>0</v>
      </c>
      <c r="N273">
        <f t="shared" si="37"/>
        <v>0</v>
      </c>
      <c r="O273">
        <f t="shared" si="38"/>
        <v>1</v>
      </c>
      <c r="P273">
        <f t="shared" si="39"/>
        <v>0</v>
      </c>
    </row>
    <row r="274" spans="1:16" x14ac:dyDescent="0.2">
      <c r="A274" t="s">
        <v>284</v>
      </c>
      <c r="B274">
        <v>90</v>
      </c>
      <c r="C274">
        <v>4</v>
      </c>
      <c r="D274" s="1">
        <v>94</v>
      </c>
      <c r="E274">
        <v>113</v>
      </c>
      <c r="F274">
        <v>321.35300000000001</v>
      </c>
      <c r="G274">
        <v>208</v>
      </c>
      <c r="H274">
        <f t="shared" si="32"/>
        <v>121.27659574468086</v>
      </c>
      <c r="I274">
        <f t="shared" si="33"/>
        <v>84.070796460176993</v>
      </c>
      <c r="J274">
        <v>221</v>
      </c>
      <c r="K274">
        <f t="shared" si="34"/>
        <v>135.10638297872339</v>
      </c>
      <c r="L274">
        <f t="shared" si="35"/>
        <v>95.575221238938056</v>
      </c>
      <c r="M274">
        <f t="shared" si="36"/>
        <v>5.8823529411764701</v>
      </c>
      <c r="N274">
        <f t="shared" si="37"/>
        <v>1</v>
      </c>
      <c r="O274">
        <f t="shared" si="38"/>
        <v>0</v>
      </c>
      <c r="P274">
        <f t="shared" si="39"/>
        <v>0</v>
      </c>
    </row>
    <row r="275" spans="1:16" x14ac:dyDescent="0.2">
      <c r="A275" t="s">
        <v>285</v>
      </c>
      <c r="B275">
        <v>90</v>
      </c>
      <c r="C275">
        <v>4</v>
      </c>
      <c r="D275" s="1">
        <v>102</v>
      </c>
      <c r="E275">
        <v>124</v>
      </c>
      <c r="F275">
        <v>302.62</v>
      </c>
      <c r="G275">
        <v>219</v>
      </c>
      <c r="H275">
        <f t="shared" si="32"/>
        <v>114.70588235294117</v>
      </c>
      <c r="I275">
        <f t="shared" si="33"/>
        <v>76.612903225806448</v>
      </c>
      <c r="J275">
        <v>223</v>
      </c>
      <c r="K275">
        <f t="shared" si="34"/>
        <v>118.62745098039215</v>
      </c>
      <c r="L275">
        <f t="shared" si="35"/>
        <v>79.838709677419345</v>
      </c>
      <c r="M275">
        <f t="shared" si="36"/>
        <v>1.7937219730941705</v>
      </c>
      <c r="N275">
        <f t="shared" si="37"/>
        <v>1</v>
      </c>
      <c r="O275">
        <f t="shared" si="38"/>
        <v>0</v>
      </c>
      <c r="P275">
        <f t="shared" si="39"/>
        <v>0</v>
      </c>
    </row>
    <row r="276" spans="1:16" x14ac:dyDescent="0.2">
      <c r="A276" t="s">
        <v>286</v>
      </c>
      <c r="B276">
        <v>90</v>
      </c>
      <c r="C276">
        <v>4</v>
      </c>
      <c r="D276" s="1">
        <v>83</v>
      </c>
      <c r="E276">
        <v>83</v>
      </c>
      <c r="F276">
        <v>278.77499999999998</v>
      </c>
      <c r="G276">
        <v>119</v>
      </c>
      <c r="H276">
        <f t="shared" si="32"/>
        <v>43.373493975903614</v>
      </c>
      <c r="I276">
        <f t="shared" si="33"/>
        <v>43.373493975903614</v>
      </c>
      <c r="J276">
        <v>127</v>
      </c>
      <c r="K276">
        <f t="shared" si="34"/>
        <v>53.01204819277109</v>
      </c>
      <c r="L276">
        <f t="shared" si="35"/>
        <v>53.01204819277109</v>
      </c>
      <c r="M276">
        <f t="shared" si="36"/>
        <v>6.2992125984251963</v>
      </c>
      <c r="N276">
        <f t="shared" si="37"/>
        <v>1</v>
      </c>
      <c r="O276">
        <f t="shared" si="38"/>
        <v>0</v>
      </c>
      <c r="P276">
        <f t="shared" si="39"/>
        <v>0</v>
      </c>
    </row>
    <row r="277" spans="1:16" x14ac:dyDescent="0.2">
      <c r="A277" t="s">
        <v>287</v>
      </c>
      <c r="B277">
        <v>90</v>
      </c>
      <c r="C277">
        <v>4</v>
      </c>
      <c r="D277" s="1">
        <v>102</v>
      </c>
      <c r="E277">
        <v>102</v>
      </c>
      <c r="F277">
        <v>227.89099999999999</v>
      </c>
      <c r="G277">
        <v>122</v>
      </c>
      <c r="H277">
        <f t="shared" si="32"/>
        <v>19.607843137254903</v>
      </c>
      <c r="I277">
        <f t="shared" si="33"/>
        <v>19.607843137254903</v>
      </c>
      <c r="J277">
        <v>127</v>
      </c>
      <c r="K277">
        <f t="shared" si="34"/>
        <v>24.509803921568626</v>
      </c>
      <c r="L277">
        <f t="shared" si="35"/>
        <v>24.509803921568626</v>
      </c>
      <c r="M277">
        <f t="shared" si="36"/>
        <v>3.9370078740157481</v>
      </c>
      <c r="N277">
        <f t="shared" si="37"/>
        <v>1</v>
      </c>
      <c r="O277">
        <f t="shared" si="38"/>
        <v>0</v>
      </c>
      <c r="P277">
        <f t="shared" si="39"/>
        <v>0</v>
      </c>
    </row>
    <row r="278" spans="1:16" x14ac:dyDescent="0.2">
      <c r="A278" t="s">
        <v>288</v>
      </c>
      <c r="B278">
        <v>90</v>
      </c>
      <c r="C278">
        <v>4</v>
      </c>
      <c r="D278" s="1">
        <v>98</v>
      </c>
      <c r="E278">
        <v>98</v>
      </c>
      <c r="F278">
        <v>7.7240000000000002</v>
      </c>
      <c r="G278">
        <v>98</v>
      </c>
      <c r="H278">
        <f t="shared" si="32"/>
        <v>0</v>
      </c>
      <c r="I278">
        <f t="shared" si="33"/>
        <v>0</v>
      </c>
      <c r="J278">
        <v>109</v>
      </c>
      <c r="K278">
        <f t="shared" si="34"/>
        <v>11.224489795918368</v>
      </c>
      <c r="L278">
        <f t="shared" si="35"/>
        <v>11.224489795918368</v>
      </c>
      <c r="M278">
        <f t="shared" si="36"/>
        <v>10.091743119266056</v>
      </c>
      <c r="N278">
        <f t="shared" si="37"/>
        <v>1</v>
      </c>
      <c r="O278">
        <f t="shared" si="38"/>
        <v>0</v>
      </c>
      <c r="P278">
        <f t="shared" si="39"/>
        <v>0</v>
      </c>
    </row>
    <row r="279" spans="1:16" x14ac:dyDescent="0.2">
      <c r="A279" t="s">
        <v>289</v>
      </c>
      <c r="B279">
        <v>90</v>
      </c>
      <c r="C279">
        <v>4</v>
      </c>
      <c r="D279" s="1">
        <v>100</v>
      </c>
      <c r="E279">
        <v>100</v>
      </c>
      <c r="F279">
        <v>107.003</v>
      </c>
      <c r="G279">
        <v>103</v>
      </c>
      <c r="H279">
        <f t="shared" si="32"/>
        <v>3</v>
      </c>
      <c r="I279">
        <f t="shared" si="33"/>
        <v>3</v>
      </c>
      <c r="J279">
        <v>110</v>
      </c>
      <c r="K279">
        <f t="shared" si="34"/>
        <v>10</v>
      </c>
      <c r="L279">
        <f t="shared" si="35"/>
        <v>10</v>
      </c>
      <c r="M279">
        <f t="shared" si="36"/>
        <v>6.3636363636363633</v>
      </c>
      <c r="N279">
        <f t="shared" si="37"/>
        <v>1</v>
      </c>
      <c r="O279">
        <f t="shared" si="38"/>
        <v>0</v>
      </c>
      <c r="P279">
        <f t="shared" si="39"/>
        <v>0</v>
      </c>
    </row>
    <row r="280" spans="1:16" x14ac:dyDescent="0.2">
      <c r="A280" t="s">
        <v>290</v>
      </c>
      <c r="B280">
        <v>90</v>
      </c>
      <c r="C280">
        <v>4</v>
      </c>
      <c r="D280" s="1">
        <v>89</v>
      </c>
      <c r="E280">
        <v>89</v>
      </c>
      <c r="F280">
        <v>5.1070000000000002</v>
      </c>
      <c r="G280">
        <v>89</v>
      </c>
      <c r="H280">
        <f t="shared" si="32"/>
        <v>0</v>
      </c>
      <c r="I280">
        <f t="shared" si="33"/>
        <v>0</v>
      </c>
      <c r="J280">
        <v>89</v>
      </c>
      <c r="K280">
        <f t="shared" si="34"/>
        <v>0</v>
      </c>
      <c r="L280">
        <f t="shared" si="35"/>
        <v>0</v>
      </c>
      <c r="M280">
        <f t="shared" si="36"/>
        <v>0</v>
      </c>
      <c r="N280">
        <f t="shared" si="37"/>
        <v>0</v>
      </c>
      <c r="O280">
        <f t="shared" si="38"/>
        <v>1</v>
      </c>
      <c r="P280">
        <f t="shared" si="39"/>
        <v>0</v>
      </c>
    </row>
    <row r="281" spans="1:16" x14ac:dyDescent="0.2">
      <c r="A281" t="s">
        <v>291</v>
      </c>
      <c r="B281">
        <v>90</v>
      </c>
      <c r="C281">
        <v>4</v>
      </c>
      <c r="D281" s="1">
        <v>92</v>
      </c>
      <c r="E281">
        <v>92</v>
      </c>
      <c r="F281">
        <v>1.335</v>
      </c>
      <c r="G281">
        <v>92</v>
      </c>
      <c r="H281">
        <f t="shared" si="32"/>
        <v>0</v>
      </c>
      <c r="I281">
        <f t="shared" si="33"/>
        <v>0</v>
      </c>
      <c r="J281">
        <v>93</v>
      </c>
      <c r="K281">
        <f t="shared" si="34"/>
        <v>1.0869565217391304</v>
      </c>
      <c r="L281">
        <f t="shared" si="35"/>
        <v>1.0869565217391304</v>
      </c>
      <c r="M281">
        <f t="shared" si="36"/>
        <v>1.0752688172043012</v>
      </c>
      <c r="N281">
        <f t="shared" si="37"/>
        <v>1</v>
      </c>
      <c r="O281">
        <f t="shared" si="38"/>
        <v>0</v>
      </c>
      <c r="P281">
        <f t="shared" si="39"/>
        <v>0</v>
      </c>
    </row>
    <row r="282" spans="1:16" x14ac:dyDescent="0.2">
      <c r="A282" t="s">
        <v>292</v>
      </c>
      <c r="B282">
        <v>90</v>
      </c>
      <c r="C282">
        <v>4</v>
      </c>
      <c r="D282" s="1">
        <v>96</v>
      </c>
      <c r="E282">
        <v>138</v>
      </c>
      <c r="F282">
        <v>403.50099999999998</v>
      </c>
      <c r="G282">
        <v>247</v>
      </c>
      <c r="H282">
        <f t="shared" si="32"/>
        <v>157.29166666666669</v>
      </c>
      <c r="I282">
        <f t="shared" si="33"/>
        <v>78.985507246376812</v>
      </c>
      <c r="J282">
        <v>259</v>
      </c>
      <c r="K282">
        <f t="shared" si="34"/>
        <v>169.79166666666669</v>
      </c>
      <c r="L282">
        <f t="shared" si="35"/>
        <v>87.681159420289859</v>
      </c>
      <c r="M282">
        <f t="shared" si="36"/>
        <v>4.6332046332046328</v>
      </c>
      <c r="N282">
        <f t="shared" si="37"/>
        <v>1</v>
      </c>
      <c r="O282">
        <f t="shared" si="38"/>
        <v>0</v>
      </c>
      <c r="P282">
        <f t="shared" si="39"/>
        <v>0</v>
      </c>
    </row>
    <row r="283" spans="1:16" x14ac:dyDescent="0.2">
      <c r="A283" t="s">
        <v>293</v>
      </c>
      <c r="B283">
        <v>90</v>
      </c>
      <c r="C283">
        <v>4</v>
      </c>
      <c r="D283" s="1">
        <v>81</v>
      </c>
      <c r="E283">
        <v>124</v>
      </c>
      <c r="F283">
        <v>392.79599999999999</v>
      </c>
      <c r="G283">
        <v>207</v>
      </c>
      <c r="H283">
        <f t="shared" si="32"/>
        <v>155.55555555555557</v>
      </c>
      <c r="I283">
        <f t="shared" si="33"/>
        <v>66.935483870967744</v>
      </c>
      <c r="J283">
        <v>218</v>
      </c>
      <c r="K283">
        <f t="shared" si="34"/>
        <v>169.1358024691358</v>
      </c>
      <c r="L283">
        <f t="shared" si="35"/>
        <v>75.806451612903231</v>
      </c>
      <c r="M283">
        <f t="shared" si="36"/>
        <v>5.0458715596330279</v>
      </c>
      <c r="N283">
        <f t="shared" si="37"/>
        <v>1</v>
      </c>
      <c r="O283">
        <f t="shared" si="38"/>
        <v>0</v>
      </c>
      <c r="P283">
        <f t="shared" si="39"/>
        <v>0</v>
      </c>
    </row>
    <row r="284" spans="1:16" x14ac:dyDescent="0.2">
      <c r="A284" t="s">
        <v>294</v>
      </c>
      <c r="B284">
        <v>90</v>
      </c>
      <c r="C284">
        <v>4</v>
      </c>
      <c r="D284" s="1">
        <v>74</v>
      </c>
      <c r="E284">
        <v>78</v>
      </c>
      <c r="F284">
        <v>364.20699999999999</v>
      </c>
      <c r="G284">
        <v>121</v>
      </c>
      <c r="H284">
        <f t="shared" si="32"/>
        <v>63.513513513513509</v>
      </c>
      <c r="I284">
        <f t="shared" si="33"/>
        <v>55.128205128205131</v>
      </c>
      <c r="J284">
        <v>129</v>
      </c>
      <c r="K284">
        <f t="shared" si="34"/>
        <v>74.324324324324323</v>
      </c>
      <c r="L284">
        <f t="shared" si="35"/>
        <v>65.384615384615387</v>
      </c>
      <c r="M284">
        <f t="shared" si="36"/>
        <v>6.2015503875968996</v>
      </c>
      <c r="N284">
        <f t="shared" si="37"/>
        <v>1</v>
      </c>
      <c r="O284">
        <f t="shared" si="38"/>
        <v>0</v>
      </c>
      <c r="P284">
        <f t="shared" si="39"/>
        <v>0</v>
      </c>
    </row>
    <row r="285" spans="1:16" x14ac:dyDescent="0.2">
      <c r="A285" t="s">
        <v>295</v>
      </c>
      <c r="B285">
        <v>90</v>
      </c>
      <c r="C285">
        <v>4</v>
      </c>
      <c r="D285" s="1">
        <v>112</v>
      </c>
      <c r="E285">
        <v>112</v>
      </c>
      <c r="F285">
        <v>283.35000000000002</v>
      </c>
      <c r="G285">
        <v>141</v>
      </c>
      <c r="H285">
        <f t="shared" si="32"/>
        <v>25.892857142857146</v>
      </c>
      <c r="I285">
        <f t="shared" si="33"/>
        <v>25.892857142857146</v>
      </c>
      <c r="J285">
        <v>155</v>
      </c>
      <c r="K285">
        <f t="shared" si="34"/>
        <v>38.392857142857146</v>
      </c>
      <c r="L285">
        <f t="shared" si="35"/>
        <v>38.392857142857146</v>
      </c>
      <c r="M285">
        <f t="shared" si="36"/>
        <v>9.0322580645161281</v>
      </c>
      <c r="N285">
        <f t="shared" si="37"/>
        <v>1</v>
      </c>
      <c r="O285">
        <f t="shared" si="38"/>
        <v>0</v>
      </c>
      <c r="P285">
        <f t="shared" si="39"/>
        <v>0</v>
      </c>
    </row>
    <row r="286" spans="1:16" x14ac:dyDescent="0.2">
      <c r="A286" t="s">
        <v>296</v>
      </c>
      <c r="B286">
        <v>90</v>
      </c>
      <c r="C286">
        <v>4</v>
      </c>
      <c r="D286" s="1">
        <v>102</v>
      </c>
      <c r="E286">
        <v>102</v>
      </c>
      <c r="F286">
        <v>308.25799999999998</v>
      </c>
      <c r="G286">
        <v>117</v>
      </c>
      <c r="H286">
        <f t="shared" si="32"/>
        <v>14.705882352941178</v>
      </c>
      <c r="I286">
        <f t="shared" si="33"/>
        <v>14.705882352941178</v>
      </c>
      <c r="J286">
        <v>131</v>
      </c>
      <c r="K286">
        <f t="shared" si="34"/>
        <v>28.431372549019606</v>
      </c>
      <c r="L286">
        <f t="shared" si="35"/>
        <v>28.431372549019606</v>
      </c>
      <c r="M286">
        <f t="shared" si="36"/>
        <v>10.687022900763358</v>
      </c>
      <c r="N286">
        <f t="shared" si="37"/>
        <v>1</v>
      </c>
      <c r="O286">
        <f t="shared" si="38"/>
        <v>0</v>
      </c>
      <c r="P286">
        <f t="shared" si="39"/>
        <v>0</v>
      </c>
    </row>
    <row r="287" spans="1:16" x14ac:dyDescent="0.2">
      <c r="A287" t="s">
        <v>297</v>
      </c>
      <c r="B287">
        <v>90</v>
      </c>
      <c r="C287">
        <v>4</v>
      </c>
      <c r="D287" s="1">
        <v>93</v>
      </c>
      <c r="E287">
        <v>93</v>
      </c>
      <c r="F287">
        <v>329.98899999999998</v>
      </c>
      <c r="G287">
        <v>109</v>
      </c>
      <c r="H287">
        <f t="shared" si="32"/>
        <v>17.20430107526882</v>
      </c>
      <c r="I287">
        <f t="shared" si="33"/>
        <v>17.20430107526882</v>
      </c>
      <c r="J287">
        <v>119</v>
      </c>
      <c r="K287">
        <f t="shared" si="34"/>
        <v>27.956989247311824</v>
      </c>
      <c r="L287">
        <f t="shared" si="35"/>
        <v>27.956989247311824</v>
      </c>
      <c r="M287">
        <f t="shared" si="36"/>
        <v>8.4033613445378155</v>
      </c>
      <c r="N287">
        <f t="shared" si="37"/>
        <v>1</v>
      </c>
      <c r="O287">
        <f t="shared" si="38"/>
        <v>0</v>
      </c>
      <c r="P287">
        <f t="shared" si="39"/>
        <v>0</v>
      </c>
    </row>
    <row r="288" spans="1:16" x14ac:dyDescent="0.2">
      <c r="A288" t="s">
        <v>298</v>
      </c>
      <c r="B288">
        <v>90</v>
      </c>
      <c r="C288">
        <v>4</v>
      </c>
      <c r="D288" s="1">
        <v>74</v>
      </c>
      <c r="E288">
        <v>74</v>
      </c>
      <c r="F288">
        <v>152.38999999999999</v>
      </c>
      <c r="G288">
        <v>74</v>
      </c>
      <c r="H288">
        <f t="shared" si="32"/>
        <v>0</v>
      </c>
      <c r="I288">
        <f t="shared" si="33"/>
        <v>0</v>
      </c>
      <c r="J288">
        <v>81</v>
      </c>
      <c r="K288">
        <f t="shared" si="34"/>
        <v>9.4594594594594597</v>
      </c>
      <c r="L288">
        <f t="shared" si="35"/>
        <v>9.4594594594594597</v>
      </c>
      <c r="M288">
        <f t="shared" si="36"/>
        <v>8.6419753086419746</v>
      </c>
      <c r="N288">
        <f t="shared" si="37"/>
        <v>1</v>
      </c>
      <c r="O288">
        <f t="shared" si="38"/>
        <v>0</v>
      </c>
      <c r="P288">
        <f t="shared" si="39"/>
        <v>0</v>
      </c>
    </row>
    <row r="289" spans="1:16" x14ac:dyDescent="0.2">
      <c r="A289" t="s">
        <v>299</v>
      </c>
      <c r="B289">
        <v>90</v>
      </c>
      <c r="C289">
        <v>4</v>
      </c>
      <c r="D289" s="1">
        <v>93</v>
      </c>
      <c r="E289">
        <v>93</v>
      </c>
      <c r="F289">
        <v>5.3999999999999999E-2</v>
      </c>
      <c r="G289">
        <v>93</v>
      </c>
      <c r="H289">
        <f t="shared" si="32"/>
        <v>0</v>
      </c>
      <c r="I289">
        <f t="shared" si="33"/>
        <v>0</v>
      </c>
      <c r="J289">
        <v>93</v>
      </c>
      <c r="K289">
        <f t="shared" si="34"/>
        <v>0</v>
      </c>
      <c r="L289">
        <f t="shared" si="35"/>
        <v>0</v>
      </c>
      <c r="M289">
        <f t="shared" si="36"/>
        <v>0</v>
      </c>
      <c r="N289">
        <f t="shared" si="37"/>
        <v>0</v>
      </c>
      <c r="O289">
        <f t="shared" si="38"/>
        <v>1</v>
      </c>
      <c r="P289">
        <f t="shared" si="39"/>
        <v>0</v>
      </c>
    </row>
    <row r="290" spans="1:16" x14ac:dyDescent="0.2">
      <c r="A290" t="s">
        <v>300</v>
      </c>
      <c r="B290">
        <v>120</v>
      </c>
      <c r="C290">
        <v>4</v>
      </c>
      <c r="D290" s="1">
        <v>65</v>
      </c>
      <c r="E290">
        <v>71</v>
      </c>
      <c r="F290">
        <v>215.79400000000001</v>
      </c>
      <c r="G290">
        <v>113</v>
      </c>
      <c r="H290">
        <f t="shared" si="32"/>
        <v>73.846153846153854</v>
      </c>
      <c r="I290">
        <f t="shared" si="33"/>
        <v>59.154929577464785</v>
      </c>
      <c r="J290">
        <v>118</v>
      </c>
      <c r="K290">
        <f t="shared" si="34"/>
        <v>81.538461538461533</v>
      </c>
      <c r="L290">
        <f t="shared" si="35"/>
        <v>66.197183098591552</v>
      </c>
      <c r="M290">
        <f t="shared" si="36"/>
        <v>4.2372881355932197</v>
      </c>
      <c r="N290">
        <f t="shared" si="37"/>
        <v>1</v>
      </c>
      <c r="O290">
        <f t="shared" si="38"/>
        <v>0</v>
      </c>
      <c r="P290">
        <f t="shared" si="39"/>
        <v>0</v>
      </c>
    </row>
    <row r="291" spans="1:16" x14ac:dyDescent="0.2">
      <c r="A291" t="s">
        <v>301</v>
      </c>
      <c r="B291">
        <v>120</v>
      </c>
      <c r="C291">
        <v>4</v>
      </c>
      <c r="D291" s="1">
        <v>86</v>
      </c>
      <c r="E291">
        <v>86</v>
      </c>
      <c r="F291">
        <v>351.21600000000001</v>
      </c>
      <c r="G291">
        <v>141</v>
      </c>
      <c r="H291">
        <f t="shared" si="32"/>
        <v>63.953488372093027</v>
      </c>
      <c r="I291">
        <f t="shared" si="33"/>
        <v>63.953488372093027</v>
      </c>
      <c r="J291">
        <v>133</v>
      </c>
      <c r="K291">
        <f t="shared" si="34"/>
        <v>54.651162790697668</v>
      </c>
      <c r="L291">
        <f t="shared" si="35"/>
        <v>54.651162790697668</v>
      </c>
      <c r="M291">
        <f t="shared" si="36"/>
        <v>-6.0150375939849621</v>
      </c>
      <c r="N291">
        <f t="shared" si="37"/>
        <v>0</v>
      </c>
      <c r="O291">
        <f t="shared" si="38"/>
        <v>0</v>
      </c>
      <c r="P291">
        <f t="shared" si="39"/>
        <v>1</v>
      </c>
    </row>
    <row r="292" spans="1:16" x14ac:dyDescent="0.2">
      <c r="A292" t="s">
        <v>302</v>
      </c>
      <c r="B292">
        <v>120</v>
      </c>
      <c r="C292">
        <v>4</v>
      </c>
      <c r="D292" s="1">
        <v>78</v>
      </c>
      <c r="E292">
        <v>79</v>
      </c>
      <c r="F292">
        <v>232.46600000000001</v>
      </c>
      <c r="G292">
        <v>115</v>
      </c>
      <c r="H292">
        <f t="shared" si="32"/>
        <v>47.435897435897431</v>
      </c>
      <c r="I292">
        <f t="shared" si="33"/>
        <v>45.569620253164558</v>
      </c>
      <c r="J292">
        <v>120</v>
      </c>
      <c r="K292">
        <f t="shared" si="34"/>
        <v>53.846153846153847</v>
      </c>
      <c r="L292">
        <f t="shared" si="35"/>
        <v>51.898734177215189</v>
      </c>
      <c r="M292">
        <f t="shared" si="36"/>
        <v>4.1666666666666661</v>
      </c>
      <c r="N292">
        <f t="shared" si="37"/>
        <v>1</v>
      </c>
      <c r="O292">
        <f t="shared" si="38"/>
        <v>0</v>
      </c>
      <c r="P292">
        <f t="shared" si="39"/>
        <v>0</v>
      </c>
    </row>
    <row r="293" spans="1:16" x14ac:dyDescent="0.2">
      <c r="A293" t="s">
        <v>303</v>
      </c>
      <c r="B293">
        <v>120</v>
      </c>
      <c r="C293">
        <v>4</v>
      </c>
      <c r="D293" s="1">
        <v>79</v>
      </c>
      <c r="E293">
        <v>79</v>
      </c>
      <c r="F293">
        <v>272.37599999999998</v>
      </c>
      <c r="G293">
        <v>122</v>
      </c>
      <c r="H293">
        <f t="shared" si="32"/>
        <v>54.430379746835442</v>
      </c>
      <c r="I293">
        <f t="shared" si="33"/>
        <v>54.430379746835442</v>
      </c>
      <c r="J293">
        <v>122</v>
      </c>
      <c r="K293">
        <f t="shared" si="34"/>
        <v>54.430379746835442</v>
      </c>
      <c r="L293">
        <f t="shared" si="35"/>
        <v>54.430379746835442</v>
      </c>
      <c r="M293">
        <f t="shared" si="36"/>
        <v>0</v>
      </c>
      <c r="N293">
        <f t="shared" si="37"/>
        <v>0</v>
      </c>
      <c r="O293">
        <f t="shared" si="38"/>
        <v>1</v>
      </c>
      <c r="P293">
        <f t="shared" si="39"/>
        <v>0</v>
      </c>
    </row>
    <row r="294" spans="1:16" x14ac:dyDescent="0.2">
      <c r="A294" t="s">
        <v>304</v>
      </c>
      <c r="B294">
        <v>120</v>
      </c>
      <c r="C294">
        <v>4</v>
      </c>
      <c r="D294" s="1">
        <v>86</v>
      </c>
      <c r="E294">
        <v>86</v>
      </c>
      <c r="F294">
        <v>254.76599999999999</v>
      </c>
      <c r="G294">
        <v>89</v>
      </c>
      <c r="H294">
        <f t="shared" si="32"/>
        <v>3.4883720930232558</v>
      </c>
      <c r="I294">
        <f t="shared" si="33"/>
        <v>3.4883720930232558</v>
      </c>
      <c r="J294">
        <v>92</v>
      </c>
      <c r="K294">
        <f t="shared" si="34"/>
        <v>6.9767441860465116</v>
      </c>
      <c r="L294">
        <f t="shared" si="35"/>
        <v>6.9767441860465116</v>
      </c>
      <c r="M294">
        <f t="shared" si="36"/>
        <v>3.2608695652173911</v>
      </c>
      <c r="N294">
        <f t="shared" si="37"/>
        <v>1</v>
      </c>
      <c r="O294">
        <f t="shared" si="38"/>
        <v>0</v>
      </c>
      <c r="P294">
        <f t="shared" si="39"/>
        <v>0</v>
      </c>
    </row>
    <row r="295" spans="1:16" x14ac:dyDescent="0.2">
      <c r="A295" t="s">
        <v>305</v>
      </c>
      <c r="B295">
        <v>120</v>
      </c>
      <c r="C295">
        <v>4</v>
      </c>
      <c r="D295" s="1">
        <v>107</v>
      </c>
      <c r="E295">
        <v>107</v>
      </c>
      <c r="F295">
        <v>3.4620000000000002</v>
      </c>
      <c r="G295">
        <v>107</v>
      </c>
      <c r="H295">
        <f t="shared" si="32"/>
        <v>0</v>
      </c>
      <c r="I295">
        <f t="shared" si="33"/>
        <v>0</v>
      </c>
      <c r="J295">
        <v>107</v>
      </c>
      <c r="K295">
        <f t="shared" si="34"/>
        <v>0</v>
      </c>
      <c r="L295">
        <f t="shared" si="35"/>
        <v>0</v>
      </c>
      <c r="M295">
        <f t="shared" si="36"/>
        <v>0</v>
      </c>
      <c r="N295">
        <f t="shared" si="37"/>
        <v>0</v>
      </c>
      <c r="O295">
        <f t="shared" si="38"/>
        <v>1</v>
      </c>
      <c r="P295">
        <f t="shared" si="39"/>
        <v>0</v>
      </c>
    </row>
    <row r="296" spans="1:16" x14ac:dyDescent="0.2">
      <c r="A296" t="s">
        <v>306</v>
      </c>
      <c r="B296">
        <v>120</v>
      </c>
      <c r="C296">
        <v>4</v>
      </c>
      <c r="D296" s="1">
        <v>81</v>
      </c>
      <c r="E296">
        <v>81</v>
      </c>
      <c r="F296">
        <v>139.38900000000001</v>
      </c>
      <c r="G296">
        <v>95</v>
      </c>
      <c r="H296">
        <f t="shared" si="32"/>
        <v>17.283950617283949</v>
      </c>
      <c r="I296">
        <f t="shared" si="33"/>
        <v>17.283950617283949</v>
      </c>
      <c r="J296">
        <v>97</v>
      </c>
      <c r="K296">
        <f t="shared" si="34"/>
        <v>19.753086419753085</v>
      </c>
      <c r="L296">
        <f t="shared" si="35"/>
        <v>19.753086419753085</v>
      </c>
      <c r="M296">
        <f t="shared" si="36"/>
        <v>2.0618556701030926</v>
      </c>
      <c r="N296">
        <f t="shared" si="37"/>
        <v>1</v>
      </c>
      <c r="O296">
        <f t="shared" si="38"/>
        <v>0</v>
      </c>
      <c r="P296">
        <f t="shared" si="39"/>
        <v>0</v>
      </c>
    </row>
    <row r="297" spans="1:16" x14ac:dyDescent="0.2">
      <c r="A297" t="s">
        <v>307</v>
      </c>
      <c r="B297">
        <v>120</v>
      </c>
      <c r="C297">
        <v>4</v>
      </c>
      <c r="D297" s="1">
        <v>79</v>
      </c>
      <c r="E297">
        <v>79</v>
      </c>
      <c r="F297">
        <v>220.82</v>
      </c>
      <c r="G297">
        <v>86</v>
      </c>
      <c r="H297">
        <f t="shared" si="32"/>
        <v>8.8607594936708853</v>
      </c>
      <c r="I297">
        <f t="shared" si="33"/>
        <v>8.8607594936708853</v>
      </c>
      <c r="J297">
        <v>86</v>
      </c>
      <c r="K297">
        <f t="shared" si="34"/>
        <v>8.8607594936708853</v>
      </c>
      <c r="L297">
        <f t="shared" si="35"/>
        <v>8.8607594936708853</v>
      </c>
      <c r="M297">
        <f t="shared" si="36"/>
        <v>0</v>
      </c>
      <c r="N297">
        <f t="shared" si="37"/>
        <v>0</v>
      </c>
      <c r="O297">
        <f t="shared" si="38"/>
        <v>1</v>
      </c>
      <c r="P297">
        <f t="shared" si="39"/>
        <v>0</v>
      </c>
    </row>
    <row r="298" spans="1:16" x14ac:dyDescent="0.2">
      <c r="A298" t="s">
        <v>308</v>
      </c>
      <c r="B298">
        <v>120</v>
      </c>
      <c r="C298">
        <v>4</v>
      </c>
      <c r="D298" s="1">
        <v>78</v>
      </c>
      <c r="E298">
        <v>78</v>
      </c>
      <c r="F298">
        <v>340.66300000000001</v>
      </c>
      <c r="G298">
        <v>86</v>
      </c>
      <c r="H298">
        <f t="shared" si="32"/>
        <v>10.256410256410255</v>
      </c>
      <c r="I298">
        <f t="shared" si="33"/>
        <v>10.256410256410255</v>
      </c>
      <c r="J298">
        <v>92</v>
      </c>
      <c r="K298">
        <f t="shared" si="34"/>
        <v>17.948717948717949</v>
      </c>
      <c r="L298">
        <f t="shared" si="35"/>
        <v>17.948717948717949</v>
      </c>
      <c r="M298">
        <f t="shared" si="36"/>
        <v>6.5217391304347823</v>
      </c>
      <c r="N298">
        <f t="shared" si="37"/>
        <v>1</v>
      </c>
      <c r="O298">
        <f t="shared" si="38"/>
        <v>0</v>
      </c>
      <c r="P298">
        <f t="shared" si="39"/>
        <v>0</v>
      </c>
    </row>
    <row r="299" spans="1:16" x14ac:dyDescent="0.2">
      <c r="A299" t="s">
        <v>309</v>
      </c>
      <c r="B299">
        <v>120</v>
      </c>
      <c r="C299">
        <v>4</v>
      </c>
      <c r="D299" s="1">
        <v>106</v>
      </c>
      <c r="E299">
        <v>106</v>
      </c>
      <c r="F299">
        <v>261.678</v>
      </c>
      <c r="G299">
        <v>118</v>
      </c>
      <c r="H299">
        <f t="shared" si="32"/>
        <v>11.320754716981133</v>
      </c>
      <c r="I299">
        <f t="shared" si="33"/>
        <v>11.320754716981133</v>
      </c>
      <c r="J299">
        <v>116</v>
      </c>
      <c r="K299">
        <f t="shared" si="34"/>
        <v>9.433962264150944</v>
      </c>
      <c r="L299">
        <f t="shared" si="35"/>
        <v>9.433962264150944</v>
      </c>
      <c r="M299">
        <f t="shared" si="36"/>
        <v>-1.7241379310344827</v>
      </c>
      <c r="N299">
        <f t="shared" si="37"/>
        <v>0</v>
      </c>
      <c r="O299">
        <f t="shared" si="38"/>
        <v>0</v>
      </c>
      <c r="P299">
        <f t="shared" si="39"/>
        <v>1</v>
      </c>
    </row>
    <row r="300" spans="1:16" x14ac:dyDescent="0.2">
      <c r="A300" t="s">
        <v>310</v>
      </c>
      <c r="B300">
        <v>120</v>
      </c>
      <c r="C300">
        <v>4</v>
      </c>
      <c r="D300" s="1">
        <v>93</v>
      </c>
      <c r="E300">
        <v>121</v>
      </c>
      <c r="F300">
        <v>631.14700000000005</v>
      </c>
      <c r="G300">
        <v>201</v>
      </c>
      <c r="H300">
        <f t="shared" si="32"/>
        <v>116.12903225806453</v>
      </c>
      <c r="I300">
        <f t="shared" si="33"/>
        <v>66.11570247933885</v>
      </c>
      <c r="J300">
        <v>223</v>
      </c>
      <c r="K300">
        <f t="shared" si="34"/>
        <v>139.78494623655914</v>
      </c>
      <c r="L300">
        <f t="shared" si="35"/>
        <v>84.297520661157023</v>
      </c>
      <c r="M300">
        <f t="shared" si="36"/>
        <v>9.8654708520179373</v>
      </c>
      <c r="N300">
        <f t="shared" si="37"/>
        <v>1</v>
      </c>
      <c r="O300">
        <f t="shared" si="38"/>
        <v>0</v>
      </c>
      <c r="P300">
        <f t="shared" si="39"/>
        <v>0</v>
      </c>
    </row>
    <row r="301" spans="1:16" x14ac:dyDescent="0.2">
      <c r="A301" t="s">
        <v>311</v>
      </c>
      <c r="B301">
        <v>120</v>
      </c>
      <c r="C301">
        <v>4</v>
      </c>
      <c r="D301" s="1">
        <v>84</v>
      </c>
      <c r="E301">
        <v>128</v>
      </c>
      <c r="F301">
        <v>692.73800000000006</v>
      </c>
      <c r="G301">
        <v>233</v>
      </c>
      <c r="H301">
        <f t="shared" si="32"/>
        <v>177.38095238095238</v>
      </c>
      <c r="I301">
        <f t="shared" si="33"/>
        <v>82.03125</v>
      </c>
      <c r="J301">
        <v>254</v>
      </c>
      <c r="K301">
        <f t="shared" si="34"/>
        <v>202.38095238095238</v>
      </c>
      <c r="L301">
        <f t="shared" si="35"/>
        <v>98.4375</v>
      </c>
      <c r="M301">
        <f t="shared" si="36"/>
        <v>8.2677165354330722</v>
      </c>
      <c r="N301">
        <f t="shared" si="37"/>
        <v>1</v>
      </c>
      <c r="O301">
        <f t="shared" si="38"/>
        <v>0</v>
      </c>
      <c r="P301">
        <f t="shared" si="39"/>
        <v>0</v>
      </c>
    </row>
    <row r="302" spans="1:16" x14ac:dyDescent="0.2">
      <c r="A302" t="s">
        <v>312</v>
      </c>
      <c r="B302">
        <v>120</v>
      </c>
      <c r="C302">
        <v>4</v>
      </c>
      <c r="D302" s="1">
        <v>85</v>
      </c>
      <c r="E302">
        <v>101</v>
      </c>
      <c r="F302">
        <v>713.74199999999996</v>
      </c>
      <c r="G302">
        <v>167</v>
      </c>
      <c r="H302">
        <f t="shared" si="32"/>
        <v>96.470588235294116</v>
      </c>
      <c r="I302">
        <f t="shared" si="33"/>
        <v>65.346534653465355</v>
      </c>
      <c r="J302">
        <v>182</v>
      </c>
      <c r="K302">
        <f t="shared" si="34"/>
        <v>114.11764705882352</v>
      </c>
      <c r="L302">
        <f t="shared" si="35"/>
        <v>80.198019801980209</v>
      </c>
      <c r="M302">
        <f t="shared" si="36"/>
        <v>8.2417582417582409</v>
      </c>
      <c r="N302">
        <f t="shared" si="37"/>
        <v>1</v>
      </c>
      <c r="O302">
        <f t="shared" si="38"/>
        <v>0</v>
      </c>
      <c r="P302">
        <f t="shared" si="39"/>
        <v>0</v>
      </c>
    </row>
    <row r="303" spans="1:16" x14ac:dyDescent="0.2">
      <c r="A303" t="s">
        <v>313</v>
      </c>
      <c r="B303">
        <v>120</v>
      </c>
      <c r="C303">
        <v>4</v>
      </c>
      <c r="D303" s="1">
        <v>84</v>
      </c>
      <c r="E303">
        <v>105</v>
      </c>
      <c r="F303">
        <v>723.39200000000005</v>
      </c>
      <c r="G303">
        <v>174</v>
      </c>
      <c r="H303">
        <f t="shared" si="32"/>
        <v>107.14285714285714</v>
      </c>
      <c r="I303">
        <f t="shared" si="33"/>
        <v>65.714285714285708</v>
      </c>
      <c r="J303">
        <v>193</v>
      </c>
      <c r="K303">
        <f t="shared" si="34"/>
        <v>129.76190476190476</v>
      </c>
      <c r="L303">
        <f t="shared" si="35"/>
        <v>83.80952380952381</v>
      </c>
      <c r="M303">
        <f t="shared" si="36"/>
        <v>9.8445595854922274</v>
      </c>
      <c r="N303">
        <f t="shared" si="37"/>
        <v>1</v>
      </c>
      <c r="O303">
        <f t="shared" si="38"/>
        <v>0</v>
      </c>
      <c r="P303">
        <f t="shared" si="39"/>
        <v>0</v>
      </c>
    </row>
    <row r="304" spans="1:16" x14ac:dyDescent="0.2">
      <c r="A304" t="s">
        <v>314</v>
      </c>
      <c r="B304">
        <v>120</v>
      </c>
      <c r="C304">
        <v>4</v>
      </c>
      <c r="D304" s="1">
        <v>83</v>
      </c>
      <c r="E304">
        <v>83</v>
      </c>
      <c r="F304">
        <v>492.154</v>
      </c>
      <c r="G304">
        <v>130</v>
      </c>
      <c r="H304">
        <f t="shared" si="32"/>
        <v>56.626506024096393</v>
      </c>
      <c r="I304">
        <f t="shared" si="33"/>
        <v>56.626506024096393</v>
      </c>
      <c r="J304">
        <v>145</v>
      </c>
      <c r="K304">
        <f t="shared" si="34"/>
        <v>74.698795180722882</v>
      </c>
      <c r="L304">
        <f t="shared" si="35"/>
        <v>74.698795180722882</v>
      </c>
      <c r="M304">
        <f t="shared" si="36"/>
        <v>10.344827586206897</v>
      </c>
      <c r="N304">
        <f t="shared" si="37"/>
        <v>1</v>
      </c>
      <c r="O304">
        <f t="shared" si="38"/>
        <v>0</v>
      </c>
      <c r="P304">
        <f t="shared" si="39"/>
        <v>0</v>
      </c>
    </row>
    <row r="305" spans="1:16" x14ac:dyDescent="0.2">
      <c r="A305" t="s">
        <v>315</v>
      </c>
      <c r="B305">
        <v>120</v>
      </c>
      <c r="C305">
        <v>4</v>
      </c>
      <c r="D305" s="1">
        <v>95</v>
      </c>
      <c r="E305">
        <v>95</v>
      </c>
      <c r="F305">
        <v>674.01300000000003</v>
      </c>
      <c r="G305">
        <v>123</v>
      </c>
      <c r="H305">
        <f t="shared" si="32"/>
        <v>29.473684210526311</v>
      </c>
      <c r="I305">
        <f t="shared" si="33"/>
        <v>29.473684210526311</v>
      </c>
      <c r="J305">
        <v>134</v>
      </c>
      <c r="K305">
        <f t="shared" si="34"/>
        <v>41.05263157894737</v>
      </c>
      <c r="L305">
        <f t="shared" si="35"/>
        <v>41.05263157894737</v>
      </c>
      <c r="M305">
        <f t="shared" si="36"/>
        <v>8.2089552238805972</v>
      </c>
      <c r="N305">
        <f t="shared" si="37"/>
        <v>1</v>
      </c>
      <c r="O305">
        <f t="shared" si="38"/>
        <v>0</v>
      </c>
      <c r="P305">
        <f t="shared" si="39"/>
        <v>0</v>
      </c>
    </row>
    <row r="306" spans="1:16" x14ac:dyDescent="0.2">
      <c r="A306" t="s">
        <v>316</v>
      </c>
      <c r="B306">
        <v>120</v>
      </c>
      <c r="C306">
        <v>4</v>
      </c>
      <c r="D306" s="1">
        <v>80</v>
      </c>
      <c r="E306">
        <v>80</v>
      </c>
      <c r="F306">
        <v>656.28599999999994</v>
      </c>
      <c r="G306">
        <v>96</v>
      </c>
      <c r="H306">
        <f t="shared" si="32"/>
        <v>20</v>
      </c>
      <c r="I306">
        <f t="shared" si="33"/>
        <v>20</v>
      </c>
      <c r="J306">
        <v>106</v>
      </c>
      <c r="K306">
        <f t="shared" si="34"/>
        <v>32.5</v>
      </c>
      <c r="L306">
        <f t="shared" si="35"/>
        <v>32.5</v>
      </c>
      <c r="M306">
        <f t="shared" si="36"/>
        <v>9.433962264150944</v>
      </c>
      <c r="N306">
        <f t="shared" si="37"/>
        <v>1</v>
      </c>
      <c r="O306">
        <f t="shared" si="38"/>
        <v>0</v>
      </c>
      <c r="P306">
        <f t="shared" si="39"/>
        <v>0</v>
      </c>
    </row>
    <row r="307" spans="1:16" x14ac:dyDescent="0.2">
      <c r="A307" t="s">
        <v>317</v>
      </c>
      <c r="B307">
        <v>120</v>
      </c>
      <c r="C307">
        <v>4</v>
      </c>
      <c r="D307" s="1">
        <v>98</v>
      </c>
      <c r="E307">
        <v>98</v>
      </c>
      <c r="F307">
        <v>604.90200000000004</v>
      </c>
      <c r="G307">
        <v>126</v>
      </c>
      <c r="H307">
        <f t="shared" si="32"/>
        <v>28.571428571428569</v>
      </c>
      <c r="I307">
        <f t="shared" si="33"/>
        <v>28.571428571428569</v>
      </c>
      <c r="J307">
        <v>141</v>
      </c>
      <c r="K307">
        <f t="shared" si="34"/>
        <v>43.877551020408163</v>
      </c>
      <c r="L307">
        <f t="shared" si="35"/>
        <v>43.877551020408163</v>
      </c>
      <c r="M307">
        <f t="shared" si="36"/>
        <v>10.638297872340425</v>
      </c>
      <c r="N307">
        <f t="shared" si="37"/>
        <v>1</v>
      </c>
      <c r="O307">
        <f t="shared" si="38"/>
        <v>0</v>
      </c>
      <c r="P307">
        <f t="shared" si="39"/>
        <v>0</v>
      </c>
    </row>
    <row r="308" spans="1:16" x14ac:dyDescent="0.2">
      <c r="A308" t="s">
        <v>318</v>
      </c>
      <c r="B308">
        <v>120</v>
      </c>
      <c r="C308">
        <v>4</v>
      </c>
      <c r="D308" s="1">
        <v>79</v>
      </c>
      <c r="E308">
        <v>79</v>
      </c>
      <c r="F308">
        <v>772.69399999999996</v>
      </c>
      <c r="G308">
        <v>99</v>
      </c>
      <c r="H308">
        <f t="shared" si="32"/>
        <v>25.316455696202532</v>
      </c>
      <c r="I308">
        <f t="shared" si="33"/>
        <v>25.316455696202532</v>
      </c>
      <c r="J308">
        <v>107</v>
      </c>
      <c r="K308">
        <f t="shared" si="34"/>
        <v>35.443037974683541</v>
      </c>
      <c r="L308">
        <f t="shared" si="35"/>
        <v>35.443037974683541</v>
      </c>
      <c r="M308">
        <f t="shared" si="36"/>
        <v>7.4766355140186906</v>
      </c>
      <c r="N308">
        <f t="shared" si="37"/>
        <v>1</v>
      </c>
      <c r="O308">
        <f t="shared" si="38"/>
        <v>0</v>
      </c>
      <c r="P308">
        <f t="shared" si="39"/>
        <v>0</v>
      </c>
    </row>
    <row r="309" spans="1:16" x14ac:dyDescent="0.2">
      <c r="A309" t="s">
        <v>319</v>
      </c>
      <c r="B309">
        <v>120</v>
      </c>
      <c r="C309">
        <v>4</v>
      </c>
      <c r="D309" s="1">
        <v>95</v>
      </c>
      <c r="E309">
        <v>95</v>
      </c>
      <c r="F309">
        <v>539.08199999999999</v>
      </c>
      <c r="G309">
        <v>115</v>
      </c>
      <c r="H309">
        <f t="shared" si="32"/>
        <v>21.052631578947366</v>
      </c>
      <c r="I309">
        <f t="shared" si="33"/>
        <v>21.052631578947366</v>
      </c>
      <c r="J309">
        <v>131</v>
      </c>
      <c r="K309">
        <f t="shared" si="34"/>
        <v>37.894736842105267</v>
      </c>
      <c r="L309">
        <f t="shared" si="35"/>
        <v>37.894736842105267</v>
      </c>
      <c r="M309">
        <f t="shared" si="36"/>
        <v>12.213740458015266</v>
      </c>
      <c r="N309">
        <f t="shared" si="37"/>
        <v>1</v>
      </c>
      <c r="O309">
        <f t="shared" si="38"/>
        <v>0</v>
      </c>
      <c r="P309">
        <f t="shared" si="39"/>
        <v>0</v>
      </c>
    </row>
    <row r="310" spans="1:16" x14ac:dyDescent="0.2">
      <c r="A310" t="s">
        <v>320</v>
      </c>
      <c r="B310">
        <v>120</v>
      </c>
      <c r="C310">
        <v>4</v>
      </c>
      <c r="D310" s="1">
        <v>109</v>
      </c>
      <c r="E310">
        <v>184</v>
      </c>
      <c r="F310">
        <v>1084</v>
      </c>
      <c r="G310">
        <v>335</v>
      </c>
      <c r="H310">
        <f t="shared" si="32"/>
        <v>207.33944954128441</v>
      </c>
      <c r="I310">
        <f t="shared" si="33"/>
        <v>82.065217391304344</v>
      </c>
      <c r="J310">
        <v>368</v>
      </c>
      <c r="K310">
        <f t="shared" si="34"/>
        <v>237.61467889908258</v>
      </c>
      <c r="L310">
        <f t="shared" si="35"/>
        <v>100</v>
      </c>
      <c r="M310">
        <f t="shared" si="36"/>
        <v>8.9673913043478262</v>
      </c>
      <c r="N310">
        <f t="shared" si="37"/>
        <v>1</v>
      </c>
      <c r="O310">
        <f t="shared" si="38"/>
        <v>0</v>
      </c>
      <c r="P310">
        <f t="shared" si="39"/>
        <v>0</v>
      </c>
    </row>
    <row r="311" spans="1:16" x14ac:dyDescent="0.2">
      <c r="A311" t="s">
        <v>321</v>
      </c>
      <c r="B311">
        <v>120</v>
      </c>
      <c r="C311">
        <v>4</v>
      </c>
      <c r="D311" s="1">
        <v>98</v>
      </c>
      <c r="E311">
        <v>149</v>
      </c>
      <c r="F311">
        <v>1295.51</v>
      </c>
      <c r="G311">
        <v>257</v>
      </c>
      <c r="H311">
        <f t="shared" si="32"/>
        <v>162.24489795918367</v>
      </c>
      <c r="I311">
        <f t="shared" si="33"/>
        <v>72.483221476510067</v>
      </c>
      <c r="J311">
        <v>272</v>
      </c>
      <c r="K311">
        <f t="shared" si="34"/>
        <v>177.55102040816325</v>
      </c>
      <c r="L311">
        <f t="shared" si="35"/>
        <v>82.550335570469798</v>
      </c>
      <c r="M311">
        <f t="shared" si="36"/>
        <v>5.5147058823529411</v>
      </c>
      <c r="N311">
        <f t="shared" si="37"/>
        <v>1</v>
      </c>
      <c r="O311">
        <f t="shared" si="38"/>
        <v>0</v>
      </c>
      <c r="P311">
        <f t="shared" si="39"/>
        <v>0</v>
      </c>
    </row>
    <row r="312" spans="1:16" x14ac:dyDescent="0.2">
      <c r="A312" t="s">
        <v>322</v>
      </c>
      <c r="B312">
        <v>120</v>
      </c>
      <c r="C312">
        <v>4</v>
      </c>
      <c r="D312" s="1">
        <v>84</v>
      </c>
      <c r="E312">
        <v>141</v>
      </c>
      <c r="F312">
        <v>1233.893</v>
      </c>
      <c r="G312">
        <v>204</v>
      </c>
      <c r="H312">
        <f t="shared" si="32"/>
        <v>142.85714285714286</v>
      </c>
      <c r="I312">
        <f t="shared" si="33"/>
        <v>44.680851063829785</v>
      </c>
      <c r="J312">
        <v>216</v>
      </c>
      <c r="K312">
        <f t="shared" si="34"/>
        <v>157.14285714285714</v>
      </c>
      <c r="L312">
        <f t="shared" si="35"/>
        <v>53.191489361702125</v>
      </c>
      <c r="M312">
        <f t="shared" si="36"/>
        <v>5.5555555555555554</v>
      </c>
      <c r="N312">
        <f t="shared" si="37"/>
        <v>1</v>
      </c>
      <c r="O312">
        <f t="shared" si="38"/>
        <v>0</v>
      </c>
      <c r="P312">
        <f t="shared" si="39"/>
        <v>0</v>
      </c>
    </row>
    <row r="313" spans="1:16" x14ac:dyDescent="0.2">
      <c r="A313" t="s">
        <v>323</v>
      </c>
      <c r="B313">
        <v>120</v>
      </c>
      <c r="C313">
        <v>4</v>
      </c>
      <c r="D313" s="1">
        <v>72</v>
      </c>
      <c r="E313">
        <v>110</v>
      </c>
      <c r="F313">
        <v>1172.07</v>
      </c>
      <c r="G313">
        <v>180</v>
      </c>
      <c r="H313">
        <f t="shared" si="32"/>
        <v>150</v>
      </c>
      <c r="I313">
        <f t="shared" si="33"/>
        <v>63.636363636363633</v>
      </c>
      <c r="J313">
        <v>190</v>
      </c>
      <c r="K313">
        <f t="shared" si="34"/>
        <v>163.88888888888889</v>
      </c>
      <c r="L313">
        <f t="shared" si="35"/>
        <v>72.727272727272734</v>
      </c>
      <c r="M313">
        <f t="shared" si="36"/>
        <v>5.2631578947368416</v>
      </c>
      <c r="N313">
        <f t="shared" si="37"/>
        <v>1</v>
      </c>
      <c r="O313">
        <f t="shared" si="38"/>
        <v>0</v>
      </c>
      <c r="P313">
        <f t="shared" si="39"/>
        <v>0</v>
      </c>
    </row>
    <row r="314" spans="1:16" x14ac:dyDescent="0.2">
      <c r="A314" t="s">
        <v>324</v>
      </c>
      <c r="B314">
        <v>120</v>
      </c>
      <c r="C314">
        <v>4</v>
      </c>
      <c r="D314" s="1">
        <v>106</v>
      </c>
      <c r="E314">
        <v>112</v>
      </c>
      <c r="F314">
        <v>1118.329</v>
      </c>
      <c r="G314">
        <v>170</v>
      </c>
      <c r="H314">
        <f t="shared" si="32"/>
        <v>60.377358490566039</v>
      </c>
      <c r="I314">
        <f t="shared" si="33"/>
        <v>51.785714285714292</v>
      </c>
      <c r="J314">
        <v>195</v>
      </c>
      <c r="K314">
        <f t="shared" si="34"/>
        <v>83.962264150943398</v>
      </c>
      <c r="L314">
        <f t="shared" si="35"/>
        <v>74.107142857142861</v>
      </c>
      <c r="M314">
        <f t="shared" si="36"/>
        <v>12.820512820512819</v>
      </c>
      <c r="N314">
        <f t="shared" si="37"/>
        <v>1</v>
      </c>
      <c r="O314">
        <f t="shared" si="38"/>
        <v>0</v>
      </c>
      <c r="P314">
        <f t="shared" si="39"/>
        <v>0</v>
      </c>
    </row>
    <row r="315" spans="1:16" x14ac:dyDescent="0.2">
      <c r="A315" t="s">
        <v>325</v>
      </c>
      <c r="B315">
        <v>120</v>
      </c>
      <c r="C315">
        <v>4</v>
      </c>
      <c r="D315" s="1">
        <v>79</v>
      </c>
      <c r="E315">
        <v>86</v>
      </c>
      <c r="F315">
        <v>1030.5419999999999</v>
      </c>
      <c r="G315">
        <v>126</v>
      </c>
      <c r="H315">
        <f t="shared" si="32"/>
        <v>59.493670886075947</v>
      </c>
      <c r="I315">
        <f t="shared" si="33"/>
        <v>46.511627906976742</v>
      </c>
      <c r="J315">
        <v>138</v>
      </c>
      <c r="K315">
        <f t="shared" si="34"/>
        <v>74.683544303797461</v>
      </c>
      <c r="L315">
        <f t="shared" si="35"/>
        <v>60.465116279069761</v>
      </c>
      <c r="M315">
        <f t="shared" si="36"/>
        <v>8.695652173913043</v>
      </c>
      <c r="N315">
        <f t="shared" si="37"/>
        <v>1</v>
      </c>
      <c r="O315">
        <f t="shared" si="38"/>
        <v>0</v>
      </c>
      <c r="P315">
        <f t="shared" si="39"/>
        <v>0</v>
      </c>
    </row>
    <row r="316" spans="1:16" x14ac:dyDescent="0.2">
      <c r="A316" t="s">
        <v>326</v>
      </c>
      <c r="B316">
        <v>120</v>
      </c>
      <c r="C316">
        <v>4</v>
      </c>
      <c r="D316" s="1">
        <v>101</v>
      </c>
      <c r="E316">
        <v>101</v>
      </c>
      <c r="F316">
        <v>1091.3389999999999</v>
      </c>
      <c r="G316">
        <v>129</v>
      </c>
      <c r="H316">
        <f t="shared" si="32"/>
        <v>27.722772277227726</v>
      </c>
      <c r="I316">
        <f t="shared" si="33"/>
        <v>27.722772277227726</v>
      </c>
      <c r="J316">
        <v>139</v>
      </c>
      <c r="K316">
        <f t="shared" si="34"/>
        <v>37.623762376237622</v>
      </c>
      <c r="L316">
        <f t="shared" si="35"/>
        <v>37.623762376237622</v>
      </c>
      <c r="M316">
        <f t="shared" si="36"/>
        <v>7.1942446043165464</v>
      </c>
      <c r="N316">
        <f t="shared" si="37"/>
        <v>1</v>
      </c>
      <c r="O316">
        <f t="shared" si="38"/>
        <v>0</v>
      </c>
      <c r="P316">
        <f t="shared" si="39"/>
        <v>0</v>
      </c>
    </row>
    <row r="317" spans="1:16" x14ac:dyDescent="0.2">
      <c r="A317" t="s">
        <v>327</v>
      </c>
      <c r="B317">
        <v>120</v>
      </c>
      <c r="C317">
        <v>4</v>
      </c>
      <c r="D317" s="1">
        <v>91</v>
      </c>
      <c r="E317">
        <v>91</v>
      </c>
      <c r="F317">
        <v>1143.434</v>
      </c>
      <c r="G317">
        <v>117</v>
      </c>
      <c r="H317">
        <f t="shared" si="32"/>
        <v>28.571428571428569</v>
      </c>
      <c r="I317">
        <f t="shared" si="33"/>
        <v>28.571428571428569</v>
      </c>
      <c r="J317">
        <v>136</v>
      </c>
      <c r="K317">
        <f t="shared" si="34"/>
        <v>49.450549450549453</v>
      </c>
      <c r="L317">
        <f t="shared" si="35"/>
        <v>49.450549450549453</v>
      </c>
      <c r="M317">
        <f t="shared" si="36"/>
        <v>13.970588235294118</v>
      </c>
      <c r="N317">
        <f t="shared" si="37"/>
        <v>1</v>
      </c>
      <c r="O317">
        <f t="shared" si="38"/>
        <v>0</v>
      </c>
      <c r="P317">
        <f t="shared" si="39"/>
        <v>0</v>
      </c>
    </row>
    <row r="318" spans="1:16" x14ac:dyDescent="0.2">
      <c r="A318" t="s">
        <v>328</v>
      </c>
      <c r="B318">
        <v>120</v>
      </c>
      <c r="C318">
        <v>4</v>
      </c>
      <c r="D318" s="1">
        <v>126</v>
      </c>
      <c r="E318">
        <v>126</v>
      </c>
      <c r="F318">
        <v>6.819</v>
      </c>
      <c r="G318">
        <v>126</v>
      </c>
      <c r="H318">
        <f t="shared" si="32"/>
        <v>0</v>
      </c>
      <c r="I318">
        <f t="shared" si="33"/>
        <v>0</v>
      </c>
      <c r="J318">
        <v>144</v>
      </c>
      <c r="K318">
        <f t="shared" si="34"/>
        <v>14.285714285714285</v>
      </c>
      <c r="L318">
        <f t="shared" si="35"/>
        <v>14.285714285714285</v>
      </c>
      <c r="M318">
        <f t="shared" si="36"/>
        <v>12.5</v>
      </c>
      <c r="N318">
        <f t="shared" si="37"/>
        <v>1</v>
      </c>
      <c r="O318">
        <f t="shared" si="38"/>
        <v>0</v>
      </c>
      <c r="P318">
        <f t="shared" si="39"/>
        <v>0</v>
      </c>
    </row>
    <row r="319" spans="1:16" x14ac:dyDescent="0.2">
      <c r="A319" t="s">
        <v>329</v>
      </c>
      <c r="B319">
        <v>120</v>
      </c>
      <c r="C319">
        <v>4</v>
      </c>
      <c r="D319" s="1">
        <v>81</v>
      </c>
      <c r="E319">
        <v>81</v>
      </c>
      <c r="F319">
        <v>845.72299999999996</v>
      </c>
      <c r="G319">
        <v>87</v>
      </c>
      <c r="H319">
        <f t="shared" si="32"/>
        <v>7.4074074074074066</v>
      </c>
      <c r="I319">
        <f t="shared" si="33"/>
        <v>7.4074074074074066</v>
      </c>
      <c r="J319">
        <v>101</v>
      </c>
      <c r="K319">
        <f t="shared" si="34"/>
        <v>24.691358024691358</v>
      </c>
      <c r="L319">
        <f t="shared" si="35"/>
        <v>24.691358024691358</v>
      </c>
      <c r="M319">
        <f t="shared" si="36"/>
        <v>13.861386138613863</v>
      </c>
      <c r="N319">
        <f t="shared" si="37"/>
        <v>1</v>
      </c>
      <c r="O319">
        <f t="shared" si="38"/>
        <v>0</v>
      </c>
      <c r="P319">
        <f t="shared" si="39"/>
        <v>0</v>
      </c>
    </row>
    <row r="320" spans="1:16" x14ac:dyDescent="0.2">
      <c r="A320" t="s">
        <v>330</v>
      </c>
      <c r="B320">
        <v>120</v>
      </c>
      <c r="C320">
        <v>4</v>
      </c>
      <c r="D320" s="1">
        <v>88</v>
      </c>
      <c r="E320">
        <v>186</v>
      </c>
      <c r="F320">
        <v>1773.54</v>
      </c>
      <c r="G320">
        <v>328</v>
      </c>
      <c r="H320">
        <f t="shared" si="32"/>
        <v>272.72727272727269</v>
      </c>
      <c r="I320">
        <f t="shared" si="33"/>
        <v>76.344086021505376</v>
      </c>
      <c r="J320">
        <v>332</v>
      </c>
      <c r="K320">
        <f t="shared" si="34"/>
        <v>277.27272727272731</v>
      </c>
      <c r="L320">
        <f t="shared" si="35"/>
        <v>78.494623655913969</v>
      </c>
      <c r="M320">
        <f t="shared" si="36"/>
        <v>1.2048192771084338</v>
      </c>
      <c r="N320">
        <f t="shared" si="37"/>
        <v>1</v>
      </c>
      <c r="O320">
        <f t="shared" si="38"/>
        <v>0</v>
      </c>
      <c r="P320">
        <f t="shared" si="39"/>
        <v>0</v>
      </c>
    </row>
    <row r="321" spans="1:16" x14ac:dyDescent="0.2">
      <c r="A321" t="s">
        <v>331</v>
      </c>
      <c r="B321">
        <v>120</v>
      </c>
      <c r="C321">
        <v>4</v>
      </c>
      <c r="D321" s="1">
        <v>90</v>
      </c>
      <c r="E321">
        <v>172</v>
      </c>
      <c r="F321">
        <v>1702.328</v>
      </c>
      <c r="G321">
        <v>292</v>
      </c>
      <c r="H321">
        <f t="shared" si="32"/>
        <v>224.44444444444446</v>
      </c>
      <c r="I321">
        <f t="shared" si="33"/>
        <v>69.767441860465112</v>
      </c>
      <c r="J321">
        <v>303</v>
      </c>
      <c r="K321">
        <f t="shared" si="34"/>
        <v>236.66666666666666</v>
      </c>
      <c r="L321">
        <f t="shared" si="35"/>
        <v>76.162790697674424</v>
      </c>
      <c r="M321">
        <f t="shared" si="36"/>
        <v>3.6303630363036308</v>
      </c>
      <c r="N321">
        <f t="shared" si="37"/>
        <v>1</v>
      </c>
      <c r="O321">
        <f t="shared" si="38"/>
        <v>0</v>
      </c>
      <c r="P321">
        <f t="shared" si="39"/>
        <v>0</v>
      </c>
    </row>
    <row r="322" spans="1:16" x14ac:dyDescent="0.2">
      <c r="A322" t="s">
        <v>332</v>
      </c>
      <c r="B322">
        <v>120</v>
      </c>
      <c r="C322">
        <v>4</v>
      </c>
      <c r="D322" s="1">
        <v>72</v>
      </c>
      <c r="E322">
        <v>103</v>
      </c>
      <c r="F322">
        <v>1674.8679999999999</v>
      </c>
      <c r="G322">
        <v>162</v>
      </c>
      <c r="H322">
        <f t="shared" ref="H322:H385" si="40">(G322-$D322)/$D322*100</f>
        <v>125</v>
      </c>
      <c r="I322">
        <f t="shared" ref="I322:I386" si="41">(G322-$E322)/$E322*100</f>
        <v>57.28155339805825</v>
      </c>
      <c r="J322">
        <v>169</v>
      </c>
      <c r="K322">
        <f t="shared" ref="K322:K385" si="42">(J322-$D322)/$D322*100</f>
        <v>134.72222222222223</v>
      </c>
      <c r="L322">
        <f t="shared" ref="L322:L386" si="43">(J322-$E322)/$E322*100</f>
        <v>64.077669902912632</v>
      </c>
      <c r="M322">
        <f t="shared" si="36"/>
        <v>4.1420118343195274</v>
      </c>
      <c r="N322">
        <f t="shared" si="37"/>
        <v>1</v>
      </c>
      <c r="O322">
        <f t="shared" si="38"/>
        <v>0</v>
      </c>
      <c r="P322">
        <f t="shared" si="39"/>
        <v>0</v>
      </c>
    </row>
    <row r="323" spans="1:16" x14ac:dyDescent="0.2">
      <c r="A323" t="s">
        <v>333</v>
      </c>
      <c r="B323">
        <v>120</v>
      </c>
      <c r="C323">
        <v>4</v>
      </c>
      <c r="D323" s="1">
        <v>74</v>
      </c>
      <c r="E323">
        <v>117</v>
      </c>
      <c r="F323">
        <v>1578.306</v>
      </c>
      <c r="G323">
        <v>182</v>
      </c>
      <c r="H323">
        <f t="shared" si="40"/>
        <v>145.94594594594594</v>
      </c>
      <c r="I323">
        <f t="shared" si="41"/>
        <v>55.555555555555557</v>
      </c>
      <c r="J323">
        <v>192</v>
      </c>
      <c r="K323">
        <f t="shared" si="42"/>
        <v>159.45945945945945</v>
      </c>
      <c r="L323">
        <f t="shared" si="43"/>
        <v>64.102564102564102</v>
      </c>
      <c r="M323">
        <f t="shared" ref="M323:M386" si="44">-(G323-J323)/J323*100</f>
        <v>5.2083333333333339</v>
      </c>
      <c r="N323">
        <f t="shared" ref="N323:N386" si="45">IF(G323&lt;J323,1,0)</f>
        <v>1</v>
      </c>
      <c r="O323">
        <f t="shared" ref="O323:O386" si="46">IF(G323=J323,1,0)</f>
        <v>0</v>
      </c>
      <c r="P323">
        <f t="shared" ref="P323:P386" si="47">IF(G323&gt;J323,1,0)</f>
        <v>0</v>
      </c>
    </row>
    <row r="324" spans="1:16" x14ac:dyDescent="0.2">
      <c r="A324" t="s">
        <v>334</v>
      </c>
      <c r="B324">
        <v>120</v>
      </c>
      <c r="C324">
        <v>4</v>
      </c>
      <c r="D324" s="1">
        <v>72</v>
      </c>
      <c r="E324">
        <v>97</v>
      </c>
      <c r="F324">
        <v>1557.4380000000001</v>
      </c>
      <c r="G324">
        <v>139</v>
      </c>
      <c r="H324">
        <f t="shared" si="40"/>
        <v>93.055555555555557</v>
      </c>
      <c r="I324">
        <f t="shared" si="41"/>
        <v>43.298969072164951</v>
      </c>
      <c r="J324">
        <v>142</v>
      </c>
      <c r="K324">
        <f t="shared" si="42"/>
        <v>97.222222222222214</v>
      </c>
      <c r="L324">
        <f t="shared" si="43"/>
        <v>46.391752577319586</v>
      </c>
      <c r="M324">
        <f t="shared" si="44"/>
        <v>2.112676056338028</v>
      </c>
      <c r="N324">
        <f t="shared" si="45"/>
        <v>1</v>
      </c>
      <c r="O324">
        <f t="shared" si="46"/>
        <v>0</v>
      </c>
      <c r="P324">
        <f t="shared" si="47"/>
        <v>0</v>
      </c>
    </row>
    <row r="325" spans="1:16" x14ac:dyDescent="0.2">
      <c r="A325" t="s">
        <v>335</v>
      </c>
      <c r="B325">
        <v>120</v>
      </c>
      <c r="C325">
        <v>4</v>
      </c>
      <c r="D325" s="1">
        <v>101</v>
      </c>
      <c r="E325">
        <v>135</v>
      </c>
      <c r="F325">
        <v>1519.856</v>
      </c>
      <c r="G325">
        <v>193</v>
      </c>
      <c r="H325">
        <f t="shared" si="40"/>
        <v>91.089108910891099</v>
      </c>
      <c r="I325">
        <f t="shared" si="41"/>
        <v>42.962962962962962</v>
      </c>
      <c r="J325">
        <v>198</v>
      </c>
      <c r="K325">
        <f t="shared" si="42"/>
        <v>96.039603960396036</v>
      </c>
      <c r="L325">
        <f t="shared" si="43"/>
        <v>46.666666666666664</v>
      </c>
      <c r="M325">
        <f t="shared" si="44"/>
        <v>2.5252525252525251</v>
      </c>
      <c r="N325">
        <f t="shared" si="45"/>
        <v>1</v>
      </c>
      <c r="O325">
        <f t="shared" si="46"/>
        <v>0</v>
      </c>
      <c r="P325">
        <f t="shared" si="47"/>
        <v>0</v>
      </c>
    </row>
    <row r="326" spans="1:16" x14ac:dyDescent="0.2">
      <c r="A326" t="s">
        <v>336</v>
      </c>
      <c r="B326">
        <v>120</v>
      </c>
      <c r="C326">
        <v>4</v>
      </c>
      <c r="D326" s="1">
        <v>92</v>
      </c>
      <c r="E326">
        <v>98</v>
      </c>
      <c r="F326">
        <v>1555.096</v>
      </c>
      <c r="G326">
        <v>152</v>
      </c>
      <c r="H326">
        <f t="shared" si="40"/>
        <v>65.217391304347828</v>
      </c>
      <c r="I326">
        <f t="shared" si="41"/>
        <v>55.102040816326522</v>
      </c>
      <c r="J326">
        <v>160</v>
      </c>
      <c r="K326">
        <f t="shared" si="42"/>
        <v>73.91304347826086</v>
      </c>
      <c r="L326">
        <f t="shared" si="43"/>
        <v>63.265306122448983</v>
      </c>
      <c r="M326">
        <f t="shared" si="44"/>
        <v>5</v>
      </c>
      <c r="N326">
        <f t="shared" si="45"/>
        <v>1</v>
      </c>
      <c r="O326">
        <f t="shared" si="46"/>
        <v>0</v>
      </c>
      <c r="P326">
        <f t="shared" si="47"/>
        <v>0</v>
      </c>
    </row>
    <row r="327" spans="1:16" x14ac:dyDescent="0.2">
      <c r="A327" t="s">
        <v>337</v>
      </c>
      <c r="B327">
        <v>120</v>
      </c>
      <c r="C327">
        <v>4</v>
      </c>
      <c r="D327" s="1">
        <v>93</v>
      </c>
      <c r="E327">
        <v>93</v>
      </c>
      <c r="F327">
        <v>1312.069</v>
      </c>
      <c r="G327">
        <v>120</v>
      </c>
      <c r="H327">
        <f t="shared" si="40"/>
        <v>29.032258064516132</v>
      </c>
      <c r="I327">
        <f t="shared" si="41"/>
        <v>29.032258064516132</v>
      </c>
      <c r="J327">
        <v>129</v>
      </c>
      <c r="K327">
        <f t="shared" si="42"/>
        <v>38.70967741935484</v>
      </c>
      <c r="L327">
        <f t="shared" si="43"/>
        <v>38.70967741935484</v>
      </c>
      <c r="M327">
        <f t="shared" si="44"/>
        <v>6.9767441860465116</v>
      </c>
      <c r="N327">
        <f t="shared" si="45"/>
        <v>1</v>
      </c>
      <c r="O327">
        <f t="shared" si="46"/>
        <v>0</v>
      </c>
      <c r="P327">
        <f t="shared" si="47"/>
        <v>0</v>
      </c>
    </row>
    <row r="328" spans="1:16" x14ac:dyDescent="0.2">
      <c r="A328" t="s">
        <v>338</v>
      </c>
      <c r="B328">
        <v>120</v>
      </c>
      <c r="C328">
        <v>4</v>
      </c>
      <c r="D328" s="1">
        <v>89</v>
      </c>
      <c r="E328">
        <v>89</v>
      </c>
      <c r="F328">
        <v>1259.1010000000001</v>
      </c>
      <c r="G328">
        <v>116</v>
      </c>
      <c r="H328">
        <f t="shared" si="40"/>
        <v>30.337078651685395</v>
      </c>
      <c r="I328">
        <f t="shared" si="41"/>
        <v>30.337078651685395</v>
      </c>
      <c r="J328">
        <v>133</v>
      </c>
      <c r="K328">
        <f t="shared" si="42"/>
        <v>49.438202247191008</v>
      </c>
      <c r="L328">
        <f t="shared" si="43"/>
        <v>49.438202247191008</v>
      </c>
      <c r="M328">
        <f t="shared" si="44"/>
        <v>12.781954887218044</v>
      </c>
      <c r="N328">
        <f t="shared" si="45"/>
        <v>1</v>
      </c>
      <c r="O328">
        <f t="shared" si="46"/>
        <v>0</v>
      </c>
      <c r="P328">
        <f t="shared" si="47"/>
        <v>0</v>
      </c>
    </row>
    <row r="329" spans="1:16" x14ac:dyDescent="0.2">
      <c r="A329" t="s">
        <v>339</v>
      </c>
      <c r="B329">
        <v>120</v>
      </c>
      <c r="C329">
        <v>4</v>
      </c>
      <c r="D329" s="1">
        <v>74</v>
      </c>
      <c r="E329">
        <v>74</v>
      </c>
      <c r="F329">
        <v>1552.0930000000001</v>
      </c>
      <c r="G329">
        <v>102</v>
      </c>
      <c r="H329">
        <f t="shared" si="40"/>
        <v>37.837837837837839</v>
      </c>
      <c r="I329">
        <f t="shared" si="41"/>
        <v>37.837837837837839</v>
      </c>
      <c r="J329">
        <v>107</v>
      </c>
      <c r="K329">
        <f t="shared" si="42"/>
        <v>44.594594594594597</v>
      </c>
      <c r="L329">
        <f t="shared" si="43"/>
        <v>44.594594594594597</v>
      </c>
      <c r="M329">
        <f t="shared" si="44"/>
        <v>4.6728971962616823</v>
      </c>
      <c r="N329">
        <f t="shared" si="45"/>
        <v>1</v>
      </c>
      <c r="O329">
        <f t="shared" si="46"/>
        <v>0</v>
      </c>
      <c r="P329">
        <f t="shared" si="47"/>
        <v>0</v>
      </c>
    </row>
    <row r="330" spans="1:16" x14ac:dyDescent="0.2">
      <c r="A330" t="s">
        <v>340</v>
      </c>
      <c r="B330">
        <v>120</v>
      </c>
      <c r="C330">
        <v>4</v>
      </c>
      <c r="D330" s="1">
        <v>101</v>
      </c>
      <c r="E330">
        <v>101</v>
      </c>
      <c r="F330">
        <v>215.76499999999999</v>
      </c>
      <c r="G330">
        <v>155</v>
      </c>
      <c r="H330">
        <f t="shared" si="40"/>
        <v>53.46534653465347</v>
      </c>
      <c r="I330">
        <f t="shared" si="41"/>
        <v>53.46534653465347</v>
      </c>
      <c r="J330">
        <v>153</v>
      </c>
      <c r="K330">
        <f t="shared" si="42"/>
        <v>51.485148514851488</v>
      </c>
      <c r="L330">
        <f t="shared" si="43"/>
        <v>51.485148514851488</v>
      </c>
      <c r="M330">
        <f t="shared" si="44"/>
        <v>-1.3071895424836601</v>
      </c>
      <c r="N330">
        <f t="shared" si="45"/>
        <v>0</v>
      </c>
      <c r="O330">
        <f t="shared" si="46"/>
        <v>0</v>
      </c>
      <c r="P330">
        <f t="shared" si="47"/>
        <v>1</v>
      </c>
    </row>
    <row r="331" spans="1:16" x14ac:dyDescent="0.2">
      <c r="A331" t="s">
        <v>341</v>
      </c>
      <c r="B331">
        <v>120</v>
      </c>
      <c r="C331">
        <v>4</v>
      </c>
      <c r="D331" s="1">
        <v>97</v>
      </c>
      <c r="E331">
        <v>97</v>
      </c>
      <c r="F331">
        <v>305.45100000000002</v>
      </c>
      <c r="G331">
        <v>151</v>
      </c>
      <c r="H331">
        <f t="shared" si="40"/>
        <v>55.670103092783506</v>
      </c>
      <c r="I331">
        <f t="shared" si="41"/>
        <v>55.670103092783506</v>
      </c>
      <c r="J331">
        <v>146</v>
      </c>
      <c r="K331">
        <f t="shared" si="42"/>
        <v>50.515463917525771</v>
      </c>
      <c r="L331">
        <f t="shared" si="43"/>
        <v>50.515463917525771</v>
      </c>
      <c r="M331">
        <f t="shared" si="44"/>
        <v>-3.4246575342465753</v>
      </c>
      <c r="N331">
        <f t="shared" si="45"/>
        <v>0</v>
      </c>
      <c r="O331">
        <f t="shared" si="46"/>
        <v>0</v>
      </c>
      <c r="P331">
        <f t="shared" si="47"/>
        <v>1</v>
      </c>
    </row>
    <row r="332" spans="1:16" x14ac:dyDescent="0.2">
      <c r="A332" t="s">
        <v>342</v>
      </c>
      <c r="B332">
        <v>120</v>
      </c>
      <c r="C332">
        <v>4</v>
      </c>
      <c r="D332" s="1">
        <v>87</v>
      </c>
      <c r="E332">
        <v>87</v>
      </c>
      <c r="F332">
        <v>247.61199999999999</v>
      </c>
      <c r="G332">
        <v>122</v>
      </c>
      <c r="H332">
        <f t="shared" si="40"/>
        <v>40.229885057471265</v>
      </c>
      <c r="I332">
        <f t="shared" si="41"/>
        <v>40.229885057471265</v>
      </c>
      <c r="J332">
        <v>124</v>
      </c>
      <c r="K332">
        <f t="shared" si="42"/>
        <v>42.528735632183903</v>
      </c>
      <c r="L332">
        <f t="shared" si="43"/>
        <v>42.528735632183903</v>
      </c>
      <c r="M332">
        <f t="shared" si="44"/>
        <v>1.6129032258064515</v>
      </c>
      <c r="N332">
        <f t="shared" si="45"/>
        <v>1</v>
      </c>
      <c r="O332">
        <f t="shared" si="46"/>
        <v>0</v>
      </c>
      <c r="P332">
        <f t="shared" si="47"/>
        <v>0</v>
      </c>
    </row>
    <row r="333" spans="1:16" x14ac:dyDescent="0.2">
      <c r="A333" t="s">
        <v>343</v>
      </c>
      <c r="B333">
        <v>120</v>
      </c>
      <c r="C333">
        <v>4</v>
      </c>
      <c r="D333" s="1">
        <v>124</v>
      </c>
      <c r="E333">
        <v>124</v>
      </c>
      <c r="F333">
        <v>202.88800000000001</v>
      </c>
      <c r="G333">
        <v>147</v>
      </c>
      <c r="H333">
        <f t="shared" si="40"/>
        <v>18.548387096774192</v>
      </c>
      <c r="I333">
        <f t="shared" si="41"/>
        <v>18.548387096774192</v>
      </c>
      <c r="J333">
        <v>144</v>
      </c>
      <c r="K333">
        <f t="shared" si="42"/>
        <v>16.129032258064516</v>
      </c>
      <c r="L333">
        <f t="shared" si="43"/>
        <v>16.129032258064516</v>
      </c>
      <c r="M333">
        <f t="shared" si="44"/>
        <v>-2.083333333333333</v>
      </c>
      <c r="N333">
        <f t="shared" si="45"/>
        <v>0</v>
      </c>
      <c r="O333">
        <f t="shared" si="46"/>
        <v>0</v>
      </c>
      <c r="P333">
        <f t="shared" si="47"/>
        <v>1</v>
      </c>
    </row>
    <row r="334" spans="1:16" x14ac:dyDescent="0.2">
      <c r="A334" t="s">
        <v>344</v>
      </c>
      <c r="B334">
        <v>120</v>
      </c>
      <c r="C334">
        <v>4</v>
      </c>
      <c r="D334" s="1">
        <v>105</v>
      </c>
      <c r="E334">
        <v>105</v>
      </c>
      <c r="F334">
        <v>260.36900000000003</v>
      </c>
      <c r="G334">
        <v>132</v>
      </c>
      <c r="H334">
        <f t="shared" si="40"/>
        <v>25.714285714285712</v>
      </c>
      <c r="I334">
        <f t="shared" si="41"/>
        <v>25.714285714285712</v>
      </c>
      <c r="J334">
        <v>127</v>
      </c>
      <c r="K334">
        <f t="shared" si="42"/>
        <v>20.952380952380953</v>
      </c>
      <c r="L334">
        <f t="shared" si="43"/>
        <v>20.952380952380953</v>
      </c>
      <c r="M334">
        <f t="shared" si="44"/>
        <v>-3.9370078740157481</v>
      </c>
      <c r="N334">
        <f t="shared" si="45"/>
        <v>0</v>
      </c>
      <c r="O334">
        <f t="shared" si="46"/>
        <v>0</v>
      </c>
      <c r="P334">
        <f t="shared" si="47"/>
        <v>1</v>
      </c>
    </row>
    <row r="335" spans="1:16" x14ac:dyDescent="0.2">
      <c r="A335" t="s">
        <v>345</v>
      </c>
      <c r="B335">
        <v>120</v>
      </c>
      <c r="C335">
        <v>4</v>
      </c>
      <c r="D335" s="1">
        <v>96</v>
      </c>
      <c r="E335">
        <v>96</v>
      </c>
      <c r="F335">
        <v>197.93899999999999</v>
      </c>
      <c r="G335">
        <v>115</v>
      </c>
      <c r="H335">
        <f t="shared" si="40"/>
        <v>19.791666666666664</v>
      </c>
      <c r="I335">
        <f t="shared" si="41"/>
        <v>19.791666666666664</v>
      </c>
      <c r="J335">
        <v>112</v>
      </c>
      <c r="K335">
        <f t="shared" si="42"/>
        <v>16.666666666666664</v>
      </c>
      <c r="L335">
        <f t="shared" si="43"/>
        <v>16.666666666666664</v>
      </c>
      <c r="M335">
        <f t="shared" si="44"/>
        <v>-2.6785714285714284</v>
      </c>
      <c r="N335">
        <f t="shared" si="45"/>
        <v>0</v>
      </c>
      <c r="O335">
        <f t="shared" si="46"/>
        <v>0</v>
      </c>
      <c r="P335">
        <f t="shared" si="47"/>
        <v>1</v>
      </c>
    </row>
    <row r="336" spans="1:16" x14ac:dyDescent="0.2">
      <c r="A336" t="s">
        <v>346</v>
      </c>
      <c r="B336">
        <v>120</v>
      </c>
      <c r="C336">
        <v>4</v>
      </c>
      <c r="D336" s="1">
        <v>91</v>
      </c>
      <c r="E336">
        <v>91</v>
      </c>
      <c r="F336">
        <v>213.22</v>
      </c>
      <c r="G336">
        <v>101</v>
      </c>
      <c r="H336">
        <f t="shared" si="40"/>
        <v>10.989010989010989</v>
      </c>
      <c r="I336">
        <f t="shared" si="41"/>
        <v>10.989010989010989</v>
      </c>
      <c r="J336">
        <v>104</v>
      </c>
      <c r="K336">
        <f t="shared" si="42"/>
        <v>14.285714285714285</v>
      </c>
      <c r="L336">
        <f t="shared" si="43"/>
        <v>14.285714285714285</v>
      </c>
      <c r="M336">
        <f t="shared" si="44"/>
        <v>2.8846153846153846</v>
      </c>
      <c r="N336">
        <f t="shared" si="45"/>
        <v>1</v>
      </c>
      <c r="O336">
        <f t="shared" si="46"/>
        <v>0</v>
      </c>
      <c r="P336">
        <f t="shared" si="47"/>
        <v>0</v>
      </c>
    </row>
    <row r="337" spans="1:16" x14ac:dyDescent="0.2">
      <c r="A337" t="s">
        <v>347</v>
      </c>
      <c r="B337">
        <v>120</v>
      </c>
      <c r="C337">
        <v>4</v>
      </c>
      <c r="D337" s="1">
        <v>104</v>
      </c>
      <c r="E337">
        <v>104</v>
      </c>
      <c r="F337">
        <v>231.76499999999999</v>
      </c>
      <c r="G337">
        <v>118</v>
      </c>
      <c r="H337">
        <f t="shared" si="40"/>
        <v>13.461538461538462</v>
      </c>
      <c r="I337">
        <f t="shared" si="41"/>
        <v>13.461538461538462</v>
      </c>
      <c r="J337">
        <v>123</v>
      </c>
      <c r="K337">
        <f t="shared" si="42"/>
        <v>18.269230769230766</v>
      </c>
      <c r="L337">
        <f t="shared" si="43"/>
        <v>18.269230769230766</v>
      </c>
      <c r="M337">
        <f t="shared" si="44"/>
        <v>4.0650406504065035</v>
      </c>
      <c r="N337">
        <f t="shared" si="45"/>
        <v>1</v>
      </c>
      <c r="O337">
        <f t="shared" si="46"/>
        <v>0</v>
      </c>
      <c r="P337">
        <f t="shared" si="47"/>
        <v>0</v>
      </c>
    </row>
    <row r="338" spans="1:16" x14ac:dyDescent="0.2">
      <c r="A338" t="s">
        <v>348</v>
      </c>
      <c r="B338">
        <v>120</v>
      </c>
      <c r="C338">
        <v>4</v>
      </c>
      <c r="D338" s="1">
        <v>108</v>
      </c>
      <c r="E338">
        <v>108</v>
      </c>
      <c r="F338">
        <v>67.2</v>
      </c>
      <c r="G338">
        <v>109</v>
      </c>
      <c r="H338">
        <f t="shared" si="40"/>
        <v>0.92592592592592582</v>
      </c>
      <c r="I338">
        <f t="shared" si="41"/>
        <v>0.92592592592592582</v>
      </c>
      <c r="J338">
        <v>109</v>
      </c>
      <c r="K338">
        <f t="shared" si="42"/>
        <v>0.92592592592592582</v>
      </c>
      <c r="L338">
        <f t="shared" si="43"/>
        <v>0.92592592592592582</v>
      </c>
      <c r="M338">
        <f t="shared" si="44"/>
        <v>0</v>
      </c>
      <c r="N338">
        <f t="shared" si="45"/>
        <v>0</v>
      </c>
      <c r="O338">
        <f t="shared" si="46"/>
        <v>1</v>
      </c>
      <c r="P338">
        <f t="shared" si="47"/>
        <v>0</v>
      </c>
    </row>
    <row r="339" spans="1:16" x14ac:dyDescent="0.2">
      <c r="A339" t="s">
        <v>349</v>
      </c>
      <c r="B339">
        <v>120</v>
      </c>
      <c r="C339">
        <v>4</v>
      </c>
      <c r="D339" s="1">
        <v>100</v>
      </c>
      <c r="E339">
        <v>100</v>
      </c>
      <c r="F339">
        <v>4.1959999999999997</v>
      </c>
      <c r="G339">
        <v>100</v>
      </c>
      <c r="H339">
        <f t="shared" si="40"/>
        <v>0</v>
      </c>
      <c r="I339">
        <f t="shared" si="41"/>
        <v>0</v>
      </c>
      <c r="J339">
        <v>100</v>
      </c>
      <c r="K339">
        <f t="shared" si="42"/>
        <v>0</v>
      </c>
      <c r="L339">
        <f t="shared" si="43"/>
        <v>0</v>
      </c>
      <c r="M339">
        <f t="shared" si="44"/>
        <v>0</v>
      </c>
      <c r="N339">
        <f t="shared" si="45"/>
        <v>0</v>
      </c>
      <c r="O339">
        <f t="shared" si="46"/>
        <v>1</v>
      </c>
      <c r="P339">
        <f t="shared" si="47"/>
        <v>0</v>
      </c>
    </row>
    <row r="340" spans="1:16" x14ac:dyDescent="0.2">
      <c r="A340" t="s">
        <v>350</v>
      </c>
      <c r="B340">
        <v>120</v>
      </c>
      <c r="C340">
        <v>4</v>
      </c>
      <c r="D340" s="1">
        <v>132</v>
      </c>
      <c r="E340">
        <v>152</v>
      </c>
      <c r="F340">
        <v>537.21500000000003</v>
      </c>
      <c r="G340">
        <v>264</v>
      </c>
      <c r="H340">
        <f t="shared" si="40"/>
        <v>100</v>
      </c>
      <c r="I340">
        <f t="shared" si="41"/>
        <v>73.68421052631578</v>
      </c>
      <c r="J340">
        <v>305</v>
      </c>
      <c r="K340">
        <f t="shared" si="42"/>
        <v>131.06060606060606</v>
      </c>
      <c r="L340">
        <f t="shared" si="43"/>
        <v>100.6578947368421</v>
      </c>
      <c r="M340">
        <f t="shared" si="44"/>
        <v>13.442622950819672</v>
      </c>
      <c r="N340">
        <f t="shared" si="45"/>
        <v>1</v>
      </c>
      <c r="O340">
        <f t="shared" si="46"/>
        <v>0</v>
      </c>
      <c r="P340">
        <f t="shared" si="47"/>
        <v>0</v>
      </c>
    </row>
    <row r="341" spans="1:16" x14ac:dyDescent="0.2">
      <c r="A341" t="s">
        <v>351</v>
      </c>
      <c r="B341">
        <v>120</v>
      </c>
      <c r="C341">
        <v>4</v>
      </c>
      <c r="D341" s="1">
        <v>94</v>
      </c>
      <c r="E341">
        <v>152</v>
      </c>
      <c r="F341">
        <v>765.26400000000001</v>
      </c>
      <c r="G341">
        <v>262</v>
      </c>
      <c r="H341">
        <f t="shared" si="40"/>
        <v>178.72340425531914</v>
      </c>
      <c r="I341">
        <f t="shared" si="41"/>
        <v>72.368421052631575</v>
      </c>
      <c r="J341">
        <v>294</v>
      </c>
      <c r="K341">
        <f t="shared" si="42"/>
        <v>212.7659574468085</v>
      </c>
      <c r="L341">
        <f t="shared" si="43"/>
        <v>93.421052631578945</v>
      </c>
      <c r="M341">
        <f t="shared" si="44"/>
        <v>10.884353741496598</v>
      </c>
      <c r="N341">
        <f t="shared" si="45"/>
        <v>1</v>
      </c>
      <c r="O341">
        <f t="shared" si="46"/>
        <v>0</v>
      </c>
      <c r="P341">
        <f t="shared" si="47"/>
        <v>0</v>
      </c>
    </row>
    <row r="342" spans="1:16" x14ac:dyDescent="0.2">
      <c r="A342" t="s">
        <v>352</v>
      </c>
      <c r="B342">
        <v>120</v>
      </c>
      <c r="C342">
        <v>4</v>
      </c>
      <c r="D342" s="1">
        <v>101</v>
      </c>
      <c r="E342">
        <v>108</v>
      </c>
      <c r="F342">
        <v>611.34799999999996</v>
      </c>
      <c r="G342">
        <v>186</v>
      </c>
      <c r="H342">
        <f t="shared" si="40"/>
        <v>84.158415841584159</v>
      </c>
      <c r="I342">
        <f t="shared" si="41"/>
        <v>72.222222222222214</v>
      </c>
      <c r="J342">
        <v>206</v>
      </c>
      <c r="K342">
        <f t="shared" si="42"/>
        <v>103.96039603960396</v>
      </c>
      <c r="L342">
        <f t="shared" si="43"/>
        <v>90.740740740740748</v>
      </c>
      <c r="M342">
        <f t="shared" si="44"/>
        <v>9.7087378640776691</v>
      </c>
      <c r="N342">
        <f t="shared" si="45"/>
        <v>1</v>
      </c>
      <c r="O342">
        <f t="shared" si="46"/>
        <v>0</v>
      </c>
      <c r="P342">
        <f t="shared" si="47"/>
        <v>0</v>
      </c>
    </row>
    <row r="343" spans="1:16" x14ac:dyDescent="0.2">
      <c r="A343" t="s">
        <v>353</v>
      </c>
      <c r="B343">
        <v>120</v>
      </c>
      <c r="C343">
        <v>4</v>
      </c>
      <c r="D343" s="1">
        <v>77</v>
      </c>
      <c r="E343">
        <v>100</v>
      </c>
      <c r="F343">
        <v>674.03499999999997</v>
      </c>
      <c r="G343">
        <v>158</v>
      </c>
      <c r="H343">
        <f t="shared" si="40"/>
        <v>105.1948051948052</v>
      </c>
      <c r="I343">
        <f t="shared" si="41"/>
        <v>57.999999999999993</v>
      </c>
      <c r="J343">
        <v>173</v>
      </c>
      <c r="K343">
        <f t="shared" si="42"/>
        <v>124.67532467532467</v>
      </c>
      <c r="L343">
        <f t="shared" si="43"/>
        <v>73</v>
      </c>
      <c r="M343">
        <f t="shared" si="44"/>
        <v>8.6705202312138727</v>
      </c>
      <c r="N343">
        <f t="shared" si="45"/>
        <v>1</v>
      </c>
      <c r="O343">
        <f t="shared" si="46"/>
        <v>0</v>
      </c>
      <c r="P343">
        <f t="shared" si="47"/>
        <v>0</v>
      </c>
    </row>
    <row r="344" spans="1:16" x14ac:dyDescent="0.2">
      <c r="A344" t="s">
        <v>354</v>
      </c>
      <c r="B344">
        <v>120</v>
      </c>
      <c r="C344">
        <v>4</v>
      </c>
      <c r="D344" s="1">
        <v>102</v>
      </c>
      <c r="E344">
        <v>102</v>
      </c>
      <c r="F344">
        <v>592.97799999999995</v>
      </c>
      <c r="G344">
        <v>128</v>
      </c>
      <c r="H344">
        <f t="shared" si="40"/>
        <v>25.490196078431371</v>
      </c>
      <c r="I344">
        <f t="shared" si="41"/>
        <v>25.490196078431371</v>
      </c>
      <c r="J344">
        <v>146</v>
      </c>
      <c r="K344">
        <f t="shared" si="42"/>
        <v>43.137254901960787</v>
      </c>
      <c r="L344">
        <f t="shared" si="43"/>
        <v>43.137254901960787</v>
      </c>
      <c r="M344">
        <f t="shared" si="44"/>
        <v>12.328767123287671</v>
      </c>
      <c r="N344">
        <f t="shared" si="45"/>
        <v>1</v>
      </c>
      <c r="O344">
        <f t="shared" si="46"/>
        <v>0</v>
      </c>
      <c r="P344">
        <f t="shared" si="47"/>
        <v>0</v>
      </c>
    </row>
    <row r="345" spans="1:16" x14ac:dyDescent="0.2">
      <c r="A345" t="s">
        <v>355</v>
      </c>
      <c r="B345">
        <v>120</v>
      </c>
      <c r="C345">
        <v>4</v>
      </c>
      <c r="D345" s="1">
        <v>97</v>
      </c>
      <c r="E345">
        <v>97</v>
      </c>
      <c r="F345">
        <v>592.25900000000001</v>
      </c>
      <c r="G345">
        <v>154</v>
      </c>
      <c r="H345">
        <f t="shared" si="40"/>
        <v>58.762886597938149</v>
      </c>
      <c r="I345">
        <f t="shared" si="41"/>
        <v>58.762886597938149</v>
      </c>
      <c r="J345">
        <v>168</v>
      </c>
      <c r="K345">
        <f t="shared" si="42"/>
        <v>73.19587628865979</v>
      </c>
      <c r="L345">
        <f t="shared" si="43"/>
        <v>73.19587628865979</v>
      </c>
      <c r="M345">
        <f t="shared" si="44"/>
        <v>8.3333333333333321</v>
      </c>
      <c r="N345">
        <f t="shared" si="45"/>
        <v>1</v>
      </c>
      <c r="O345">
        <f t="shared" si="46"/>
        <v>0</v>
      </c>
      <c r="P345">
        <f t="shared" si="47"/>
        <v>0</v>
      </c>
    </row>
    <row r="346" spans="1:16" x14ac:dyDescent="0.2">
      <c r="A346" t="s">
        <v>356</v>
      </c>
      <c r="B346">
        <v>120</v>
      </c>
      <c r="C346">
        <v>4</v>
      </c>
      <c r="D346" s="1">
        <v>80</v>
      </c>
      <c r="E346">
        <v>80</v>
      </c>
      <c r="F346">
        <v>660.88</v>
      </c>
      <c r="G346">
        <v>106</v>
      </c>
      <c r="H346">
        <f t="shared" si="40"/>
        <v>32.5</v>
      </c>
      <c r="I346">
        <f t="shared" si="41"/>
        <v>32.5</v>
      </c>
      <c r="J346">
        <v>115</v>
      </c>
      <c r="K346">
        <f t="shared" si="42"/>
        <v>43.75</v>
      </c>
      <c r="L346">
        <f t="shared" si="43"/>
        <v>43.75</v>
      </c>
      <c r="M346">
        <f t="shared" si="44"/>
        <v>7.8260869565217401</v>
      </c>
      <c r="N346">
        <f t="shared" si="45"/>
        <v>1</v>
      </c>
      <c r="O346">
        <f t="shared" si="46"/>
        <v>0</v>
      </c>
      <c r="P346">
        <f t="shared" si="47"/>
        <v>0</v>
      </c>
    </row>
    <row r="347" spans="1:16" x14ac:dyDescent="0.2">
      <c r="A347" t="s">
        <v>357</v>
      </c>
      <c r="B347">
        <v>120</v>
      </c>
      <c r="C347">
        <v>4</v>
      </c>
      <c r="D347" s="1">
        <v>88</v>
      </c>
      <c r="E347">
        <v>88</v>
      </c>
      <c r="F347">
        <v>630.40300000000002</v>
      </c>
      <c r="G347">
        <v>127</v>
      </c>
      <c r="H347">
        <f t="shared" si="40"/>
        <v>44.31818181818182</v>
      </c>
      <c r="I347">
        <f t="shared" si="41"/>
        <v>44.31818181818182</v>
      </c>
      <c r="J347">
        <v>137</v>
      </c>
      <c r="K347">
        <f t="shared" si="42"/>
        <v>55.68181818181818</v>
      </c>
      <c r="L347">
        <f t="shared" si="43"/>
        <v>55.68181818181818</v>
      </c>
      <c r="M347">
        <f t="shared" si="44"/>
        <v>7.2992700729926998</v>
      </c>
      <c r="N347">
        <f t="shared" si="45"/>
        <v>1</v>
      </c>
      <c r="O347">
        <f t="shared" si="46"/>
        <v>0</v>
      </c>
      <c r="P347">
        <f t="shared" si="47"/>
        <v>0</v>
      </c>
    </row>
    <row r="348" spans="1:16" x14ac:dyDescent="0.2">
      <c r="A348" t="s">
        <v>358</v>
      </c>
      <c r="B348">
        <v>120</v>
      </c>
      <c r="C348">
        <v>4</v>
      </c>
      <c r="D348" s="1">
        <v>83</v>
      </c>
      <c r="E348">
        <v>83</v>
      </c>
      <c r="F348">
        <v>477.97300000000001</v>
      </c>
      <c r="G348">
        <v>100</v>
      </c>
      <c r="H348">
        <f t="shared" si="40"/>
        <v>20.481927710843372</v>
      </c>
      <c r="I348">
        <f t="shared" si="41"/>
        <v>20.481927710843372</v>
      </c>
      <c r="J348">
        <v>107</v>
      </c>
      <c r="K348">
        <f t="shared" si="42"/>
        <v>28.915662650602407</v>
      </c>
      <c r="L348">
        <f t="shared" si="43"/>
        <v>28.915662650602407</v>
      </c>
      <c r="M348">
        <f t="shared" si="44"/>
        <v>6.5420560747663545</v>
      </c>
      <c r="N348">
        <f t="shared" si="45"/>
        <v>1</v>
      </c>
      <c r="O348">
        <f t="shared" si="46"/>
        <v>0</v>
      </c>
      <c r="P348">
        <f t="shared" si="47"/>
        <v>0</v>
      </c>
    </row>
    <row r="349" spans="1:16" x14ac:dyDescent="0.2">
      <c r="A349" t="s">
        <v>359</v>
      </c>
      <c r="B349">
        <v>120</v>
      </c>
      <c r="C349">
        <v>4</v>
      </c>
      <c r="D349" s="1">
        <v>86</v>
      </c>
      <c r="E349">
        <v>86</v>
      </c>
      <c r="F349">
        <v>543.48699999999997</v>
      </c>
      <c r="G349">
        <v>102</v>
      </c>
      <c r="H349">
        <f t="shared" si="40"/>
        <v>18.604651162790699</v>
      </c>
      <c r="I349">
        <f t="shared" si="41"/>
        <v>18.604651162790699</v>
      </c>
      <c r="J349">
        <v>109</v>
      </c>
      <c r="K349">
        <f t="shared" si="42"/>
        <v>26.744186046511626</v>
      </c>
      <c r="L349">
        <f t="shared" si="43"/>
        <v>26.744186046511626</v>
      </c>
      <c r="M349">
        <f t="shared" si="44"/>
        <v>6.4220183486238538</v>
      </c>
      <c r="N349">
        <f t="shared" si="45"/>
        <v>1</v>
      </c>
      <c r="O349">
        <f t="shared" si="46"/>
        <v>0</v>
      </c>
      <c r="P349">
        <f t="shared" si="47"/>
        <v>0</v>
      </c>
    </row>
    <row r="350" spans="1:16" x14ac:dyDescent="0.2">
      <c r="A350" t="s">
        <v>360</v>
      </c>
      <c r="B350">
        <v>120</v>
      </c>
      <c r="C350">
        <v>4</v>
      </c>
      <c r="D350" s="1">
        <v>126</v>
      </c>
      <c r="E350">
        <v>182</v>
      </c>
      <c r="F350">
        <v>1026.8409999999999</v>
      </c>
      <c r="G350">
        <v>357</v>
      </c>
      <c r="H350">
        <f t="shared" si="40"/>
        <v>183.33333333333331</v>
      </c>
      <c r="I350">
        <f t="shared" si="41"/>
        <v>96.15384615384616</v>
      </c>
      <c r="J350">
        <v>385</v>
      </c>
      <c r="K350">
        <f t="shared" si="42"/>
        <v>205.55555555555554</v>
      </c>
      <c r="L350">
        <f t="shared" si="43"/>
        <v>111.53846153846155</v>
      </c>
      <c r="M350">
        <f t="shared" si="44"/>
        <v>7.2727272727272725</v>
      </c>
      <c r="N350">
        <f t="shared" si="45"/>
        <v>1</v>
      </c>
      <c r="O350">
        <f t="shared" si="46"/>
        <v>0</v>
      </c>
      <c r="P350">
        <f t="shared" si="47"/>
        <v>0</v>
      </c>
    </row>
    <row r="351" spans="1:16" x14ac:dyDescent="0.2">
      <c r="A351" t="s">
        <v>361</v>
      </c>
      <c r="B351">
        <v>120</v>
      </c>
      <c r="C351">
        <v>4</v>
      </c>
      <c r="D351" s="1">
        <v>87</v>
      </c>
      <c r="E351">
        <v>173</v>
      </c>
      <c r="F351">
        <v>1030.492</v>
      </c>
      <c r="G351">
        <v>305</v>
      </c>
      <c r="H351">
        <f t="shared" si="40"/>
        <v>250.57471264367814</v>
      </c>
      <c r="I351">
        <f t="shared" si="41"/>
        <v>76.300578034682076</v>
      </c>
      <c r="J351">
        <v>331</v>
      </c>
      <c r="K351">
        <f t="shared" si="42"/>
        <v>280.45977011494256</v>
      </c>
      <c r="L351">
        <f t="shared" si="43"/>
        <v>91.329479768786129</v>
      </c>
      <c r="M351">
        <f t="shared" si="44"/>
        <v>7.8549848942598182</v>
      </c>
      <c r="N351">
        <f t="shared" si="45"/>
        <v>1</v>
      </c>
      <c r="O351">
        <f t="shared" si="46"/>
        <v>0</v>
      </c>
      <c r="P351">
        <f t="shared" si="47"/>
        <v>0</v>
      </c>
    </row>
    <row r="352" spans="1:16" x14ac:dyDescent="0.2">
      <c r="A352" t="s">
        <v>362</v>
      </c>
      <c r="B352">
        <v>120</v>
      </c>
      <c r="C352">
        <v>4</v>
      </c>
      <c r="D352" s="1">
        <v>86</v>
      </c>
      <c r="E352">
        <v>121</v>
      </c>
      <c r="F352">
        <v>1037.675</v>
      </c>
      <c r="G352">
        <v>184</v>
      </c>
      <c r="H352">
        <f t="shared" si="40"/>
        <v>113.95348837209302</v>
      </c>
      <c r="I352">
        <f t="shared" si="41"/>
        <v>52.066115702479344</v>
      </c>
      <c r="J352">
        <v>202</v>
      </c>
      <c r="K352">
        <f t="shared" si="42"/>
        <v>134.88372093023256</v>
      </c>
      <c r="L352">
        <f t="shared" si="43"/>
        <v>66.942148760330582</v>
      </c>
      <c r="M352">
        <f t="shared" si="44"/>
        <v>8.9108910891089099</v>
      </c>
      <c r="N352">
        <f t="shared" si="45"/>
        <v>1</v>
      </c>
      <c r="O352">
        <f t="shared" si="46"/>
        <v>0</v>
      </c>
      <c r="P352">
        <f t="shared" si="47"/>
        <v>0</v>
      </c>
    </row>
    <row r="353" spans="1:16" x14ac:dyDescent="0.2">
      <c r="A353" t="s">
        <v>363</v>
      </c>
      <c r="B353">
        <v>120</v>
      </c>
      <c r="C353">
        <v>4</v>
      </c>
      <c r="D353" s="1">
        <v>81</v>
      </c>
      <c r="E353">
        <v>129</v>
      </c>
      <c r="F353">
        <v>1020.688</v>
      </c>
      <c r="G353">
        <v>206</v>
      </c>
      <c r="H353">
        <f t="shared" si="40"/>
        <v>154.32098765432099</v>
      </c>
      <c r="I353">
        <f t="shared" si="41"/>
        <v>59.689922480620147</v>
      </c>
      <c r="J353">
        <v>221</v>
      </c>
      <c r="K353">
        <f t="shared" si="42"/>
        <v>172.83950617283949</v>
      </c>
      <c r="L353">
        <f t="shared" si="43"/>
        <v>71.31782945736434</v>
      </c>
      <c r="M353">
        <f t="shared" si="44"/>
        <v>6.7873303167420813</v>
      </c>
      <c r="N353">
        <f t="shared" si="45"/>
        <v>1</v>
      </c>
      <c r="O353">
        <f t="shared" si="46"/>
        <v>0</v>
      </c>
      <c r="P353">
        <f t="shared" si="47"/>
        <v>0</v>
      </c>
    </row>
    <row r="354" spans="1:16" x14ac:dyDescent="0.2">
      <c r="A354" t="s">
        <v>364</v>
      </c>
      <c r="B354">
        <v>120</v>
      </c>
      <c r="C354">
        <v>4</v>
      </c>
      <c r="D354" s="1">
        <v>115</v>
      </c>
      <c r="E354">
        <v>115</v>
      </c>
      <c r="F354">
        <v>844.74900000000002</v>
      </c>
      <c r="G354">
        <v>168</v>
      </c>
      <c r="H354">
        <f t="shared" si="40"/>
        <v>46.086956521739133</v>
      </c>
      <c r="I354">
        <f t="shared" si="41"/>
        <v>46.086956521739133</v>
      </c>
      <c r="J354">
        <v>184</v>
      </c>
      <c r="K354">
        <f t="shared" si="42"/>
        <v>60</v>
      </c>
      <c r="L354">
        <f t="shared" si="43"/>
        <v>60</v>
      </c>
      <c r="M354">
        <f t="shared" si="44"/>
        <v>8.695652173913043</v>
      </c>
      <c r="N354">
        <f t="shared" si="45"/>
        <v>1</v>
      </c>
      <c r="O354">
        <f t="shared" si="46"/>
        <v>0</v>
      </c>
      <c r="P354">
        <f t="shared" si="47"/>
        <v>0</v>
      </c>
    </row>
    <row r="355" spans="1:16" x14ac:dyDescent="0.2">
      <c r="A355" t="s">
        <v>365</v>
      </c>
      <c r="B355">
        <v>120</v>
      </c>
      <c r="C355">
        <v>4</v>
      </c>
      <c r="D355" s="1">
        <v>88</v>
      </c>
      <c r="E355">
        <v>98</v>
      </c>
      <c r="F355">
        <v>1009.498</v>
      </c>
      <c r="G355">
        <v>159</v>
      </c>
      <c r="H355">
        <f t="shared" si="40"/>
        <v>80.681818181818173</v>
      </c>
      <c r="I355">
        <f t="shared" si="41"/>
        <v>62.244897959183675</v>
      </c>
      <c r="J355">
        <v>171</v>
      </c>
      <c r="K355">
        <f t="shared" si="42"/>
        <v>94.318181818181827</v>
      </c>
      <c r="L355">
        <f t="shared" si="43"/>
        <v>74.489795918367349</v>
      </c>
      <c r="M355">
        <f t="shared" si="44"/>
        <v>7.0175438596491224</v>
      </c>
      <c r="N355">
        <f t="shared" si="45"/>
        <v>1</v>
      </c>
      <c r="O355">
        <f t="shared" si="46"/>
        <v>0</v>
      </c>
      <c r="P355">
        <f t="shared" si="47"/>
        <v>0</v>
      </c>
    </row>
    <row r="356" spans="1:16" x14ac:dyDescent="0.2">
      <c r="A356" t="s">
        <v>366</v>
      </c>
      <c r="B356">
        <v>120</v>
      </c>
      <c r="C356">
        <v>4</v>
      </c>
      <c r="D356" s="1">
        <v>100</v>
      </c>
      <c r="E356">
        <v>100</v>
      </c>
      <c r="F356">
        <v>616.10299999999995</v>
      </c>
      <c r="G356">
        <v>122</v>
      </c>
      <c r="H356">
        <f t="shared" si="40"/>
        <v>22</v>
      </c>
      <c r="I356">
        <f t="shared" si="41"/>
        <v>22</v>
      </c>
      <c r="J356">
        <v>138</v>
      </c>
      <c r="K356">
        <f t="shared" si="42"/>
        <v>38</v>
      </c>
      <c r="L356">
        <f t="shared" si="43"/>
        <v>38</v>
      </c>
      <c r="M356">
        <f t="shared" si="44"/>
        <v>11.594202898550725</v>
      </c>
      <c r="N356">
        <f t="shared" si="45"/>
        <v>1</v>
      </c>
      <c r="O356">
        <f t="shared" si="46"/>
        <v>0</v>
      </c>
      <c r="P356">
        <f t="shared" si="47"/>
        <v>0</v>
      </c>
    </row>
    <row r="357" spans="1:16" x14ac:dyDescent="0.2">
      <c r="A357" t="s">
        <v>367</v>
      </c>
      <c r="B357">
        <v>120</v>
      </c>
      <c r="C357">
        <v>4</v>
      </c>
      <c r="D357" s="1">
        <v>94</v>
      </c>
      <c r="E357">
        <v>94</v>
      </c>
      <c r="F357">
        <v>879.50400000000002</v>
      </c>
      <c r="G357">
        <v>119</v>
      </c>
      <c r="H357">
        <f t="shared" si="40"/>
        <v>26.595744680851062</v>
      </c>
      <c r="I357">
        <f t="shared" si="41"/>
        <v>26.595744680851062</v>
      </c>
      <c r="J357">
        <v>140</v>
      </c>
      <c r="K357">
        <f t="shared" si="42"/>
        <v>48.936170212765958</v>
      </c>
      <c r="L357">
        <f t="shared" si="43"/>
        <v>48.936170212765958</v>
      </c>
      <c r="M357">
        <f t="shared" si="44"/>
        <v>15</v>
      </c>
      <c r="N357">
        <f t="shared" si="45"/>
        <v>1</v>
      </c>
      <c r="O357">
        <f t="shared" si="46"/>
        <v>0</v>
      </c>
      <c r="P357">
        <f t="shared" si="47"/>
        <v>0</v>
      </c>
    </row>
    <row r="358" spans="1:16" x14ac:dyDescent="0.2">
      <c r="A358" t="s">
        <v>368</v>
      </c>
      <c r="B358">
        <v>120</v>
      </c>
      <c r="C358">
        <v>4</v>
      </c>
      <c r="D358" s="1">
        <v>91</v>
      </c>
      <c r="E358">
        <v>91</v>
      </c>
      <c r="F358">
        <v>855.495</v>
      </c>
      <c r="G358">
        <v>120</v>
      </c>
      <c r="H358">
        <f t="shared" si="40"/>
        <v>31.868131868131865</v>
      </c>
      <c r="I358">
        <f t="shared" si="41"/>
        <v>31.868131868131865</v>
      </c>
      <c r="J358">
        <v>128</v>
      </c>
      <c r="K358">
        <f t="shared" si="42"/>
        <v>40.659340659340657</v>
      </c>
      <c r="L358">
        <f t="shared" si="43"/>
        <v>40.659340659340657</v>
      </c>
      <c r="M358">
        <f t="shared" si="44"/>
        <v>6.25</v>
      </c>
      <c r="N358">
        <f t="shared" si="45"/>
        <v>1</v>
      </c>
      <c r="O358">
        <f t="shared" si="46"/>
        <v>0</v>
      </c>
      <c r="P358">
        <f t="shared" si="47"/>
        <v>0</v>
      </c>
    </row>
    <row r="359" spans="1:16" x14ac:dyDescent="0.2">
      <c r="A359" t="s">
        <v>369</v>
      </c>
      <c r="B359">
        <v>120</v>
      </c>
      <c r="C359">
        <v>4</v>
      </c>
      <c r="D359" s="1">
        <v>87</v>
      </c>
      <c r="E359">
        <v>87</v>
      </c>
      <c r="F359">
        <v>826.86900000000003</v>
      </c>
      <c r="G359">
        <v>95</v>
      </c>
      <c r="H359">
        <f t="shared" si="40"/>
        <v>9.1954022988505741</v>
      </c>
      <c r="I359">
        <f t="shared" si="41"/>
        <v>9.1954022988505741</v>
      </c>
      <c r="J359">
        <v>113</v>
      </c>
      <c r="K359">
        <f t="shared" si="42"/>
        <v>29.885057471264371</v>
      </c>
      <c r="L359">
        <f t="shared" si="43"/>
        <v>29.885057471264371</v>
      </c>
      <c r="M359">
        <f t="shared" si="44"/>
        <v>15.929203539823009</v>
      </c>
      <c r="N359">
        <f t="shared" si="45"/>
        <v>1</v>
      </c>
      <c r="O359">
        <f t="shared" si="46"/>
        <v>0</v>
      </c>
      <c r="P359">
        <f t="shared" si="47"/>
        <v>0</v>
      </c>
    </row>
    <row r="360" spans="1:16" x14ac:dyDescent="0.2">
      <c r="A360" t="s">
        <v>370</v>
      </c>
      <c r="B360">
        <v>120</v>
      </c>
      <c r="C360">
        <v>4</v>
      </c>
      <c r="D360" s="1">
        <v>96</v>
      </c>
      <c r="E360">
        <v>199</v>
      </c>
      <c r="F360">
        <v>1528.4069999999999</v>
      </c>
      <c r="G360">
        <v>357</v>
      </c>
      <c r="H360">
        <f t="shared" si="40"/>
        <v>271.875</v>
      </c>
      <c r="I360">
        <f t="shared" si="41"/>
        <v>79.396984924623112</v>
      </c>
      <c r="J360">
        <v>378</v>
      </c>
      <c r="K360">
        <f t="shared" si="42"/>
        <v>293.75</v>
      </c>
      <c r="L360">
        <f t="shared" si="43"/>
        <v>89.949748743718601</v>
      </c>
      <c r="M360">
        <f t="shared" si="44"/>
        <v>5.5555555555555554</v>
      </c>
      <c r="N360">
        <f t="shared" si="45"/>
        <v>1</v>
      </c>
      <c r="O360">
        <f t="shared" si="46"/>
        <v>0</v>
      </c>
      <c r="P360">
        <f t="shared" si="47"/>
        <v>0</v>
      </c>
    </row>
    <row r="361" spans="1:16" x14ac:dyDescent="0.2">
      <c r="A361" t="s">
        <v>371</v>
      </c>
      <c r="B361">
        <v>120</v>
      </c>
      <c r="C361">
        <v>4</v>
      </c>
      <c r="D361" s="1">
        <v>95</v>
      </c>
      <c r="E361">
        <v>205</v>
      </c>
      <c r="F361">
        <v>1403.4259999999999</v>
      </c>
      <c r="G361">
        <v>376</v>
      </c>
      <c r="H361">
        <f t="shared" si="40"/>
        <v>295.78947368421052</v>
      </c>
      <c r="I361">
        <f t="shared" si="41"/>
        <v>83.414634146341456</v>
      </c>
      <c r="J361">
        <v>394</v>
      </c>
      <c r="K361">
        <f t="shared" si="42"/>
        <v>314.73684210526318</v>
      </c>
      <c r="L361">
        <f t="shared" si="43"/>
        <v>92.195121951219519</v>
      </c>
      <c r="M361">
        <f t="shared" si="44"/>
        <v>4.5685279187817258</v>
      </c>
      <c r="N361">
        <f t="shared" si="45"/>
        <v>1</v>
      </c>
      <c r="O361">
        <f t="shared" si="46"/>
        <v>0</v>
      </c>
      <c r="P361">
        <f t="shared" si="47"/>
        <v>0</v>
      </c>
    </row>
    <row r="362" spans="1:16" x14ac:dyDescent="0.2">
      <c r="A362" t="s">
        <v>372</v>
      </c>
      <c r="B362">
        <v>120</v>
      </c>
      <c r="C362">
        <v>4</v>
      </c>
      <c r="D362" s="1">
        <v>95</v>
      </c>
      <c r="E362">
        <v>151</v>
      </c>
      <c r="F362">
        <v>1461.0509999999999</v>
      </c>
      <c r="G362">
        <v>245</v>
      </c>
      <c r="H362">
        <f t="shared" si="40"/>
        <v>157.89473684210526</v>
      </c>
      <c r="I362">
        <f t="shared" si="41"/>
        <v>62.251655629139066</v>
      </c>
      <c r="J362">
        <v>255</v>
      </c>
      <c r="K362">
        <f t="shared" si="42"/>
        <v>168.42105263157893</v>
      </c>
      <c r="L362">
        <f t="shared" si="43"/>
        <v>68.874172185430467</v>
      </c>
      <c r="M362">
        <f t="shared" si="44"/>
        <v>3.9215686274509802</v>
      </c>
      <c r="N362">
        <f t="shared" si="45"/>
        <v>1</v>
      </c>
      <c r="O362">
        <f t="shared" si="46"/>
        <v>0</v>
      </c>
      <c r="P362">
        <f t="shared" si="47"/>
        <v>0</v>
      </c>
    </row>
    <row r="363" spans="1:16" x14ac:dyDescent="0.2">
      <c r="A363" t="s">
        <v>373</v>
      </c>
      <c r="B363">
        <v>120</v>
      </c>
      <c r="C363">
        <v>4</v>
      </c>
      <c r="D363" s="1">
        <v>114</v>
      </c>
      <c r="E363">
        <v>189</v>
      </c>
      <c r="F363">
        <v>1456.633</v>
      </c>
      <c r="G363">
        <v>311</v>
      </c>
      <c r="H363">
        <f t="shared" si="40"/>
        <v>172.80701754385964</v>
      </c>
      <c r="I363">
        <f t="shared" si="41"/>
        <v>64.550264550264544</v>
      </c>
      <c r="J363">
        <v>335</v>
      </c>
      <c r="K363">
        <f t="shared" si="42"/>
        <v>193.85964912280701</v>
      </c>
      <c r="L363">
        <f t="shared" si="43"/>
        <v>77.24867724867724</v>
      </c>
      <c r="M363">
        <f t="shared" si="44"/>
        <v>7.1641791044776122</v>
      </c>
      <c r="N363">
        <f t="shared" si="45"/>
        <v>1</v>
      </c>
      <c r="O363">
        <f t="shared" si="46"/>
        <v>0</v>
      </c>
      <c r="P363">
        <f t="shared" si="47"/>
        <v>0</v>
      </c>
    </row>
    <row r="364" spans="1:16" x14ac:dyDescent="0.2">
      <c r="A364" t="s">
        <v>374</v>
      </c>
      <c r="B364">
        <v>120</v>
      </c>
      <c r="C364">
        <v>4</v>
      </c>
      <c r="D364" s="1">
        <v>92</v>
      </c>
      <c r="E364">
        <v>113</v>
      </c>
      <c r="F364">
        <v>1449.066</v>
      </c>
      <c r="G364">
        <v>184</v>
      </c>
      <c r="H364">
        <f t="shared" si="40"/>
        <v>100</v>
      </c>
      <c r="I364">
        <f t="shared" si="41"/>
        <v>62.831858407079643</v>
      </c>
      <c r="J364">
        <v>195</v>
      </c>
      <c r="K364">
        <f t="shared" si="42"/>
        <v>111.95652173913044</v>
      </c>
      <c r="L364">
        <f t="shared" si="43"/>
        <v>72.56637168141593</v>
      </c>
      <c r="M364">
        <f t="shared" si="44"/>
        <v>5.6410256410256414</v>
      </c>
      <c r="N364">
        <f t="shared" si="45"/>
        <v>1</v>
      </c>
      <c r="O364">
        <f t="shared" si="46"/>
        <v>0</v>
      </c>
      <c r="P364">
        <f t="shared" si="47"/>
        <v>0</v>
      </c>
    </row>
    <row r="365" spans="1:16" x14ac:dyDescent="0.2">
      <c r="A365" t="s">
        <v>375</v>
      </c>
      <c r="B365">
        <v>120</v>
      </c>
      <c r="C365">
        <v>4</v>
      </c>
      <c r="D365" s="1">
        <v>134</v>
      </c>
      <c r="E365">
        <v>134</v>
      </c>
      <c r="F365">
        <v>1305.779</v>
      </c>
      <c r="G365">
        <v>192</v>
      </c>
      <c r="H365">
        <f t="shared" si="40"/>
        <v>43.283582089552233</v>
      </c>
      <c r="I365">
        <f t="shared" si="41"/>
        <v>43.283582089552233</v>
      </c>
      <c r="J365">
        <v>216</v>
      </c>
      <c r="K365">
        <f t="shared" si="42"/>
        <v>61.194029850746269</v>
      </c>
      <c r="L365">
        <f t="shared" si="43"/>
        <v>61.194029850746269</v>
      </c>
      <c r="M365">
        <f t="shared" si="44"/>
        <v>11.111111111111111</v>
      </c>
      <c r="N365">
        <f t="shared" si="45"/>
        <v>1</v>
      </c>
      <c r="O365">
        <f t="shared" si="46"/>
        <v>0</v>
      </c>
      <c r="P365">
        <f t="shared" si="47"/>
        <v>0</v>
      </c>
    </row>
    <row r="366" spans="1:16" x14ac:dyDescent="0.2">
      <c r="A366" t="s">
        <v>376</v>
      </c>
      <c r="B366">
        <v>120</v>
      </c>
      <c r="C366">
        <v>4</v>
      </c>
      <c r="D366" s="1">
        <v>100</v>
      </c>
      <c r="E366">
        <v>105</v>
      </c>
      <c r="F366">
        <v>1479.3910000000001</v>
      </c>
      <c r="G366">
        <v>159</v>
      </c>
      <c r="H366">
        <f t="shared" si="40"/>
        <v>59</v>
      </c>
      <c r="I366">
        <f t="shared" si="41"/>
        <v>51.428571428571423</v>
      </c>
      <c r="J366">
        <v>166</v>
      </c>
      <c r="K366">
        <f t="shared" si="42"/>
        <v>66</v>
      </c>
      <c r="L366">
        <f t="shared" si="43"/>
        <v>58.095238095238102</v>
      </c>
      <c r="M366">
        <f t="shared" si="44"/>
        <v>4.2168674698795181</v>
      </c>
      <c r="N366">
        <f t="shared" si="45"/>
        <v>1</v>
      </c>
      <c r="O366">
        <f t="shared" si="46"/>
        <v>0</v>
      </c>
      <c r="P366">
        <f t="shared" si="47"/>
        <v>0</v>
      </c>
    </row>
    <row r="367" spans="1:16" x14ac:dyDescent="0.2">
      <c r="A367" t="s">
        <v>377</v>
      </c>
      <c r="B367">
        <v>120</v>
      </c>
      <c r="C367">
        <v>4</v>
      </c>
      <c r="D367" s="1">
        <v>95</v>
      </c>
      <c r="E367">
        <v>95</v>
      </c>
      <c r="F367">
        <v>1356.441</v>
      </c>
      <c r="G367">
        <v>122</v>
      </c>
      <c r="H367">
        <f t="shared" si="40"/>
        <v>28.421052631578945</v>
      </c>
      <c r="I367">
        <f t="shared" si="41"/>
        <v>28.421052631578945</v>
      </c>
      <c r="J367">
        <v>137</v>
      </c>
      <c r="K367">
        <f t="shared" si="42"/>
        <v>44.210526315789473</v>
      </c>
      <c r="L367">
        <f t="shared" si="43"/>
        <v>44.210526315789473</v>
      </c>
      <c r="M367">
        <f t="shared" si="44"/>
        <v>10.948905109489052</v>
      </c>
      <c r="N367">
        <f t="shared" si="45"/>
        <v>1</v>
      </c>
      <c r="O367">
        <f t="shared" si="46"/>
        <v>0</v>
      </c>
      <c r="P367">
        <f t="shared" si="47"/>
        <v>0</v>
      </c>
    </row>
    <row r="368" spans="1:16" x14ac:dyDescent="0.2">
      <c r="A368" t="s">
        <v>378</v>
      </c>
      <c r="B368">
        <v>120</v>
      </c>
      <c r="C368">
        <v>4</v>
      </c>
      <c r="D368" s="1">
        <v>91</v>
      </c>
      <c r="E368">
        <v>91</v>
      </c>
      <c r="F368">
        <v>1250.4090000000001</v>
      </c>
      <c r="G368">
        <v>107</v>
      </c>
      <c r="H368">
        <f t="shared" si="40"/>
        <v>17.582417582417584</v>
      </c>
      <c r="I368">
        <f t="shared" si="41"/>
        <v>17.582417582417584</v>
      </c>
      <c r="J368">
        <v>118</v>
      </c>
      <c r="K368">
        <f t="shared" si="42"/>
        <v>29.670329670329672</v>
      </c>
      <c r="L368">
        <f t="shared" si="43"/>
        <v>29.670329670329672</v>
      </c>
      <c r="M368">
        <f t="shared" si="44"/>
        <v>9.3220338983050848</v>
      </c>
      <c r="N368">
        <f t="shared" si="45"/>
        <v>1</v>
      </c>
      <c r="O368">
        <f t="shared" si="46"/>
        <v>0</v>
      </c>
      <c r="P368">
        <f t="shared" si="47"/>
        <v>0</v>
      </c>
    </row>
    <row r="369" spans="1:16" x14ac:dyDescent="0.2">
      <c r="A369" t="s">
        <v>379</v>
      </c>
      <c r="B369">
        <v>120</v>
      </c>
      <c r="C369">
        <v>4</v>
      </c>
      <c r="D369" s="1">
        <v>90</v>
      </c>
      <c r="E369">
        <v>90</v>
      </c>
      <c r="F369">
        <v>936.24400000000003</v>
      </c>
      <c r="G369">
        <v>101</v>
      </c>
      <c r="H369">
        <f t="shared" si="40"/>
        <v>12.222222222222221</v>
      </c>
      <c r="I369">
        <f t="shared" si="41"/>
        <v>12.222222222222221</v>
      </c>
      <c r="J369">
        <v>111</v>
      </c>
      <c r="K369">
        <f t="shared" si="42"/>
        <v>23.333333333333332</v>
      </c>
      <c r="L369">
        <f t="shared" si="43"/>
        <v>23.333333333333332</v>
      </c>
      <c r="M369">
        <f t="shared" si="44"/>
        <v>9.0090090090090094</v>
      </c>
      <c r="N369">
        <f t="shared" si="45"/>
        <v>1</v>
      </c>
      <c r="O369">
        <f t="shared" si="46"/>
        <v>0</v>
      </c>
      <c r="P369">
        <f t="shared" si="47"/>
        <v>0</v>
      </c>
    </row>
    <row r="370" spans="1:16" x14ac:dyDescent="0.2">
      <c r="A370" t="s">
        <v>380</v>
      </c>
      <c r="B370">
        <v>120</v>
      </c>
      <c r="C370">
        <v>4</v>
      </c>
      <c r="D370" s="1">
        <v>90</v>
      </c>
      <c r="E370">
        <v>90</v>
      </c>
      <c r="F370">
        <v>218.91800000000001</v>
      </c>
      <c r="G370">
        <v>165</v>
      </c>
      <c r="H370">
        <f t="shared" si="40"/>
        <v>83.333333333333343</v>
      </c>
      <c r="I370">
        <f t="shared" si="41"/>
        <v>83.333333333333343</v>
      </c>
      <c r="J370">
        <v>161</v>
      </c>
      <c r="K370">
        <f t="shared" si="42"/>
        <v>78.888888888888886</v>
      </c>
      <c r="L370">
        <f t="shared" si="43"/>
        <v>78.888888888888886</v>
      </c>
      <c r="M370">
        <f t="shared" si="44"/>
        <v>-2.4844720496894408</v>
      </c>
      <c r="N370">
        <f t="shared" si="45"/>
        <v>0</v>
      </c>
      <c r="O370">
        <f t="shared" si="46"/>
        <v>0</v>
      </c>
      <c r="P370">
        <f t="shared" si="47"/>
        <v>1</v>
      </c>
    </row>
    <row r="371" spans="1:16" x14ac:dyDescent="0.2">
      <c r="A371" t="s">
        <v>381</v>
      </c>
      <c r="B371">
        <v>120</v>
      </c>
      <c r="C371">
        <v>4</v>
      </c>
      <c r="D371" s="1">
        <v>100</v>
      </c>
      <c r="E371">
        <v>118</v>
      </c>
      <c r="F371">
        <v>250.364</v>
      </c>
      <c r="G371">
        <v>183</v>
      </c>
      <c r="H371">
        <f t="shared" si="40"/>
        <v>83</v>
      </c>
      <c r="I371">
        <f t="shared" si="41"/>
        <v>55.084745762711862</v>
      </c>
      <c r="J371">
        <v>184</v>
      </c>
      <c r="K371">
        <f t="shared" si="42"/>
        <v>84</v>
      </c>
      <c r="L371">
        <f t="shared" si="43"/>
        <v>55.932203389830505</v>
      </c>
      <c r="M371">
        <f t="shared" si="44"/>
        <v>0.54347826086956519</v>
      </c>
      <c r="N371">
        <f t="shared" si="45"/>
        <v>1</v>
      </c>
      <c r="O371">
        <f t="shared" si="46"/>
        <v>0</v>
      </c>
      <c r="P371">
        <f t="shared" si="47"/>
        <v>0</v>
      </c>
    </row>
    <row r="372" spans="1:16" x14ac:dyDescent="0.2">
      <c r="A372" t="s">
        <v>382</v>
      </c>
      <c r="B372">
        <v>120</v>
      </c>
      <c r="C372">
        <v>4</v>
      </c>
      <c r="D372" s="1">
        <v>103</v>
      </c>
      <c r="E372">
        <v>103</v>
      </c>
      <c r="F372">
        <v>243.19200000000001</v>
      </c>
      <c r="G372">
        <v>130</v>
      </c>
      <c r="H372">
        <f t="shared" si="40"/>
        <v>26.21359223300971</v>
      </c>
      <c r="I372">
        <f t="shared" si="41"/>
        <v>26.21359223300971</v>
      </c>
      <c r="J372">
        <v>130</v>
      </c>
      <c r="K372">
        <f t="shared" si="42"/>
        <v>26.21359223300971</v>
      </c>
      <c r="L372">
        <f t="shared" si="43"/>
        <v>26.21359223300971</v>
      </c>
      <c r="M372">
        <f t="shared" si="44"/>
        <v>0</v>
      </c>
      <c r="N372">
        <f t="shared" si="45"/>
        <v>0</v>
      </c>
      <c r="O372">
        <f t="shared" si="46"/>
        <v>1</v>
      </c>
      <c r="P372">
        <f t="shared" si="47"/>
        <v>0</v>
      </c>
    </row>
    <row r="373" spans="1:16" x14ac:dyDescent="0.2">
      <c r="A373" t="s">
        <v>383</v>
      </c>
      <c r="B373">
        <v>120</v>
      </c>
      <c r="C373">
        <v>4</v>
      </c>
      <c r="D373" s="1">
        <v>101</v>
      </c>
      <c r="E373">
        <v>101</v>
      </c>
      <c r="F373">
        <v>349.12400000000002</v>
      </c>
      <c r="G373">
        <v>155</v>
      </c>
      <c r="H373">
        <f t="shared" si="40"/>
        <v>53.46534653465347</v>
      </c>
      <c r="I373">
        <f t="shared" si="41"/>
        <v>53.46534653465347</v>
      </c>
      <c r="J373">
        <v>156</v>
      </c>
      <c r="K373">
        <f t="shared" si="42"/>
        <v>54.455445544554458</v>
      </c>
      <c r="L373">
        <f t="shared" si="43"/>
        <v>54.455445544554458</v>
      </c>
      <c r="M373">
        <f t="shared" si="44"/>
        <v>0.64102564102564097</v>
      </c>
      <c r="N373">
        <f t="shared" si="45"/>
        <v>1</v>
      </c>
      <c r="O373">
        <f t="shared" si="46"/>
        <v>0</v>
      </c>
      <c r="P373">
        <f t="shared" si="47"/>
        <v>0</v>
      </c>
    </row>
    <row r="374" spans="1:16" x14ac:dyDescent="0.2">
      <c r="A374" t="s">
        <v>384</v>
      </c>
      <c r="B374">
        <v>120</v>
      </c>
      <c r="C374">
        <v>4</v>
      </c>
      <c r="D374" s="1">
        <v>111</v>
      </c>
      <c r="E374">
        <v>111</v>
      </c>
      <c r="F374">
        <v>203.22399999999999</v>
      </c>
      <c r="G374">
        <v>128</v>
      </c>
      <c r="H374">
        <f t="shared" si="40"/>
        <v>15.315315315315313</v>
      </c>
      <c r="I374">
        <f t="shared" si="41"/>
        <v>15.315315315315313</v>
      </c>
      <c r="J374">
        <v>128</v>
      </c>
      <c r="K374">
        <f t="shared" si="42"/>
        <v>15.315315315315313</v>
      </c>
      <c r="L374">
        <f t="shared" si="43"/>
        <v>15.315315315315313</v>
      </c>
      <c r="M374">
        <f t="shared" si="44"/>
        <v>0</v>
      </c>
      <c r="N374">
        <f t="shared" si="45"/>
        <v>0</v>
      </c>
      <c r="O374">
        <f t="shared" si="46"/>
        <v>1</v>
      </c>
      <c r="P374">
        <f t="shared" si="47"/>
        <v>0</v>
      </c>
    </row>
    <row r="375" spans="1:16" x14ac:dyDescent="0.2">
      <c r="A375" t="s">
        <v>385</v>
      </c>
      <c r="B375">
        <v>120</v>
      </c>
      <c r="C375">
        <v>4</v>
      </c>
      <c r="D375" s="1">
        <v>117</v>
      </c>
      <c r="E375">
        <v>117</v>
      </c>
      <c r="F375">
        <v>297.85399999999998</v>
      </c>
      <c r="G375">
        <v>145</v>
      </c>
      <c r="H375">
        <f t="shared" si="40"/>
        <v>23.931623931623932</v>
      </c>
      <c r="I375">
        <f t="shared" si="41"/>
        <v>23.931623931623932</v>
      </c>
      <c r="J375">
        <v>146</v>
      </c>
      <c r="K375">
        <f t="shared" si="42"/>
        <v>24.786324786324787</v>
      </c>
      <c r="L375">
        <f t="shared" si="43"/>
        <v>24.786324786324787</v>
      </c>
      <c r="M375">
        <f t="shared" si="44"/>
        <v>0.68493150684931503</v>
      </c>
      <c r="N375">
        <f t="shared" si="45"/>
        <v>1</v>
      </c>
      <c r="O375">
        <f t="shared" si="46"/>
        <v>0</v>
      </c>
      <c r="P375">
        <f t="shared" si="47"/>
        <v>0</v>
      </c>
    </row>
    <row r="376" spans="1:16" x14ac:dyDescent="0.2">
      <c r="A376" t="s">
        <v>386</v>
      </c>
      <c r="B376">
        <v>120</v>
      </c>
      <c r="C376">
        <v>4</v>
      </c>
      <c r="D376" s="1">
        <v>98</v>
      </c>
      <c r="E376">
        <v>98</v>
      </c>
      <c r="F376">
        <v>167.715</v>
      </c>
      <c r="G376">
        <v>113</v>
      </c>
      <c r="H376">
        <f t="shared" si="40"/>
        <v>15.306122448979592</v>
      </c>
      <c r="I376">
        <f t="shared" si="41"/>
        <v>15.306122448979592</v>
      </c>
      <c r="J376">
        <v>108</v>
      </c>
      <c r="K376">
        <f t="shared" si="42"/>
        <v>10.204081632653061</v>
      </c>
      <c r="L376">
        <f t="shared" si="43"/>
        <v>10.204081632653061</v>
      </c>
      <c r="M376">
        <f t="shared" si="44"/>
        <v>-4.6296296296296298</v>
      </c>
      <c r="N376">
        <f t="shared" si="45"/>
        <v>0</v>
      </c>
      <c r="O376">
        <f t="shared" si="46"/>
        <v>0</v>
      </c>
      <c r="P376">
        <f t="shared" si="47"/>
        <v>1</v>
      </c>
    </row>
    <row r="377" spans="1:16" x14ac:dyDescent="0.2">
      <c r="A377" t="s">
        <v>387</v>
      </c>
      <c r="B377">
        <v>120</v>
      </c>
      <c r="C377">
        <v>4</v>
      </c>
      <c r="D377" s="1">
        <v>104</v>
      </c>
      <c r="E377">
        <v>104</v>
      </c>
      <c r="F377">
        <v>214.131</v>
      </c>
      <c r="G377">
        <v>124</v>
      </c>
      <c r="H377">
        <f t="shared" si="40"/>
        <v>19.230769230769234</v>
      </c>
      <c r="I377">
        <f t="shared" si="41"/>
        <v>19.230769230769234</v>
      </c>
      <c r="J377">
        <v>124</v>
      </c>
      <c r="K377">
        <f t="shared" si="42"/>
        <v>19.230769230769234</v>
      </c>
      <c r="L377">
        <f t="shared" si="43"/>
        <v>19.230769230769234</v>
      </c>
      <c r="M377">
        <f t="shared" si="44"/>
        <v>0</v>
      </c>
      <c r="N377">
        <f t="shared" si="45"/>
        <v>0</v>
      </c>
      <c r="O377">
        <f t="shared" si="46"/>
        <v>1</v>
      </c>
      <c r="P377">
        <f t="shared" si="47"/>
        <v>0</v>
      </c>
    </row>
    <row r="378" spans="1:16" x14ac:dyDescent="0.2">
      <c r="A378" t="s">
        <v>388</v>
      </c>
      <c r="B378">
        <v>120</v>
      </c>
      <c r="C378">
        <v>4</v>
      </c>
      <c r="D378" s="1">
        <v>103</v>
      </c>
      <c r="E378">
        <v>103</v>
      </c>
      <c r="F378">
        <v>101.577</v>
      </c>
      <c r="G378">
        <v>112</v>
      </c>
      <c r="H378">
        <f t="shared" si="40"/>
        <v>8.7378640776699026</v>
      </c>
      <c r="I378">
        <f t="shared" si="41"/>
        <v>8.7378640776699026</v>
      </c>
      <c r="J378">
        <v>117</v>
      </c>
      <c r="K378">
        <f t="shared" si="42"/>
        <v>13.592233009708737</v>
      </c>
      <c r="L378">
        <f t="shared" si="43"/>
        <v>13.592233009708737</v>
      </c>
      <c r="M378">
        <f t="shared" si="44"/>
        <v>4.2735042735042734</v>
      </c>
      <c r="N378">
        <f t="shared" si="45"/>
        <v>1</v>
      </c>
      <c r="O378">
        <f t="shared" si="46"/>
        <v>0</v>
      </c>
      <c r="P378">
        <f t="shared" si="47"/>
        <v>0</v>
      </c>
    </row>
    <row r="379" spans="1:16" x14ac:dyDescent="0.2">
      <c r="A379" t="s">
        <v>389</v>
      </c>
      <c r="B379">
        <v>120</v>
      </c>
      <c r="C379">
        <v>4</v>
      </c>
      <c r="D379" s="1">
        <v>104</v>
      </c>
      <c r="E379">
        <v>104</v>
      </c>
      <c r="F379">
        <v>109.699</v>
      </c>
      <c r="G379">
        <v>113</v>
      </c>
      <c r="H379">
        <f t="shared" si="40"/>
        <v>8.6538461538461533</v>
      </c>
      <c r="I379">
        <f t="shared" si="41"/>
        <v>8.6538461538461533</v>
      </c>
      <c r="J379">
        <v>114</v>
      </c>
      <c r="K379">
        <f t="shared" si="42"/>
        <v>9.6153846153846168</v>
      </c>
      <c r="L379">
        <f t="shared" si="43"/>
        <v>9.6153846153846168</v>
      </c>
      <c r="M379">
        <f t="shared" si="44"/>
        <v>0.8771929824561403</v>
      </c>
      <c r="N379">
        <f t="shared" si="45"/>
        <v>1</v>
      </c>
      <c r="O379">
        <f t="shared" si="46"/>
        <v>0</v>
      </c>
      <c r="P379">
        <f t="shared" si="47"/>
        <v>0</v>
      </c>
    </row>
    <row r="380" spans="1:16" x14ac:dyDescent="0.2">
      <c r="A380" t="s">
        <v>390</v>
      </c>
      <c r="B380">
        <v>120</v>
      </c>
      <c r="C380">
        <v>4</v>
      </c>
      <c r="D380" s="1">
        <v>141</v>
      </c>
      <c r="E380">
        <v>166</v>
      </c>
      <c r="F380">
        <v>589.97299999999996</v>
      </c>
      <c r="G380">
        <v>294</v>
      </c>
      <c r="H380">
        <f t="shared" si="40"/>
        <v>108.51063829787233</v>
      </c>
      <c r="I380">
        <f t="shared" si="41"/>
        <v>77.108433734939766</v>
      </c>
      <c r="J380">
        <v>331</v>
      </c>
      <c r="K380">
        <f t="shared" si="42"/>
        <v>134.75177304964538</v>
      </c>
      <c r="L380">
        <f t="shared" si="43"/>
        <v>99.397590361445793</v>
      </c>
      <c r="M380">
        <f t="shared" si="44"/>
        <v>11.178247734138973</v>
      </c>
      <c r="N380">
        <f t="shared" si="45"/>
        <v>1</v>
      </c>
      <c r="O380">
        <f t="shared" si="46"/>
        <v>0</v>
      </c>
      <c r="P380">
        <f t="shared" si="47"/>
        <v>0</v>
      </c>
    </row>
    <row r="381" spans="1:16" x14ac:dyDescent="0.2">
      <c r="A381" t="s">
        <v>391</v>
      </c>
      <c r="B381">
        <v>120</v>
      </c>
      <c r="C381">
        <v>4</v>
      </c>
      <c r="D381" s="1">
        <v>97</v>
      </c>
      <c r="E381">
        <v>129</v>
      </c>
      <c r="F381">
        <v>675.36199999999997</v>
      </c>
      <c r="G381">
        <v>236</v>
      </c>
      <c r="H381">
        <f t="shared" si="40"/>
        <v>143.29896907216494</v>
      </c>
      <c r="I381">
        <f t="shared" si="41"/>
        <v>82.945736434108525</v>
      </c>
      <c r="J381">
        <v>267</v>
      </c>
      <c r="K381">
        <f t="shared" si="42"/>
        <v>175.25773195876289</v>
      </c>
      <c r="L381">
        <f t="shared" si="43"/>
        <v>106.9767441860465</v>
      </c>
      <c r="M381">
        <f t="shared" si="44"/>
        <v>11.610486891385769</v>
      </c>
      <c r="N381">
        <f t="shared" si="45"/>
        <v>1</v>
      </c>
      <c r="O381">
        <f t="shared" si="46"/>
        <v>0</v>
      </c>
      <c r="P381">
        <f t="shared" si="47"/>
        <v>0</v>
      </c>
    </row>
    <row r="382" spans="1:16" x14ac:dyDescent="0.2">
      <c r="A382" t="s">
        <v>392</v>
      </c>
      <c r="B382">
        <v>120</v>
      </c>
      <c r="C382">
        <v>4</v>
      </c>
      <c r="D382" s="1">
        <v>107</v>
      </c>
      <c r="E382">
        <v>121</v>
      </c>
      <c r="F382">
        <v>615.56100000000004</v>
      </c>
      <c r="G382">
        <v>192</v>
      </c>
      <c r="H382">
        <f t="shared" si="40"/>
        <v>79.43925233644859</v>
      </c>
      <c r="I382">
        <f t="shared" si="41"/>
        <v>58.677685950413228</v>
      </c>
      <c r="J382">
        <v>209</v>
      </c>
      <c r="K382">
        <f t="shared" si="42"/>
        <v>95.327102803738313</v>
      </c>
      <c r="L382">
        <f t="shared" si="43"/>
        <v>72.727272727272734</v>
      </c>
      <c r="M382">
        <f t="shared" si="44"/>
        <v>8.133971291866029</v>
      </c>
      <c r="N382">
        <f t="shared" si="45"/>
        <v>1</v>
      </c>
      <c r="O382">
        <f t="shared" si="46"/>
        <v>0</v>
      </c>
      <c r="P382">
        <f t="shared" si="47"/>
        <v>0</v>
      </c>
    </row>
    <row r="383" spans="1:16" x14ac:dyDescent="0.2">
      <c r="A383" t="s">
        <v>393</v>
      </c>
      <c r="B383">
        <v>120</v>
      </c>
      <c r="C383">
        <v>4</v>
      </c>
      <c r="D383" s="1">
        <v>107</v>
      </c>
      <c r="E383">
        <v>132</v>
      </c>
      <c r="F383">
        <v>625.85400000000004</v>
      </c>
      <c r="G383">
        <v>208</v>
      </c>
      <c r="H383">
        <f t="shared" si="40"/>
        <v>94.392523364485982</v>
      </c>
      <c r="I383">
        <f t="shared" si="41"/>
        <v>57.575757575757578</v>
      </c>
      <c r="J383">
        <v>236</v>
      </c>
      <c r="K383">
        <f t="shared" si="42"/>
        <v>120.56074766355141</v>
      </c>
      <c r="L383">
        <f t="shared" si="43"/>
        <v>78.787878787878782</v>
      </c>
      <c r="M383">
        <f t="shared" si="44"/>
        <v>11.864406779661017</v>
      </c>
      <c r="N383">
        <f t="shared" si="45"/>
        <v>1</v>
      </c>
      <c r="O383">
        <f t="shared" si="46"/>
        <v>0</v>
      </c>
      <c r="P383">
        <f t="shared" si="47"/>
        <v>0</v>
      </c>
    </row>
    <row r="384" spans="1:16" x14ac:dyDescent="0.2">
      <c r="A384" t="s">
        <v>394</v>
      </c>
      <c r="B384">
        <v>120</v>
      </c>
      <c r="C384">
        <v>4</v>
      </c>
      <c r="D384" s="1">
        <v>105</v>
      </c>
      <c r="E384">
        <v>114</v>
      </c>
      <c r="F384">
        <v>603.71799999999996</v>
      </c>
      <c r="G384">
        <v>185</v>
      </c>
      <c r="H384">
        <f t="shared" si="40"/>
        <v>76.19047619047619</v>
      </c>
      <c r="I384">
        <f t="shared" si="41"/>
        <v>62.280701754385973</v>
      </c>
      <c r="J384">
        <v>191</v>
      </c>
      <c r="K384">
        <f t="shared" si="42"/>
        <v>81.904761904761898</v>
      </c>
      <c r="L384">
        <f t="shared" si="43"/>
        <v>67.543859649122808</v>
      </c>
      <c r="M384">
        <f t="shared" si="44"/>
        <v>3.1413612565445024</v>
      </c>
      <c r="N384">
        <f t="shared" si="45"/>
        <v>1</v>
      </c>
      <c r="O384">
        <f t="shared" si="46"/>
        <v>0</v>
      </c>
      <c r="P384">
        <f t="shared" si="47"/>
        <v>0</v>
      </c>
    </row>
    <row r="385" spans="1:16" x14ac:dyDescent="0.2">
      <c r="A385" t="s">
        <v>395</v>
      </c>
      <c r="B385">
        <v>120</v>
      </c>
      <c r="C385">
        <v>4</v>
      </c>
      <c r="D385" s="1">
        <v>104</v>
      </c>
      <c r="E385">
        <v>104</v>
      </c>
      <c r="F385">
        <v>644.702</v>
      </c>
      <c r="G385">
        <v>156</v>
      </c>
      <c r="H385">
        <f t="shared" si="40"/>
        <v>50</v>
      </c>
      <c r="I385">
        <f t="shared" si="41"/>
        <v>50</v>
      </c>
      <c r="J385">
        <v>173</v>
      </c>
      <c r="K385">
        <f t="shared" si="42"/>
        <v>66.34615384615384</v>
      </c>
      <c r="L385">
        <f t="shared" si="43"/>
        <v>66.34615384615384</v>
      </c>
      <c r="M385">
        <f t="shared" si="44"/>
        <v>9.8265895953757223</v>
      </c>
      <c r="N385">
        <f t="shared" si="45"/>
        <v>1</v>
      </c>
      <c r="O385">
        <f t="shared" si="46"/>
        <v>0</v>
      </c>
      <c r="P385">
        <f t="shared" si="47"/>
        <v>0</v>
      </c>
    </row>
    <row r="386" spans="1:16" x14ac:dyDescent="0.2">
      <c r="A386" t="s">
        <v>396</v>
      </c>
      <c r="B386">
        <v>120</v>
      </c>
      <c r="C386">
        <v>4</v>
      </c>
      <c r="D386" s="1">
        <v>93</v>
      </c>
      <c r="E386">
        <v>93</v>
      </c>
      <c r="F386">
        <v>585.53</v>
      </c>
      <c r="G386">
        <v>127</v>
      </c>
      <c r="H386">
        <f t="shared" ref="H386:H409" si="48">(G386-$D386)/$D386*100</f>
        <v>36.55913978494624</v>
      </c>
      <c r="I386">
        <f t="shared" si="41"/>
        <v>36.55913978494624</v>
      </c>
      <c r="J386">
        <v>149</v>
      </c>
      <c r="K386">
        <f t="shared" ref="K386:K409" si="49">(J386-$D386)/$D386*100</f>
        <v>60.215053763440864</v>
      </c>
      <c r="L386">
        <f t="shared" si="43"/>
        <v>60.215053763440864</v>
      </c>
      <c r="M386">
        <f t="shared" si="44"/>
        <v>14.76510067114094</v>
      </c>
      <c r="N386">
        <f t="shared" si="45"/>
        <v>1</v>
      </c>
      <c r="O386">
        <f t="shared" si="46"/>
        <v>0</v>
      </c>
      <c r="P386">
        <f t="shared" si="47"/>
        <v>0</v>
      </c>
    </row>
    <row r="387" spans="1:16" x14ac:dyDescent="0.2">
      <c r="A387" t="s">
        <v>397</v>
      </c>
      <c r="B387">
        <v>120</v>
      </c>
      <c r="C387">
        <v>4</v>
      </c>
      <c r="D387" s="1">
        <v>90</v>
      </c>
      <c r="E387">
        <v>90</v>
      </c>
      <c r="F387">
        <v>483.34100000000001</v>
      </c>
      <c r="G387">
        <v>129</v>
      </c>
      <c r="H387">
        <f t="shared" si="48"/>
        <v>43.333333333333336</v>
      </c>
      <c r="I387">
        <f t="shared" ref="I387:I409" si="50">(G387-$E387)/$E387*100</f>
        <v>43.333333333333336</v>
      </c>
      <c r="J387">
        <v>141</v>
      </c>
      <c r="K387">
        <f t="shared" si="49"/>
        <v>56.666666666666664</v>
      </c>
      <c r="L387">
        <f t="shared" ref="L387:L409" si="51">(J387-$E387)/$E387*100</f>
        <v>56.666666666666664</v>
      </c>
      <c r="M387">
        <f t="shared" ref="M387:M409" si="52">-(G387-J387)/J387*100</f>
        <v>8.5106382978723403</v>
      </c>
      <c r="N387">
        <f t="shared" ref="N387:N409" si="53">IF(G387&lt;J387,1,0)</f>
        <v>1</v>
      </c>
      <c r="O387">
        <f t="shared" ref="O387:O409" si="54">IF(G387=J387,1,0)</f>
        <v>0</v>
      </c>
      <c r="P387">
        <f t="shared" ref="P387:P409" si="55">IF(G387&gt;J387,1,0)</f>
        <v>0</v>
      </c>
    </row>
    <row r="388" spans="1:16" x14ac:dyDescent="0.2">
      <c r="A388" t="s">
        <v>398</v>
      </c>
      <c r="B388">
        <v>120</v>
      </c>
      <c r="C388">
        <v>4</v>
      </c>
      <c r="D388" s="1">
        <v>101</v>
      </c>
      <c r="E388">
        <v>101</v>
      </c>
      <c r="F388">
        <v>640.47500000000002</v>
      </c>
      <c r="G388">
        <v>122</v>
      </c>
      <c r="H388">
        <f t="shared" si="48"/>
        <v>20.792079207920793</v>
      </c>
      <c r="I388">
        <f t="shared" si="50"/>
        <v>20.792079207920793</v>
      </c>
      <c r="J388">
        <v>135</v>
      </c>
      <c r="K388">
        <f t="shared" si="49"/>
        <v>33.663366336633665</v>
      </c>
      <c r="L388">
        <f t="shared" si="51"/>
        <v>33.663366336633665</v>
      </c>
      <c r="M388">
        <f t="shared" si="52"/>
        <v>9.6296296296296298</v>
      </c>
      <c r="N388">
        <f t="shared" si="53"/>
        <v>1</v>
      </c>
      <c r="O388">
        <f t="shared" si="54"/>
        <v>0</v>
      </c>
      <c r="P388">
        <f t="shared" si="55"/>
        <v>0</v>
      </c>
    </row>
    <row r="389" spans="1:16" x14ac:dyDescent="0.2">
      <c r="A389" t="s">
        <v>399</v>
      </c>
      <c r="B389">
        <v>120</v>
      </c>
      <c r="C389">
        <v>4</v>
      </c>
      <c r="D389" s="1">
        <v>102</v>
      </c>
      <c r="E389">
        <v>102</v>
      </c>
      <c r="F389">
        <v>345.964</v>
      </c>
      <c r="G389">
        <v>119</v>
      </c>
      <c r="H389">
        <f t="shared" si="48"/>
        <v>16.666666666666664</v>
      </c>
      <c r="I389">
        <f t="shared" si="50"/>
        <v>16.666666666666664</v>
      </c>
      <c r="J389">
        <v>128</v>
      </c>
      <c r="K389">
        <f t="shared" si="49"/>
        <v>25.490196078431371</v>
      </c>
      <c r="L389">
        <f t="shared" si="51"/>
        <v>25.490196078431371</v>
      </c>
      <c r="M389">
        <f t="shared" si="52"/>
        <v>7.03125</v>
      </c>
      <c r="N389">
        <f t="shared" si="53"/>
        <v>1</v>
      </c>
      <c r="O389">
        <f t="shared" si="54"/>
        <v>0</v>
      </c>
      <c r="P389">
        <f t="shared" si="55"/>
        <v>0</v>
      </c>
    </row>
    <row r="390" spans="1:16" x14ac:dyDescent="0.2">
      <c r="A390" t="s">
        <v>400</v>
      </c>
      <c r="B390">
        <v>120</v>
      </c>
      <c r="C390">
        <v>4</v>
      </c>
      <c r="D390" s="1">
        <v>114</v>
      </c>
      <c r="E390">
        <v>188</v>
      </c>
      <c r="F390">
        <v>972.85299999999995</v>
      </c>
      <c r="G390">
        <v>369</v>
      </c>
      <c r="H390">
        <f t="shared" si="48"/>
        <v>223.68421052631581</v>
      </c>
      <c r="I390">
        <f t="shared" si="50"/>
        <v>96.276595744680847</v>
      </c>
      <c r="J390">
        <v>401</v>
      </c>
      <c r="K390">
        <f t="shared" si="49"/>
        <v>251.75438596491227</v>
      </c>
      <c r="L390">
        <f t="shared" si="51"/>
        <v>113.29787234042554</v>
      </c>
      <c r="M390">
        <f t="shared" si="52"/>
        <v>7.9800498753117202</v>
      </c>
      <c r="N390">
        <f t="shared" si="53"/>
        <v>1</v>
      </c>
      <c r="O390">
        <f t="shared" si="54"/>
        <v>0</v>
      </c>
      <c r="P390">
        <f t="shared" si="55"/>
        <v>0</v>
      </c>
    </row>
    <row r="391" spans="1:16" x14ac:dyDescent="0.2">
      <c r="A391" t="s">
        <v>401</v>
      </c>
      <c r="B391">
        <v>120</v>
      </c>
      <c r="C391">
        <v>4</v>
      </c>
      <c r="D391" s="1">
        <v>110</v>
      </c>
      <c r="E391">
        <v>186</v>
      </c>
      <c r="F391">
        <v>941.02300000000002</v>
      </c>
      <c r="G391">
        <v>336</v>
      </c>
      <c r="H391">
        <f t="shared" si="48"/>
        <v>205.45454545454547</v>
      </c>
      <c r="I391">
        <f t="shared" si="50"/>
        <v>80.645161290322577</v>
      </c>
      <c r="J391">
        <v>376</v>
      </c>
      <c r="K391">
        <f t="shared" si="49"/>
        <v>241.81818181818181</v>
      </c>
      <c r="L391">
        <f t="shared" si="51"/>
        <v>102.15053763440861</v>
      </c>
      <c r="M391">
        <f t="shared" si="52"/>
        <v>10.638297872340425</v>
      </c>
      <c r="N391">
        <f t="shared" si="53"/>
        <v>1</v>
      </c>
      <c r="O391">
        <f t="shared" si="54"/>
        <v>0</v>
      </c>
      <c r="P391">
        <f t="shared" si="55"/>
        <v>0</v>
      </c>
    </row>
    <row r="392" spans="1:16" x14ac:dyDescent="0.2">
      <c r="A392" t="s">
        <v>402</v>
      </c>
      <c r="B392">
        <v>120</v>
      </c>
      <c r="C392">
        <v>4</v>
      </c>
      <c r="D392" s="1">
        <v>95</v>
      </c>
      <c r="E392">
        <v>138</v>
      </c>
      <c r="F392">
        <v>994.221</v>
      </c>
      <c r="G392">
        <v>232</v>
      </c>
      <c r="H392">
        <f t="shared" si="48"/>
        <v>144.21052631578948</v>
      </c>
      <c r="I392">
        <f t="shared" si="50"/>
        <v>68.115942028985515</v>
      </c>
      <c r="J392">
        <v>246</v>
      </c>
      <c r="K392">
        <f t="shared" si="49"/>
        <v>158.94736842105263</v>
      </c>
      <c r="L392">
        <f t="shared" si="51"/>
        <v>78.260869565217391</v>
      </c>
      <c r="M392">
        <f t="shared" si="52"/>
        <v>5.6910569105691051</v>
      </c>
      <c r="N392">
        <f t="shared" si="53"/>
        <v>1</v>
      </c>
      <c r="O392">
        <f t="shared" si="54"/>
        <v>0</v>
      </c>
      <c r="P392">
        <f t="shared" si="55"/>
        <v>0</v>
      </c>
    </row>
    <row r="393" spans="1:16" x14ac:dyDescent="0.2">
      <c r="A393" t="s">
        <v>403</v>
      </c>
      <c r="B393">
        <v>120</v>
      </c>
      <c r="C393">
        <v>4</v>
      </c>
      <c r="D393" s="1">
        <v>88</v>
      </c>
      <c r="E393">
        <v>137</v>
      </c>
      <c r="F393">
        <v>1040.3</v>
      </c>
      <c r="G393">
        <v>229</v>
      </c>
      <c r="H393">
        <f t="shared" si="48"/>
        <v>160.22727272727272</v>
      </c>
      <c r="I393">
        <f t="shared" si="50"/>
        <v>67.153284671532845</v>
      </c>
      <c r="J393">
        <v>240</v>
      </c>
      <c r="K393">
        <f t="shared" si="49"/>
        <v>172.72727272727272</v>
      </c>
      <c r="L393">
        <f t="shared" si="51"/>
        <v>75.18248175182481</v>
      </c>
      <c r="M393">
        <f t="shared" si="52"/>
        <v>4.583333333333333</v>
      </c>
      <c r="N393">
        <f t="shared" si="53"/>
        <v>1</v>
      </c>
      <c r="O393">
        <f t="shared" si="54"/>
        <v>0</v>
      </c>
      <c r="P393">
        <f t="shared" si="55"/>
        <v>0</v>
      </c>
    </row>
    <row r="394" spans="1:16" x14ac:dyDescent="0.2">
      <c r="A394" t="s">
        <v>404</v>
      </c>
      <c r="B394">
        <v>120</v>
      </c>
      <c r="C394">
        <v>4</v>
      </c>
      <c r="D394" s="1">
        <v>116</v>
      </c>
      <c r="E394">
        <v>116</v>
      </c>
      <c r="F394">
        <v>1022.978</v>
      </c>
      <c r="G394">
        <v>168</v>
      </c>
      <c r="H394">
        <f t="shared" si="48"/>
        <v>44.827586206896555</v>
      </c>
      <c r="I394">
        <f t="shared" si="50"/>
        <v>44.827586206896555</v>
      </c>
      <c r="J394">
        <v>180</v>
      </c>
      <c r="K394">
        <f t="shared" si="49"/>
        <v>55.172413793103445</v>
      </c>
      <c r="L394">
        <f t="shared" si="51"/>
        <v>55.172413793103445</v>
      </c>
      <c r="M394">
        <f t="shared" si="52"/>
        <v>6.666666666666667</v>
      </c>
      <c r="N394">
        <f t="shared" si="53"/>
        <v>1</v>
      </c>
      <c r="O394">
        <f t="shared" si="54"/>
        <v>0</v>
      </c>
      <c r="P394">
        <f t="shared" si="55"/>
        <v>0</v>
      </c>
    </row>
    <row r="395" spans="1:16" x14ac:dyDescent="0.2">
      <c r="A395" t="s">
        <v>405</v>
      </c>
      <c r="B395">
        <v>120</v>
      </c>
      <c r="C395">
        <v>4</v>
      </c>
      <c r="D395" s="1">
        <v>130</v>
      </c>
      <c r="E395">
        <v>144</v>
      </c>
      <c r="F395">
        <v>940.76</v>
      </c>
      <c r="G395">
        <v>249</v>
      </c>
      <c r="H395">
        <f t="shared" si="48"/>
        <v>91.538461538461533</v>
      </c>
      <c r="I395">
        <f t="shared" si="50"/>
        <v>72.916666666666657</v>
      </c>
      <c r="J395">
        <v>279</v>
      </c>
      <c r="K395">
        <f t="shared" si="49"/>
        <v>114.61538461538461</v>
      </c>
      <c r="L395">
        <f t="shared" si="51"/>
        <v>93.75</v>
      </c>
      <c r="M395">
        <f t="shared" si="52"/>
        <v>10.75268817204301</v>
      </c>
      <c r="N395">
        <f t="shared" si="53"/>
        <v>1</v>
      </c>
      <c r="O395">
        <f t="shared" si="54"/>
        <v>0</v>
      </c>
      <c r="P395">
        <f t="shared" si="55"/>
        <v>0</v>
      </c>
    </row>
    <row r="396" spans="1:16" x14ac:dyDescent="0.2">
      <c r="A396" t="s">
        <v>406</v>
      </c>
      <c r="B396">
        <v>120</v>
      </c>
      <c r="C396">
        <v>4</v>
      </c>
      <c r="D396" s="1">
        <v>89</v>
      </c>
      <c r="E396">
        <v>92</v>
      </c>
      <c r="F396">
        <v>950.91899999999998</v>
      </c>
      <c r="G396">
        <v>146</v>
      </c>
      <c r="H396">
        <f t="shared" si="48"/>
        <v>64.044943820224717</v>
      </c>
      <c r="I396">
        <f t="shared" si="50"/>
        <v>58.695652173913047</v>
      </c>
      <c r="J396">
        <v>160</v>
      </c>
      <c r="K396">
        <f t="shared" si="49"/>
        <v>79.775280898876403</v>
      </c>
      <c r="L396">
        <f t="shared" si="51"/>
        <v>73.91304347826086</v>
      </c>
      <c r="M396">
        <f t="shared" si="52"/>
        <v>8.75</v>
      </c>
      <c r="N396">
        <f t="shared" si="53"/>
        <v>1</v>
      </c>
      <c r="O396">
        <f t="shared" si="54"/>
        <v>0</v>
      </c>
      <c r="P396">
        <f t="shared" si="55"/>
        <v>0</v>
      </c>
    </row>
    <row r="397" spans="1:16" x14ac:dyDescent="0.2">
      <c r="A397" t="s">
        <v>407</v>
      </c>
      <c r="B397">
        <v>120</v>
      </c>
      <c r="C397">
        <v>4</v>
      </c>
      <c r="D397" s="1">
        <v>111</v>
      </c>
      <c r="E397">
        <v>111</v>
      </c>
      <c r="F397">
        <v>926.39400000000001</v>
      </c>
      <c r="G397">
        <v>149</v>
      </c>
      <c r="H397">
        <f t="shared" si="48"/>
        <v>34.234234234234236</v>
      </c>
      <c r="I397">
        <f t="shared" si="50"/>
        <v>34.234234234234236</v>
      </c>
      <c r="J397">
        <v>161</v>
      </c>
      <c r="K397">
        <f t="shared" si="49"/>
        <v>45.045045045045043</v>
      </c>
      <c r="L397">
        <f t="shared" si="51"/>
        <v>45.045045045045043</v>
      </c>
      <c r="M397">
        <f t="shared" si="52"/>
        <v>7.4534161490683228</v>
      </c>
      <c r="N397">
        <f t="shared" si="53"/>
        <v>1</v>
      </c>
      <c r="O397">
        <f t="shared" si="54"/>
        <v>0</v>
      </c>
      <c r="P397">
        <f t="shared" si="55"/>
        <v>0</v>
      </c>
    </row>
    <row r="398" spans="1:16" x14ac:dyDescent="0.2">
      <c r="A398" t="s">
        <v>408</v>
      </c>
      <c r="B398">
        <v>120</v>
      </c>
      <c r="C398">
        <v>4</v>
      </c>
      <c r="D398" s="1">
        <v>90</v>
      </c>
      <c r="E398">
        <v>90</v>
      </c>
      <c r="F398">
        <v>858.69200000000001</v>
      </c>
      <c r="G398">
        <v>114</v>
      </c>
      <c r="H398">
        <f t="shared" si="48"/>
        <v>26.666666666666668</v>
      </c>
      <c r="I398">
        <f t="shared" si="50"/>
        <v>26.666666666666668</v>
      </c>
      <c r="J398">
        <v>126</v>
      </c>
      <c r="K398">
        <f t="shared" si="49"/>
        <v>40</v>
      </c>
      <c r="L398">
        <f t="shared" si="51"/>
        <v>40</v>
      </c>
      <c r="M398">
        <f t="shared" si="52"/>
        <v>9.5238095238095237</v>
      </c>
      <c r="N398">
        <f t="shared" si="53"/>
        <v>1</v>
      </c>
      <c r="O398">
        <f t="shared" si="54"/>
        <v>0</v>
      </c>
      <c r="P398">
        <f t="shared" si="55"/>
        <v>0</v>
      </c>
    </row>
    <row r="399" spans="1:16" x14ac:dyDescent="0.2">
      <c r="A399" t="s">
        <v>409</v>
      </c>
      <c r="B399">
        <v>120</v>
      </c>
      <c r="C399">
        <v>4</v>
      </c>
      <c r="D399" s="1">
        <v>106</v>
      </c>
      <c r="E399">
        <v>106</v>
      </c>
      <c r="F399">
        <v>740.95</v>
      </c>
      <c r="G399">
        <v>124</v>
      </c>
      <c r="H399">
        <f t="shared" si="48"/>
        <v>16.981132075471699</v>
      </c>
      <c r="I399">
        <f t="shared" si="50"/>
        <v>16.981132075471699</v>
      </c>
      <c r="J399">
        <v>142</v>
      </c>
      <c r="K399">
        <f t="shared" si="49"/>
        <v>33.962264150943398</v>
      </c>
      <c r="L399">
        <f t="shared" si="51"/>
        <v>33.962264150943398</v>
      </c>
      <c r="M399">
        <f t="shared" si="52"/>
        <v>12.676056338028168</v>
      </c>
      <c r="N399">
        <f t="shared" si="53"/>
        <v>1</v>
      </c>
      <c r="O399">
        <f t="shared" si="54"/>
        <v>0</v>
      </c>
      <c r="P399">
        <f t="shared" si="55"/>
        <v>0</v>
      </c>
    </row>
    <row r="400" spans="1:16" x14ac:dyDescent="0.2">
      <c r="A400" t="s">
        <v>410</v>
      </c>
      <c r="B400">
        <v>120</v>
      </c>
      <c r="C400">
        <v>4</v>
      </c>
      <c r="D400" s="1">
        <v>96</v>
      </c>
      <c r="E400">
        <v>191</v>
      </c>
      <c r="F400">
        <v>1321.6610000000001</v>
      </c>
      <c r="G400">
        <v>359</v>
      </c>
      <c r="H400">
        <f t="shared" si="48"/>
        <v>273.95833333333337</v>
      </c>
      <c r="I400">
        <f t="shared" si="50"/>
        <v>87.958115183246079</v>
      </c>
      <c r="J400">
        <v>377</v>
      </c>
      <c r="K400">
        <f t="shared" si="49"/>
        <v>292.70833333333337</v>
      </c>
      <c r="L400">
        <f t="shared" si="51"/>
        <v>97.382198952879577</v>
      </c>
      <c r="M400">
        <f t="shared" si="52"/>
        <v>4.774535809018567</v>
      </c>
      <c r="N400">
        <f t="shared" si="53"/>
        <v>1</v>
      </c>
      <c r="O400">
        <f t="shared" si="54"/>
        <v>0</v>
      </c>
      <c r="P400">
        <f t="shared" si="55"/>
        <v>0</v>
      </c>
    </row>
    <row r="401" spans="1:16" x14ac:dyDescent="0.2">
      <c r="A401" t="s">
        <v>411</v>
      </c>
      <c r="B401">
        <v>120</v>
      </c>
      <c r="C401">
        <v>4</v>
      </c>
      <c r="D401" s="1">
        <v>100</v>
      </c>
      <c r="E401">
        <v>214</v>
      </c>
      <c r="F401">
        <v>1401.1790000000001</v>
      </c>
      <c r="G401">
        <v>386</v>
      </c>
      <c r="H401">
        <f t="shared" si="48"/>
        <v>286</v>
      </c>
      <c r="I401">
        <f t="shared" si="50"/>
        <v>80.373831775700936</v>
      </c>
      <c r="J401">
        <v>420</v>
      </c>
      <c r="K401">
        <f t="shared" si="49"/>
        <v>320</v>
      </c>
      <c r="L401">
        <f t="shared" si="51"/>
        <v>96.261682242990659</v>
      </c>
      <c r="M401">
        <f t="shared" si="52"/>
        <v>8.0952380952380949</v>
      </c>
      <c r="N401">
        <f t="shared" si="53"/>
        <v>1</v>
      </c>
      <c r="O401">
        <f t="shared" si="54"/>
        <v>0</v>
      </c>
      <c r="P401">
        <f t="shared" si="55"/>
        <v>0</v>
      </c>
    </row>
    <row r="402" spans="1:16" x14ac:dyDescent="0.2">
      <c r="A402" t="s">
        <v>412</v>
      </c>
      <c r="B402">
        <v>120</v>
      </c>
      <c r="C402">
        <v>4</v>
      </c>
      <c r="D402" s="1">
        <v>120</v>
      </c>
      <c r="E402">
        <v>182</v>
      </c>
      <c r="F402">
        <v>1230.5119999999999</v>
      </c>
      <c r="G402">
        <v>303</v>
      </c>
      <c r="H402">
        <f t="shared" si="48"/>
        <v>152.5</v>
      </c>
      <c r="I402">
        <f t="shared" si="50"/>
        <v>66.483516483516482</v>
      </c>
      <c r="J402">
        <v>322</v>
      </c>
      <c r="K402">
        <f t="shared" si="49"/>
        <v>168.33333333333334</v>
      </c>
      <c r="L402">
        <f t="shared" si="51"/>
        <v>76.923076923076934</v>
      </c>
      <c r="M402">
        <f t="shared" si="52"/>
        <v>5.9006211180124222</v>
      </c>
      <c r="N402">
        <f t="shared" si="53"/>
        <v>1</v>
      </c>
      <c r="O402">
        <f t="shared" si="54"/>
        <v>0</v>
      </c>
      <c r="P402">
        <f t="shared" si="55"/>
        <v>0</v>
      </c>
    </row>
    <row r="403" spans="1:16" x14ac:dyDescent="0.2">
      <c r="A403" t="s">
        <v>413</v>
      </c>
      <c r="B403">
        <v>120</v>
      </c>
      <c r="C403">
        <v>4</v>
      </c>
      <c r="D403" s="1">
        <v>86</v>
      </c>
      <c r="E403">
        <v>151</v>
      </c>
      <c r="F403">
        <v>1472.8240000000001</v>
      </c>
      <c r="G403">
        <v>249</v>
      </c>
      <c r="H403">
        <f t="shared" si="48"/>
        <v>189.53488372093022</v>
      </c>
      <c r="I403">
        <f t="shared" si="50"/>
        <v>64.900662251655632</v>
      </c>
      <c r="J403">
        <v>262</v>
      </c>
      <c r="K403">
        <f t="shared" si="49"/>
        <v>204.6511627906977</v>
      </c>
      <c r="L403">
        <f t="shared" si="51"/>
        <v>73.509933774834437</v>
      </c>
      <c r="M403">
        <f t="shared" si="52"/>
        <v>4.9618320610687023</v>
      </c>
      <c r="N403">
        <f t="shared" si="53"/>
        <v>1</v>
      </c>
      <c r="O403">
        <f t="shared" si="54"/>
        <v>0</v>
      </c>
      <c r="P403">
        <f t="shared" si="55"/>
        <v>0</v>
      </c>
    </row>
    <row r="404" spans="1:16" x14ac:dyDescent="0.2">
      <c r="A404" t="s">
        <v>414</v>
      </c>
      <c r="B404">
        <v>120</v>
      </c>
      <c r="C404">
        <v>4</v>
      </c>
      <c r="D404" s="1">
        <v>91</v>
      </c>
      <c r="E404">
        <v>112</v>
      </c>
      <c r="F404">
        <v>1311.7829999999999</v>
      </c>
      <c r="G404">
        <v>175</v>
      </c>
      <c r="H404">
        <f t="shared" si="48"/>
        <v>92.307692307692307</v>
      </c>
      <c r="I404">
        <f t="shared" si="50"/>
        <v>56.25</v>
      </c>
      <c r="J404">
        <v>186</v>
      </c>
      <c r="K404">
        <f t="shared" si="49"/>
        <v>104.39560439560441</v>
      </c>
      <c r="L404">
        <f t="shared" si="51"/>
        <v>66.071428571428569</v>
      </c>
      <c r="M404">
        <f t="shared" si="52"/>
        <v>5.913978494623656</v>
      </c>
      <c r="N404">
        <f t="shared" si="53"/>
        <v>1</v>
      </c>
      <c r="O404">
        <f t="shared" si="54"/>
        <v>0</v>
      </c>
      <c r="P404">
        <f t="shared" si="55"/>
        <v>0</v>
      </c>
    </row>
    <row r="405" spans="1:16" x14ac:dyDescent="0.2">
      <c r="A405" t="s">
        <v>415</v>
      </c>
      <c r="B405">
        <v>120</v>
      </c>
      <c r="C405">
        <v>4</v>
      </c>
      <c r="D405" s="1">
        <v>98</v>
      </c>
      <c r="E405">
        <v>135</v>
      </c>
      <c r="F405">
        <v>1368.1369999999999</v>
      </c>
      <c r="G405">
        <v>215</v>
      </c>
      <c r="H405">
        <f t="shared" si="48"/>
        <v>119.38775510204083</v>
      </c>
      <c r="I405">
        <f t="shared" si="50"/>
        <v>59.259259259259252</v>
      </c>
      <c r="J405">
        <v>226</v>
      </c>
      <c r="K405">
        <f t="shared" si="49"/>
        <v>130.61224489795919</v>
      </c>
      <c r="L405">
        <f t="shared" si="51"/>
        <v>67.407407407407405</v>
      </c>
      <c r="M405">
        <f t="shared" si="52"/>
        <v>4.8672566371681416</v>
      </c>
      <c r="N405">
        <f t="shared" si="53"/>
        <v>1</v>
      </c>
      <c r="O405">
        <f t="shared" si="54"/>
        <v>0</v>
      </c>
      <c r="P405">
        <f t="shared" si="55"/>
        <v>0</v>
      </c>
    </row>
    <row r="406" spans="1:16" x14ac:dyDescent="0.2">
      <c r="A406" t="s">
        <v>416</v>
      </c>
      <c r="B406">
        <v>120</v>
      </c>
      <c r="C406">
        <v>4</v>
      </c>
      <c r="D406" s="1">
        <v>102</v>
      </c>
      <c r="E406">
        <v>102</v>
      </c>
      <c r="F406">
        <v>1329.87</v>
      </c>
      <c r="G406">
        <v>149</v>
      </c>
      <c r="H406">
        <f t="shared" si="48"/>
        <v>46.078431372549019</v>
      </c>
      <c r="I406">
        <f t="shared" si="50"/>
        <v>46.078431372549019</v>
      </c>
      <c r="J406">
        <v>156</v>
      </c>
      <c r="K406">
        <f t="shared" si="49"/>
        <v>52.941176470588239</v>
      </c>
      <c r="L406">
        <f t="shared" si="51"/>
        <v>52.941176470588239</v>
      </c>
      <c r="M406">
        <f t="shared" si="52"/>
        <v>4.4871794871794872</v>
      </c>
      <c r="N406">
        <f t="shared" si="53"/>
        <v>1</v>
      </c>
      <c r="O406">
        <f t="shared" si="54"/>
        <v>0</v>
      </c>
      <c r="P406">
        <f t="shared" si="55"/>
        <v>0</v>
      </c>
    </row>
    <row r="407" spans="1:16" x14ac:dyDescent="0.2">
      <c r="A407" t="s">
        <v>417</v>
      </c>
      <c r="B407">
        <v>120</v>
      </c>
      <c r="C407">
        <v>4</v>
      </c>
      <c r="D407" s="1">
        <v>90</v>
      </c>
      <c r="E407">
        <v>105</v>
      </c>
      <c r="F407">
        <v>1348.4449999999999</v>
      </c>
      <c r="G407">
        <v>163</v>
      </c>
      <c r="H407">
        <f t="shared" si="48"/>
        <v>81.111111111111114</v>
      </c>
      <c r="I407">
        <f t="shared" si="50"/>
        <v>55.238095238095241</v>
      </c>
      <c r="J407">
        <v>172</v>
      </c>
      <c r="K407">
        <f t="shared" si="49"/>
        <v>91.111111111111114</v>
      </c>
      <c r="L407">
        <f t="shared" si="51"/>
        <v>63.809523809523803</v>
      </c>
      <c r="M407">
        <f t="shared" si="52"/>
        <v>5.2325581395348841</v>
      </c>
      <c r="N407">
        <f t="shared" si="53"/>
        <v>1</v>
      </c>
      <c r="O407">
        <f t="shared" si="54"/>
        <v>0</v>
      </c>
      <c r="P407">
        <f t="shared" si="55"/>
        <v>0</v>
      </c>
    </row>
    <row r="408" spans="1:16" x14ac:dyDescent="0.2">
      <c r="A408" t="s">
        <v>418</v>
      </c>
      <c r="B408">
        <v>120</v>
      </c>
      <c r="C408">
        <v>4</v>
      </c>
      <c r="D408" s="1">
        <v>101</v>
      </c>
      <c r="E408">
        <v>101</v>
      </c>
      <c r="F408">
        <v>1177.694</v>
      </c>
      <c r="G408">
        <v>115</v>
      </c>
      <c r="H408">
        <f t="shared" si="48"/>
        <v>13.861386138613863</v>
      </c>
      <c r="I408">
        <f t="shared" si="50"/>
        <v>13.861386138613863</v>
      </c>
      <c r="J408">
        <v>133</v>
      </c>
      <c r="K408">
        <f t="shared" si="49"/>
        <v>31.683168316831683</v>
      </c>
      <c r="L408">
        <f t="shared" si="51"/>
        <v>31.683168316831683</v>
      </c>
      <c r="M408">
        <f t="shared" si="52"/>
        <v>13.533834586466165</v>
      </c>
      <c r="N408">
        <f t="shared" si="53"/>
        <v>1</v>
      </c>
      <c r="O408">
        <f t="shared" si="54"/>
        <v>0</v>
      </c>
      <c r="P408">
        <f t="shared" si="55"/>
        <v>0</v>
      </c>
    </row>
    <row r="409" spans="1:16" x14ac:dyDescent="0.2">
      <c r="A409" t="s">
        <v>419</v>
      </c>
      <c r="B409">
        <v>120</v>
      </c>
      <c r="C409">
        <v>4</v>
      </c>
      <c r="D409" s="1">
        <v>96</v>
      </c>
      <c r="E409">
        <v>101</v>
      </c>
      <c r="F409">
        <v>1317.4559999999999</v>
      </c>
      <c r="G409">
        <v>147</v>
      </c>
      <c r="H409">
        <f t="shared" si="48"/>
        <v>53.125</v>
      </c>
      <c r="I409">
        <f t="shared" si="50"/>
        <v>45.544554455445549</v>
      </c>
      <c r="J409">
        <v>153</v>
      </c>
      <c r="K409">
        <f t="shared" si="49"/>
        <v>59.375</v>
      </c>
      <c r="L409">
        <f t="shared" si="51"/>
        <v>51.485148514851488</v>
      </c>
      <c r="M409">
        <f t="shared" si="52"/>
        <v>3.9215686274509802</v>
      </c>
      <c r="N409">
        <f t="shared" si="53"/>
        <v>1</v>
      </c>
      <c r="O409">
        <f t="shared" si="54"/>
        <v>0</v>
      </c>
      <c r="P409">
        <f t="shared" si="55"/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tables</vt:lpstr>
      <vt:lpstr>rcpsptt-treesearch-default</vt:lpstr>
      <vt:lpstr>tuning on tree width b</vt:lpstr>
      <vt:lpstr>analysis on branching</vt:lpstr>
      <vt:lpstr>analysis on node evaluation</vt:lpstr>
      <vt:lpstr>metrics during the search</vt:lpstr>
      <vt:lpstr>comparison with existing algos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ying liu</cp:lastModifiedBy>
  <dcterms:created xsi:type="dcterms:W3CDTF">2021-06-22T02:18:03Z</dcterms:created>
  <dcterms:modified xsi:type="dcterms:W3CDTF">2021-07-12T12:27:23Z</dcterms:modified>
</cp:coreProperties>
</file>